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 activeTab="3"/>
  </bookViews>
  <sheets>
    <sheet name="Blad1" sheetId="1" r:id="rId1"/>
    <sheet name="Blad2" sheetId="2" r:id="rId2"/>
    <sheet name="Blad3" sheetId="3" r:id="rId3"/>
    <sheet name="Comparison excel" sheetId="4" r:id="rId4"/>
    <sheet name="Comparison articles" sheetId="5" r:id="rId5"/>
  </sheets>
  <calcPr calcId="145621" calcMode="manual"/>
</workbook>
</file>

<file path=xl/calcChain.xml><?xml version="1.0" encoding="utf-8"?>
<calcChain xmlns="http://schemas.openxmlformats.org/spreadsheetml/2006/main">
  <c r="AB280" i="4" l="1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AM205" i="4" s="1"/>
  <c r="K205" i="4"/>
  <c r="J205" i="4"/>
  <c r="I205" i="4"/>
  <c r="H205" i="4"/>
  <c r="AI205" i="4" s="1"/>
  <c r="G205" i="4"/>
  <c r="F205" i="4"/>
  <c r="E205" i="4"/>
  <c r="D205" i="4"/>
  <c r="C205" i="4"/>
  <c r="AB201" i="4"/>
  <c r="AA201" i="4"/>
  <c r="Z201" i="4"/>
  <c r="DE201" i="4" s="1"/>
  <c r="Y201" i="4"/>
  <c r="X201" i="4"/>
  <c r="W201" i="4"/>
  <c r="V201" i="4"/>
  <c r="DA201" i="4" s="1"/>
  <c r="U201" i="4"/>
  <c r="T201" i="4"/>
  <c r="S201" i="4"/>
  <c r="R201" i="4"/>
  <c r="CW201" i="4" s="1"/>
  <c r="Q201" i="4"/>
  <c r="P201" i="4"/>
  <c r="O201" i="4"/>
  <c r="N201" i="4"/>
  <c r="CS201" i="4" s="1"/>
  <c r="M201" i="4"/>
  <c r="L201" i="4"/>
  <c r="K201" i="4"/>
  <c r="J201" i="4"/>
  <c r="CO201" i="4" s="1"/>
  <c r="I201" i="4"/>
  <c r="H201" i="4"/>
  <c r="G201" i="4"/>
  <c r="F201" i="4"/>
  <c r="CK201" i="4" s="1"/>
  <c r="E201" i="4"/>
  <c r="D201" i="4"/>
  <c r="C201" i="4"/>
  <c r="AB200" i="4"/>
  <c r="BC200" i="4" s="1"/>
  <c r="AA200" i="4"/>
  <c r="Z200" i="4"/>
  <c r="Y200" i="4"/>
  <c r="X200" i="4"/>
  <c r="AY200" i="4" s="1"/>
  <c r="W200" i="4"/>
  <c r="V200" i="4"/>
  <c r="U200" i="4"/>
  <c r="T200" i="4"/>
  <c r="AU200" i="4" s="1"/>
  <c r="S200" i="4"/>
  <c r="R200" i="4"/>
  <c r="Q200" i="4"/>
  <c r="P200" i="4"/>
  <c r="AQ200" i="4" s="1"/>
  <c r="O200" i="4"/>
  <c r="N200" i="4"/>
  <c r="M200" i="4"/>
  <c r="L200" i="4"/>
  <c r="AM200" i="4" s="1"/>
  <c r="K200" i="4"/>
  <c r="J200" i="4"/>
  <c r="I200" i="4"/>
  <c r="H200" i="4"/>
  <c r="AI200" i="4" s="1"/>
  <c r="G200" i="4"/>
  <c r="F200" i="4"/>
  <c r="E200" i="4"/>
  <c r="D200" i="4"/>
  <c r="C200" i="4"/>
  <c r="AB196" i="4"/>
  <c r="AA196" i="4"/>
  <c r="Z196" i="4"/>
  <c r="DE196" i="4" s="1"/>
  <c r="Y196" i="4"/>
  <c r="X196" i="4"/>
  <c r="W196" i="4"/>
  <c r="V196" i="4"/>
  <c r="DA196" i="4" s="1"/>
  <c r="U196" i="4"/>
  <c r="T196" i="4"/>
  <c r="S196" i="4"/>
  <c r="R196" i="4"/>
  <c r="CW196" i="4" s="1"/>
  <c r="Q196" i="4"/>
  <c r="P196" i="4"/>
  <c r="O196" i="4"/>
  <c r="N196" i="4"/>
  <c r="CS196" i="4" s="1"/>
  <c r="M196" i="4"/>
  <c r="L196" i="4"/>
  <c r="K196" i="4"/>
  <c r="J196" i="4"/>
  <c r="CO196" i="4" s="1"/>
  <c r="I196" i="4"/>
  <c r="H196" i="4"/>
  <c r="G196" i="4"/>
  <c r="F196" i="4"/>
  <c r="CK196" i="4" s="1"/>
  <c r="E196" i="4"/>
  <c r="D196" i="4"/>
  <c r="C196" i="4"/>
  <c r="AB195" i="4"/>
  <c r="BC195" i="4" s="1"/>
  <c r="AA195" i="4"/>
  <c r="Z195" i="4"/>
  <c r="Y195" i="4"/>
  <c r="X195" i="4"/>
  <c r="AY195" i="4" s="1"/>
  <c r="W195" i="4"/>
  <c r="V195" i="4"/>
  <c r="U195" i="4"/>
  <c r="T195" i="4"/>
  <c r="AU195" i="4" s="1"/>
  <c r="S195" i="4"/>
  <c r="R195" i="4"/>
  <c r="Q195" i="4"/>
  <c r="P195" i="4"/>
  <c r="AQ195" i="4" s="1"/>
  <c r="O195" i="4"/>
  <c r="N195" i="4"/>
  <c r="M195" i="4"/>
  <c r="L195" i="4"/>
  <c r="AM195" i="4" s="1"/>
  <c r="K195" i="4"/>
  <c r="J195" i="4"/>
  <c r="I195" i="4"/>
  <c r="H195" i="4"/>
  <c r="AI195" i="4" s="1"/>
  <c r="G195" i="4"/>
  <c r="F195" i="4"/>
  <c r="E195" i="4"/>
  <c r="D195" i="4"/>
  <c r="C195" i="4"/>
  <c r="AB191" i="4"/>
  <c r="AA191" i="4"/>
  <c r="Z191" i="4"/>
  <c r="DE191" i="4" s="1"/>
  <c r="Y191" i="4"/>
  <c r="X191" i="4"/>
  <c r="W191" i="4"/>
  <c r="V191" i="4"/>
  <c r="DA191" i="4" s="1"/>
  <c r="U191" i="4"/>
  <c r="T191" i="4"/>
  <c r="S191" i="4"/>
  <c r="R191" i="4"/>
  <c r="CW191" i="4" s="1"/>
  <c r="Q191" i="4"/>
  <c r="P191" i="4"/>
  <c r="O191" i="4"/>
  <c r="N191" i="4"/>
  <c r="CS191" i="4" s="1"/>
  <c r="M191" i="4"/>
  <c r="L191" i="4"/>
  <c r="K191" i="4"/>
  <c r="J191" i="4"/>
  <c r="CO191" i="4" s="1"/>
  <c r="I191" i="4"/>
  <c r="H191" i="4"/>
  <c r="G191" i="4"/>
  <c r="F191" i="4"/>
  <c r="CK191" i="4" s="1"/>
  <c r="E191" i="4"/>
  <c r="D191" i="4"/>
  <c r="C191" i="4"/>
  <c r="AB190" i="4"/>
  <c r="BC190" i="4" s="1"/>
  <c r="AA190" i="4"/>
  <c r="Z190" i="4"/>
  <c r="Y190" i="4"/>
  <c r="X190" i="4"/>
  <c r="AY190" i="4" s="1"/>
  <c r="W190" i="4"/>
  <c r="V190" i="4"/>
  <c r="U190" i="4"/>
  <c r="T190" i="4"/>
  <c r="AU190" i="4" s="1"/>
  <c r="S190" i="4"/>
  <c r="R190" i="4"/>
  <c r="Q190" i="4"/>
  <c r="P190" i="4"/>
  <c r="AQ190" i="4" s="1"/>
  <c r="O190" i="4"/>
  <c r="N190" i="4"/>
  <c r="M190" i="4"/>
  <c r="L190" i="4"/>
  <c r="AM190" i="4" s="1"/>
  <c r="K190" i="4"/>
  <c r="J190" i="4"/>
  <c r="I190" i="4"/>
  <c r="H190" i="4"/>
  <c r="AI190" i="4" s="1"/>
  <c r="G190" i="4"/>
  <c r="F190" i="4"/>
  <c r="E190" i="4"/>
  <c r="D190" i="4"/>
  <c r="C190" i="4"/>
  <c r="AB186" i="4"/>
  <c r="AA186" i="4"/>
  <c r="Z186" i="4"/>
  <c r="DE186" i="4" s="1"/>
  <c r="Y186" i="4"/>
  <c r="X186" i="4"/>
  <c r="W186" i="4"/>
  <c r="V186" i="4"/>
  <c r="DA186" i="4" s="1"/>
  <c r="U186" i="4"/>
  <c r="T186" i="4"/>
  <c r="S186" i="4"/>
  <c r="R186" i="4"/>
  <c r="CW186" i="4" s="1"/>
  <c r="Q186" i="4"/>
  <c r="P186" i="4"/>
  <c r="O186" i="4"/>
  <c r="N186" i="4"/>
  <c r="CS186" i="4" s="1"/>
  <c r="M186" i="4"/>
  <c r="L186" i="4"/>
  <c r="K186" i="4"/>
  <c r="J186" i="4"/>
  <c r="CO186" i="4" s="1"/>
  <c r="I186" i="4"/>
  <c r="H186" i="4"/>
  <c r="G186" i="4"/>
  <c r="F186" i="4"/>
  <c r="CK186" i="4" s="1"/>
  <c r="E186" i="4"/>
  <c r="D186" i="4"/>
  <c r="C186" i="4"/>
  <c r="AB185" i="4"/>
  <c r="BC185" i="4" s="1"/>
  <c r="AA185" i="4"/>
  <c r="Z185" i="4"/>
  <c r="Y185" i="4"/>
  <c r="X185" i="4"/>
  <c r="AY185" i="4" s="1"/>
  <c r="W185" i="4"/>
  <c r="V185" i="4"/>
  <c r="U185" i="4"/>
  <c r="T185" i="4"/>
  <c r="AU185" i="4" s="1"/>
  <c r="S185" i="4"/>
  <c r="R185" i="4"/>
  <c r="Q185" i="4"/>
  <c r="P185" i="4"/>
  <c r="AQ185" i="4" s="1"/>
  <c r="O185" i="4"/>
  <c r="N185" i="4"/>
  <c r="M185" i="4"/>
  <c r="L185" i="4"/>
  <c r="AM185" i="4" s="1"/>
  <c r="K185" i="4"/>
  <c r="J185" i="4"/>
  <c r="I185" i="4"/>
  <c r="H185" i="4"/>
  <c r="AI185" i="4" s="1"/>
  <c r="G185" i="4"/>
  <c r="F185" i="4"/>
  <c r="E185" i="4"/>
  <c r="D185" i="4"/>
  <c r="C185" i="4"/>
  <c r="AB181" i="4"/>
  <c r="AA181" i="4"/>
  <c r="Z181" i="4"/>
  <c r="DE181" i="4" s="1"/>
  <c r="Y181" i="4"/>
  <c r="X181" i="4"/>
  <c r="W181" i="4"/>
  <c r="V181" i="4"/>
  <c r="DA181" i="4" s="1"/>
  <c r="U181" i="4"/>
  <c r="T181" i="4"/>
  <c r="S181" i="4"/>
  <c r="R181" i="4"/>
  <c r="CW181" i="4" s="1"/>
  <c r="Q181" i="4"/>
  <c r="P181" i="4"/>
  <c r="O181" i="4"/>
  <c r="N181" i="4"/>
  <c r="CS181" i="4" s="1"/>
  <c r="M181" i="4"/>
  <c r="L181" i="4"/>
  <c r="K181" i="4"/>
  <c r="J181" i="4"/>
  <c r="CO181" i="4" s="1"/>
  <c r="I181" i="4"/>
  <c r="H181" i="4"/>
  <c r="G181" i="4"/>
  <c r="F181" i="4"/>
  <c r="CK181" i="4" s="1"/>
  <c r="E181" i="4"/>
  <c r="D181" i="4"/>
  <c r="C181" i="4"/>
  <c r="AB180" i="4"/>
  <c r="BC180" i="4" s="1"/>
  <c r="AA180" i="4"/>
  <c r="Z180" i="4"/>
  <c r="Y180" i="4"/>
  <c r="X180" i="4"/>
  <c r="AY180" i="4" s="1"/>
  <c r="W180" i="4"/>
  <c r="V180" i="4"/>
  <c r="U180" i="4"/>
  <c r="T180" i="4"/>
  <c r="AU180" i="4" s="1"/>
  <c r="S180" i="4"/>
  <c r="R180" i="4"/>
  <c r="Q180" i="4"/>
  <c r="P180" i="4"/>
  <c r="AQ180" i="4" s="1"/>
  <c r="O180" i="4"/>
  <c r="N180" i="4"/>
  <c r="M180" i="4"/>
  <c r="L180" i="4"/>
  <c r="AM180" i="4" s="1"/>
  <c r="K180" i="4"/>
  <c r="J180" i="4"/>
  <c r="I180" i="4"/>
  <c r="H180" i="4"/>
  <c r="AI180" i="4" s="1"/>
  <c r="G180" i="4"/>
  <c r="F180" i="4"/>
  <c r="E180" i="4"/>
  <c r="D180" i="4"/>
  <c r="C180" i="4"/>
  <c r="AB176" i="4"/>
  <c r="AA176" i="4"/>
  <c r="Z176" i="4"/>
  <c r="DE176" i="4" s="1"/>
  <c r="Y176" i="4"/>
  <c r="X176" i="4"/>
  <c r="W176" i="4"/>
  <c r="V176" i="4"/>
  <c r="DA176" i="4" s="1"/>
  <c r="U176" i="4"/>
  <c r="T176" i="4"/>
  <c r="S176" i="4"/>
  <c r="R176" i="4"/>
  <c r="CW176" i="4" s="1"/>
  <c r="Q176" i="4"/>
  <c r="P176" i="4"/>
  <c r="O176" i="4"/>
  <c r="N176" i="4"/>
  <c r="CS176" i="4" s="1"/>
  <c r="M176" i="4"/>
  <c r="L176" i="4"/>
  <c r="K176" i="4"/>
  <c r="J176" i="4"/>
  <c r="CO176" i="4" s="1"/>
  <c r="I176" i="4"/>
  <c r="H176" i="4"/>
  <c r="G176" i="4"/>
  <c r="F176" i="4"/>
  <c r="CK176" i="4" s="1"/>
  <c r="E176" i="4"/>
  <c r="D176" i="4"/>
  <c r="C176" i="4"/>
  <c r="AB175" i="4"/>
  <c r="BC175" i="4" s="1"/>
  <c r="AA175" i="4"/>
  <c r="Z175" i="4"/>
  <c r="Y175" i="4"/>
  <c r="X175" i="4"/>
  <c r="AY175" i="4" s="1"/>
  <c r="W175" i="4"/>
  <c r="V175" i="4"/>
  <c r="U175" i="4"/>
  <c r="T175" i="4"/>
  <c r="AU175" i="4" s="1"/>
  <c r="S175" i="4"/>
  <c r="R175" i="4"/>
  <c r="Q175" i="4"/>
  <c r="P175" i="4"/>
  <c r="AQ175" i="4" s="1"/>
  <c r="O175" i="4"/>
  <c r="N175" i="4"/>
  <c r="M175" i="4"/>
  <c r="L175" i="4"/>
  <c r="AM175" i="4" s="1"/>
  <c r="K175" i="4"/>
  <c r="J175" i="4"/>
  <c r="I175" i="4"/>
  <c r="H175" i="4"/>
  <c r="AI175" i="4" s="1"/>
  <c r="G175" i="4"/>
  <c r="F175" i="4"/>
  <c r="E175" i="4"/>
  <c r="D175" i="4"/>
  <c r="C175" i="4"/>
  <c r="AB171" i="4"/>
  <c r="AA171" i="4"/>
  <c r="Z171" i="4"/>
  <c r="DE171" i="4" s="1"/>
  <c r="Y171" i="4"/>
  <c r="X171" i="4"/>
  <c r="W171" i="4"/>
  <c r="V171" i="4"/>
  <c r="DA171" i="4" s="1"/>
  <c r="U171" i="4"/>
  <c r="T171" i="4"/>
  <c r="S171" i="4"/>
  <c r="R171" i="4"/>
  <c r="CW171" i="4" s="1"/>
  <c r="Q171" i="4"/>
  <c r="P171" i="4"/>
  <c r="O171" i="4"/>
  <c r="N171" i="4"/>
  <c r="CS171" i="4" s="1"/>
  <c r="M171" i="4"/>
  <c r="L171" i="4"/>
  <c r="K171" i="4"/>
  <c r="J171" i="4"/>
  <c r="CO171" i="4" s="1"/>
  <c r="I171" i="4"/>
  <c r="H171" i="4"/>
  <c r="G171" i="4"/>
  <c r="F171" i="4"/>
  <c r="CK171" i="4" s="1"/>
  <c r="E171" i="4"/>
  <c r="D171" i="4"/>
  <c r="C171" i="4"/>
  <c r="AB170" i="4"/>
  <c r="BC170" i="4" s="1"/>
  <c r="AA170" i="4"/>
  <c r="Z170" i="4"/>
  <c r="Y170" i="4"/>
  <c r="X170" i="4"/>
  <c r="AY170" i="4" s="1"/>
  <c r="W170" i="4"/>
  <c r="V170" i="4"/>
  <c r="U170" i="4"/>
  <c r="T170" i="4"/>
  <c r="AU170" i="4" s="1"/>
  <c r="S170" i="4"/>
  <c r="R170" i="4"/>
  <c r="Q170" i="4"/>
  <c r="P170" i="4"/>
  <c r="AQ170" i="4" s="1"/>
  <c r="O170" i="4"/>
  <c r="N170" i="4"/>
  <c r="M170" i="4"/>
  <c r="L170" i="4"/>
  <c r="AM170" i="4" s="1"/>
  <c r="K170" i="4"/>
  <c r="J170" i="4"/>
  <c r="I170" i="4"/>
  <c r="H170" i="4"/>
  <c r="AI170" i="4" s="1"/>
  <c r="G170" i="4"/>
  <c r="F170" i="4"/>
  <c r="E170" i="4"/>
  <c r="D170" i="4"/>
  <c r="C170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AB155" i="4"/>
  <c r="AA155" i="4"/>
  <c r="Z155" i="4"/>
  <c r="DE155" i="4" s="1"/>
  <c r="Y155" i="4"/>
  <c r="X155" i="4"/>
  <c r="W155" i="4"/>
  <c r="V155" i="4"/>
  <c r="DA155" i="4" s="1"/>
  <c r="U155" i="4"/>
  <c r="T155" i="4"/>
  <c r="S155" i="4"/>
  <c r="R155" i="4"/>
  <c r="CW155" i="4" s="1"/>
  <c r="Q155" i="4"/>
  <c r="P155" i="4"/>
  <c r="O155" i="4"/>
  <c r="N155" i="4"/>
  <c r="M155" i="4"/>
  <c r="L155" i="4"/>
  <c r="K155" i="4"/>
  <c r="J155" i="4"/>
  <c r="CO155" i="4" s="1"/>
  <c r="I155" i="4"/>
  <c r="H155" i="4"/>
  <c r="G155" i="4"/>
  <c r="F155" i="4"/>
  <c r="CK155" i="4" s="1"/>
  <c r="E155" i="4"/>
  <c r="D155" i="4"/>
  <c r="C155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CO150" i="4" s="1"/>
  <c r="I150" i="4"/>
  <c r="H150" i="4"/>
  <c r="G150" i="4"/>
  <c r="F150" i="4"/>
  <c r="CK150" i="4" s="1"/>
  <c r="E150" i="4"/>
  <c r="D150" i="4"/>
  <c r="C150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DE244" i="4"/>
  <c r="DD244" i="4"/>
  <c r="DA244" i="4"/>
  <c r="CZ244" i="4"/>
  <c r="CW244" i="4"/>
  <c r="CV244" i="4"/>
  <c r="CS244" i="4"/>
  <c r="CR244" i="4"/>
  <c r="CO244" i="4"/>
  <c r="CN244" i="4"/>
  <c r="CK244" i="4"/>
  <c r="CJ244" i="4"/>
  <c r="AB244" i="4"/>
  <c r="DG244" i="4" s="1"/>
  <c r="AA244" i="4"/>
  <c r="DF244" i="4" s="1"/>
  <c r="Z244" i="4"/>
  <c r="Y244" i="4"/>
  <c r="X244" i="4"/>
  <c r="DC244" i="4" s="1"/>
  <c r="W244" i="4"/>
  <c r="DB244" i="4" s="1"/>
  <c r="V244" i="4"/>
  <c r="U244" i="4"/>
  <c r="T244" i="4"/>
  <c r="CY244" i="4" s="1"/>
  <c r="S244" i="4"/>
  <c r="CX244" i="4" s="1"/>
  <c r="R244" i="4"/>
  <c r="Q244" i="4"/>
  <c r="P244" i="4"/>
  <c r="CU244" i="4" s="1"/>
  <c r="O244" i="4"/>
  <c r="CT244" i="4" s="1"/>
  <c r="N244" i="4"/>
  <c r="M244" i="4"/>
  <c r="L244" i="4"/>
  <c r="CQ244" i="4" s="1"/>
  <c r="K244" i="4"/>
  <c r="CP244" i="4" s="1"/>
  <c r="J244" i="4"/>
  <c r="I244" i="4"/>
  <c r="H244" i="4"/>
  <c r="CM244" i="4" s="1"/>
  <c r="G244" i="4"/>
  <c r="CL244" i="4" s="1"/>
  <c r="F244" i="4"/>
  <c r="E244" i="4"/>
  <c r="D244" i="4"/>
  <c r="CI244" i="4" s="1"/>
  <c r="C244" i="4"/>
  <c r="CH244" i="4" s="1"/>
  <c r="DE243" i="4"/>
  <c r="DD243" i="4"/>
  <c r="DA243" i="4"/>
  <c r="CZ243" i="4"/>
  <c r="CW243" i="4"/>
  <c r="CV243" i="4"/>
  <c r="CS243" i="4"/>
  <c r="CR243" i="4"/>
  <c r="CO243" i="4"/>
  <c r="CN243" i="4"/>
  <c r="CK243" i="4"/>
  <c r="CJ243" i="4"/>
  <c r="AB243" i="4"/>
  <c r="AA243" i="4"/>
  <c r="DF243" i="4" s="1"/>
  <c r="Z243" i="4"/>
  <c r="Y243" i="4"/>
  <c r="X243" i="4"/>
  <c r="W243" i="4"/>
  <c r="DB243" i="4" s="1"/>
  <c r="V243" i="4"/>
  <c r="U243" i="4"/>
  <c r="T243" i="4"/>
  <c r="S243" i="4"/>
  <c r="CX243" i="4" s="1"/>
  <c r="R243" i="4"/>
  <c r="Q243" i="4"/>
  <c r="P243" i="4"/>
  <c r="O243" i="4"/>
  <c r="CT243" i="4" s="1"/>
  <c r="N243" i="4"/>
  <c r="M243" i="4"/>
  <c r="L243" i="4"/>
  <c r="K243" i="4"/>
  <c r="CP243" i="4" s="1"/>
  <c r="J243" i="4"/>
  <c r="I243" i="4"/>
  <c r="H243" i="4"/>
  <c r="G243" i="4"/>
  <c r="CL243" i="4" s="1"/>
  <c r="F243" i="4"/>
  <c r="E243" i="4"/>
  <c r="D243" i="4"/>
  <c r="CI243" i="4" s="1"/>
  <c r="C243" i="4"/>
  <c r="CH243" i="4" s="1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BB241" i="4"/>
  <c r="BA241" i="4"/>
  <c r="AZ241" i="4"/>
  <c r="AX241" i="4"/>
  <c r="AW241" i="4"/>
  <c r="AV241" i="4"/>
  <c r="AT241" i="4"/>
  <c r="AS241" i="4"/>
  <c r="AR241" i="4"/>
  <c r="AP241" i="4"/>
  <c r="AO241" i="4"/>
  <c r="AN241" i="4"/>
  <c r="AL241" i="4"/>
  <c r="AK241" i="4"/>
  <c r="AJ241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DG239" i="4"/>
  <c r="DD239" i="4"/>
  <c r="DA239" i="4"/>
  <c r="CZ239" i="4"/>
  <c r="CY239" i="4"/>
  <c r="CV239" i="4"/>
  <c r="CU239" i="4"/>
  <c r="CR239" i="4"/>
  <c r="CQ239" i="4"/>
  <c r="CN239" i="4"/>
  <c r="CK239" i="4"/>
  <c r="CJ239" i="4"/>
  <c r="CI239" i="4"/>
  <c r="AB239" i="4"/>
  <c r="AA239" i="4"/>
  <c r="DF239" i="4" s="1"/>
  <c r="Z239" i="4"/>
  <c r="DE239" i="4" s="1"/>
  <c r="Y239" i="4"/>
  <c r="X239" i="4"/>
  <c r="DC239" i="4" s="1"/>
  <c r="W239" i="4"/>
  <c r="DB239" i="4" s="1"/>
  <c r="V239" i="4"/>
  <c r="U239" i="4"/>
  <c r="T239" i="4"/>
  <c r="S239" i="4"/>
  <c r="CX239" i="4" s="1"/>
  <c r="R239" i="4"/>
  <c r="CW239" i="4" s="1"/>
  <c r="Q239" i="4"/>
  <c r="P239" i="4"/>
  <c r="O239" i="4"/>
  <c r="CT239" i="4" s="1"/>
  <c r="N239" i="4"/>
  <c r="CS239" i="4" s="1"/>
  <c r="M239" i="4"/>
  <c r="L239" i="4"/>
  <c r="K239" i="4"/>
  <c r="CP239" i="4" s="1"/>
  <c r="J239" i="4"/>
  <c r="CO239" i="4" s="1"/>
  <c r="I239" i="4"/>
  <c r="H239" i="4"/>
  <c r="CM239" i="4" s="1"/>
  <c r="G239" i="4"/>
  <c r="CL239" i="4" s="1"/>
  <c r="F239" i="4"/>
  <c r="E239" i="4"/>
  <c r="D239" i="4"/>
  <c r="C239" i="4"/>
  <c r="CH239" i="4" s="1"/>
  <c r="DE238" i="4"/>
  <c r="DC238" i="4"/>
  <c r="DA238" i="4"/>
  <c r="CW238" i="4"/>
  <c r="CO238" i="4"/>
  <c r="CM238" i="4"/>
  <c r="CK238" i="4"/>
  <c r="CH238" i="4"/>
  <c r="AB238" i="4"/>
  <c r="DG238" i="4" s="1"/>
  <c r="AA238" i="4"/>
  <c r="DF238" i="4" s="1"/>
  <c r="Z238" i="4"/>
  <c r="Y238" i="4"/>
  <c r="DD238" i="4" s="1"/>
  <c r="X238" i="4"/>
  <c r="W238" i="4"/>
  <c r="DB238" i="4" s="1"/>
  <c r="V238" i="4"/>
  <c r="U238" i="4"/>
  <c r="CZ238" i="4" s="1"/>
  <c r="T238" i="4"/>
  <c r="CY238" i="4" s="1"/>
  <c r="S238" i="4"/>
  <c r="CX238" i="4" s="1"/>
  <c r="R238" i="4"/>
  <c r="Q238" i="4"/>
  <c r="CV238" i="4" s="1"/>
  <c r="P238" i="4"/>
  <c r="CU238" i="4" s="1"/>
  <c r="O238" i="4"/>
  <c r="CT238" i="4" s="1"/>
  <c r="N238" i="4"/>
  <c r="CS238" i="4" s="1"/>
  <c r="M238" i="4"/>
  <c r="CR238" i="4" s="1"/>
  <c r="L238" i="4"/>
  <c r="CQ238" i="4" s="1"/>
  <c r="K238" i="4"/>
  <c r="CP238" i="4" s="1"/>
  <c r="J238" i="4"/>
  <c r="I238" i="4"/>
  <c r="CN238" i="4" s="1"/>
  <c r="H238" i="4"/>
  <c r="G238" i="4"/>
  <c r="CL238" i="4" s="1"/>
  <c r="F238" i="4"/>
  <c r="E238" i="4"/>
  <c r="CJ238" i="4" s="1"/>
  <c r="D238" i="4"/>
  <c r="CI238" i="4" s="1"/>
  <c r="C238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DG234" i="4"/>
  <c r="DD234" i="4"/>
  <c r="DC234" i="4"/>
  <c r="CZ234" i="4"/>
  <c r="CY234" i="4"/>
  <c r="CV234" i="4"/>
  <c r="CU234" i="4"/>
  <c r="CR234" i="4"/>
  <c r="CQ234" i="4"/>
  <c r="CN234" i="4"/>
  <c r="CM234" i="4"/>
  <c r="CJ234" i="4"/>
  <c r="CI234" i="4"/>
  <c r="AB234" i="4"/>
  <c r="AA234" i="4"/>
  <c r="DF234" i="4" s="1"/>
  <c r="Z234" i="4"/>
  <c r="DE234" i="4" s="1"/>
  <c r="Y234" i="4"/>
  <c r="X234" i="4"/>
  <c r="W234" i="4"/>
  <c r="DB234" i="4" s="1"/>
  <c r="V234" i="4"/>
  <c r="DA234" i="4" s="1"/>
  <c r="U234" i="4"/>
  <c r="T234" i="4"/>
  <c r="S234" i="4"/>
  <c r="CX234" i="4" s="1"/>
  <c r="R234" i="4"/>
  <c r="CW234" i="4" s="1"/>
  <c r="Q234" i="4"/>
  <c r="P234" i="4"/>
  <c r="O234" i="4"/>
  <c r="CT234" i="4" s="1"/>
  <c r="N234" i="4"/>
  <c r="CS234" i="4" s="1"/>
  <c r="M234" i="4"/>
  <c r="L234" i="4"/>
  <c r="K234" i="4"/>
  <c r="CP234" i="4" s="1"/>
  <c r="J234" i="4"/>
  <c r="CO234" i="4" s="1"/>
  <c r="I234" i="4"/>
  <c r="H234" i="4"/>
  <c r="G234" i="4"/>
  <c r="CL234" i="4" s="1"/>
  <c r="F234" i="4"/>
  <c r="CK234" i="4" s="1"/>
  <c r="E234" i="4"/>
  <c r="D234" i="4"/>
  <c r="C234" i="4"/>
  <c r="CH234" i="4" s="1"/>
  <c r="DG233" i="4"/>
  <c r="DD233" i="4"/>
  <c r="DC233" i="4"/>
  <c r="CZ233" i="4"/>
  <c r="CY233" i="4"/>
  <c r="CV233" i="4"/>
  <c r="CU233" i="4"/>
  <c r="CR233" i="4"/>
  <c r="CQ233" i="4"/>
  <c r="CN233" i="4"/>
  <c r="CM233" i="4"/>
  <c r="CJ233" i="4"/>
  <c r="CI233" i="4"/>
  <c r="AB233" i="4"/>
  <c r="AA233" i="4"/>
  <c r="DF233" i="4" s="1"/>
  <c r="Z233" i="4"/>
  <c r="DE233" i="4" s="1"/>
  <c r="Y233" i="4"/>
  <c r="X233" i="4"/>
  <c r="W233" i="4"/>
  <c r="DB233" i="4" s="1"/>
  <c r="V233" i="4"/>
  <c r="DA233" i="4" s="1"/>
  <c r="U233" i="4"/>
  <c r="T233" i="4"/>
  <c r="S233" i="4"/>
  <c r="CX233" i="4" s="1"/>
  <c r="R233" i="4"/>
  <c r="CW233" i="4" s="1"/>
  <c r="Q233" i="4"/>
  <c r="P233" i="4"/>
  <c r="O233" i="4"/>
  <c r="CT233" i="4" s="1"/>
  <c r="N233" i="4"/>
  <c r="CS233" i="4" s="1"/>
  <c r="M233" i="4"/>
  <c r="L233" i="4"/>
  <c r="K233" i="4"/>
  <c r="CP233" i="4" s="1"/>
  <c r="J233" i="4"/>
  <c r="CO233" i="4" s="1"/>
  <c r="I233" i="4"/>
  <c r="H233" i="4"/>
  <c r="G233" i="4"/>
  <c r="CL233" i="4" s="1"/>
  <c r="F233" i="4"/>
  <c r="CK233" i="4" s="1"/>
  <c r="E233" i="4"/>
  <c r="D233" i="4"/>
  <c r="C233" i="4"/>
  <c r="CH233" i="4" s="1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BC231" i="4"/>
  <c r="BA231" i="4"/>
  <c r="AZ231" i="4"/>
  <c r="AY231" i="4"/>
  <c r="AW231" i="4"/>
  <c r="AV231" i="4"/>
  <c r="AU231" i="4"/>
  <c r="AS231" i="4"/>
  <c r="AR231" i="4"/>
  <c r="AQ231" i="4"/>
  <c r="AO231" i="4"/>
  <c r="AN231" i="4"/>
  <c r="AM231" i="4"/>
  <c r="AK231" i="4"/>
  <c r="AJ231" i="4"/>
  <c r="AI231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DG229" i="4"/>
  <c r="DD229" i="4"/>
  <c r="DC229" i="4"/>
  <c r="CZ229" i="4"/>
  <c r="CY229" i="4"/>
  <c r="CV229" i="4"/>
  <c r="CU229" i="4"/>
  <c r="CR229" i="4"/>
  <c r="CQ229" i="4"/>
  <c r="CN229" i="4"/>
  <c r="CM229" i="4"/>
  <c r="CJ229" i="4"/>
  <c r="CI229" i="4"/>
  <c r="AB229" i="4"/>
  <c r="AA229" i="4"/>
  <c r="DF229" i="4" s="1"/>
  <c r="Z229" i="4"/>
  <c r="DE229" i="4" s="1"/>
  <c r="Y229" i="4"/>
  <c r="X229" i="4"/>
  <c r="W229" i="4"/>
  <c r="DB229" i="4" s="1"/>
  <c r="V229" i="4"/>
  <c r="DA229" i="4" s="1"/>
  <c r="U229" i="4"/>
  <c r="T229" i="4"/>
  <c r="S229" i="4"/>
  <c r="CX229" i="4" s="1"/>
  <c r="R229" i="4"/>
  <c r="CW229" i="4" s="1"/>
  <c r="Q229" i="4"/>
  <c r="P229" i="4"/>
  <c r="O229" i="4"/>
  <c r="CT229" i="4" s="1"/>
  <c r="N229" i="4"/>
  <c r="CS229" i="4" s="1"/>
  <c r="M229" i="4"/>
  <c r="L229" i="4"/>
  <c r="K229" i="4"/>
  <c r="CP229" i="4" s="1"/>
  <c r="J229" i="4"/>
  <c r="CO229" i="4" s="1"/>
  <c r="I229" i="4"/>
  <c r="H229" i="4"/>
  <c r="G229" i="4"/>
  <c r="CL229" i="4" s="1"/>
  <c r="F229" i="4"/>
  <c r="CK229" i="4" s="1"/>
  <c r="E229" i="4"/>
  <c r="D229" i="4"/>
  <c r="C229" i="4"/>
  <c r="CH229" i="4" s="1"/>
  <c r="DG228" i="4"/>
  <c r="DD228" i="4"/>
  <c r="DC228" i="4"/>
  <c r="CZ228" i="4"/>
  <c r="CY228" i="4"/>
  <c r="CV228" i="4"/>
  <c r="CU228" i="4"/>
  <c r="CR228" i="4"/>
  <c r="CQ228" i="4"/>
  <c r="CN228" i="4"/>
  <c r="CM228" i="4"/>
  <c r="CJ228" i="4"/>
  <c r="CI228" i="4"/>
  <c r="AB228" i="4"/>
  <c r="AA228" i="4"/>
  <c r="DF228" i="4" s="1"/>
  <c r="Z228" i="4"/>
  <c r="DE228" i="4" s="1"/>
  <c r="Y228" i="4"/>
  <c r="X228" i="4"/>
  <c r="W228" i="4"/>
  <c r="DB228" i="4" s="1"/>
  <c r="V228" i="4"/>
  <c r="DA228" i="4" s="1"/>
  <c r="U228" i="4"/>
  <c r="T228" i="4"/>
  <c r="S228" i="4"/>
  <c r="CX228" i="4" s="1"/>
  <c r="R228" i="4"/>
  <c r="CW228" i="4" s="1"/>
  <c r="Q228" i="4"/>
  <c r="P228" i="4"/>
  <c r="O228" i="4"/>
  <c r="CT228" i="4" s="1"/>
  <c r="N228" i="4"/>
  <c r="CS228" i="4" s="1"/>
  <c r="M228" i="4"/>
  <c r="L228" i="4"/>
  <c r="K228" i="4"/>
  <c r="CP228" i="4" s="1"/>
  <c r="J228" i="4"/>
  <c r="CO228" i="4" s="1"/>
  <c r="I228" i="4"/>
  <c r="H228" i="4"/>
  <c r="G228" i="4"/>
  <c r="CL228" i="4" s="1"/>
  <c r="F228" i="4"/>
  <c r="CK228" i="4" s="1"/>
  <c r="E228" i="4"/>
  <c r="D228" i="4"/>
  <c r="C228" i="4"/>
  <c r="CH228" i="4" s="1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BC226" i="4"/>
  <c r="BA226" i="4"/>
  <c r="AZ226" i="4"/>
  <c r="AY226" i="4"/>
  <c r="AW226" i="4"/>
  <c r="AV226" i="4"/>
  <c r="AU226" i="4"/>
  <c r="AS226" i="4"/>
  <c r="AR226" i="4"/>
  <c r="AQ226" i="4"/>
  <c r="AO226" i="4"/>
  <c r="AN226" i="4"/>
  <c r="AM226" i="4"/>
  <c r="AK226" i="4"/>
  <c r="AJ226" i="4"/>
  <c r="AI226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DG224" i="4"/>
  <c r="DD224" i="4"/>
  <c r="DC224" i="4"/>
  <c r="CZ224" i="4"/>
  <c r="CY224" i="4"/>
  <c r="CV224" i="4"/>
  <c r="CU224" i="4"/>
  <c r="CR224" i="4"/>
  <c r="CQ224" i="4"/>
  <c r="CN224" i="4"/>
  <c r="CM224" i="4"/>
  <c r="CJ224" i="4"/>
  <c r="CI224" i="4"/>
  <c r="AB224" i="4"/>
  <c r="AA224" i="4"/>
  <c r="DF224" i="4" s="1"/>
  <c r="Z224" i="4"/>
  <c r="DE224" i="4" s="1"/>
  <c r="Y224" i="4"/>
  <c r="X224" i="4"/>
  <c r="W224" i="4"/>
  <c r="DB224" i="4" s="1"/>
  <c r="V224" i="4"/>
  <c r="DA224" i="4" s="1"/>
  <c r="U224" i="4"/>
  <c r="T224" i="4"/>
  <c r="S224" i="4"/>
  <c r="CX224" i="4" s="1"/>
  <c r="R224" i="4"/>
  <c r="CW224" i="4" s="1"/>
  <c r="Q224" i="4"/>
  <c r="P224" i="4"/>
  <c r="O224" i="4"/>
  <c r="CT224" i="4" s="1"/>
  <c r="N224" i="4"/>
  <c r="CS224" i="4" s="1"/>
  <c r="M224" i="4"/>
  <c r="L224" i="4"/>
  <c r="K224" i="4"/>
  <c r="CP224" i="4" s="1"/>
  <c r="J224" i="4"/>
  <c r="CO224" i="4" s="1"/>
  <c r="I224" i="4"/>
  <c r="H224" i="4"/>
  <c r="G224" i="4"/>
  <c r="CL224" i="4" s="1"/>
  <c r="F224" i="4"/>
  <c r="CK224" i="4" s="1"/>
  <c r="E224" i="4"/>
  <c r="D224" i="4"/>
  <c r="C224" i="4"/>
  <c r="CH224" i="4" s="1"/>
  <c r="DG223" i="4"/>
  <c r="DD223" i="4"/>
  <c r="DC223" i="4"/>
  <c r="CZ223" i="4"/>
  <c r="CY223" i="4"/>
  <c r="CV223" i="4"/>
  <c r="CU223" i="4"/>
  <c r="CR223" i="4"/>
  <c r="CQ223" i="4"/>
  <c r="CN223" i="4"/>
  <c r="CM223" i="4"/>
  <c r="CJ223" i="4"/>
  <c r="CI223" i="4"/>
  <c r="AB223" i="4"/>
  <c r="AA223" i="4"/>
  <c r="DF223" i="4" s="1"/>
  <c r="Z223" i="4"/>
  <c r="DE223" i="4" s="1"/>
  <c r="Y223" i="4"/>
  <c r="X223" i="4"/>
  <c r="W223" i="4"/>
  <c r="DB223" i="4" s="1"/>
  <c r="V223" i="4"/>
  <c r="DA223" i="4" s="1"/>
  <c r="U223" i="4"/>
  <c r="T223" i="4"/>
  <c r="S223" i="4"/>
  <c r="CX223" i="4" s="1"/>
  <c r="R223" i="4"/>
  <c r="CW223" i="4" s="1"/>
  <c r="Q223" i="4"/>
  <c r="P223" i="4"/>
  <c r="O223" i="4"/>
  <c r="CT223" i="4" s="1"/>
  <c r="N223" i="4"/>
  <c r="CS223" i="4" s="1"/>
  <c r="M223" i="4"/>
  <c r="L223" i="4"/>
  <c r="K223" i="4"/>
  <c r="CP223" i="4" s="1"/>
  <c r="J223" i="4"/>
  <c r="CO223" i="4" s="1"/>
  <c r="I223" i="4"/>
  <c r="H223" i="4"/>
  <c r="G223" i="4"/>
  <c r="CL223" i="4" s="1"/>
  <c r="F223" i="4"/>
  <c r="CK223" i="4" s="1"/>
  <c r="E223" i="4"/>
  <c r="D223" i="4"/>
  <c r="C223" i="4"/>
  <c r="CH223" i="4" s="1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BC221" i="4"/>
  <c r="BA221" i="4"/>
  <c r="AZ221" i="4"/>
  <c r="AY221" i="4"/>
  <c r="AW221" i="4"/>
  <c r="AV221" i="4"/>
  <c r="AU221" i="4"/>
  <c r="AS221" i="4"/>
  <c r="AR221" i="4"/>
  <c r="AQ221" i="4"/>
  <c r="AO221" i="4"/>
  <c r="AN221" i="4"/>
  <c r="AM221" i="4"/>
  <c r="AK221" i="4"/>
  <c r="AJ221" i="4"/>
  <c r="AI221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DG219" i="4"/>
  <c r="DD219" i="4"/>
  <c r="DC219" i="4"/>
  <c r="CZ219" i="4"/>
  <c r="CY219" i="4"/>
  <c r="CV219" i="4"/>
  <c r="CU219" i="4"/>
  <c r="CR219" i="4"/>
  <c r="CQ219" i="4"/>
  <c r="CN219" i="4"/>
  <c r="CM219" i="4"/>
  <c r="CJ219" i="4"/>
  <c r="CI219" i="4"/>
  <c r="AB219" i="4"/>
  <c r="AA219" i="4"/>
  <c r="DF219" i="4" s="1"/>
  <c r="Z219" i="4"/>
  <c r="DE219" i="4" s="1"/>
  <c r="Y219" i="4"/>
  <c r="X219" i="4"/>
  <c r="W219" i="4"/>
  <c r="DB219" i="4" s="1"/>
  <c r="V219" i="4"/>
  <c r="DA219" i="4" s="1"/>
  <c r="U219" i="4"/>
  <c r="T219" i="4"/>
  <c r="S219" i="4"/>
  <c r="CX219" i="4" s="1"/>
  <c r="R219" i="4"/>
  <c r="CW219" i="4" s="1"/>
  <c r="Q219" i="4"/>
  <c r="P219" i="4"/>
  <c r="O219" i="4"/>
  <c r="CT219" i="4" s="1"/>
  <c r="N219" i="4"/>
  <c r="CS219" i="4" s="1"/>
  <c r="M219" i="4"/>
  <c r="L219" i="4"/>
  <c r="K219" i="4"/>
  <c r="CP219" i="4" s="1"/>
  <c r="J219" i="4"/>
  <c r="CO219" i="4" s="1"/>
  <c r="I219" i="4"/>
  <c r="H219" i="4"/>
  <c r="G219" i="4"/>
  <c r="CL219" i="4" s="1"/>
  <c r="F219" i="4"/>
  <c r="CK219" i="4" s="1"/>
  <c r="E219" i="4"/>
  <c r="D219" i="4"/>
  <c r="C219" i="4"/>
  <c r="CH219" i="4" s="1"/>
  <c r="DG218" i="4"/>
  <c r="DD218" i="4"/>
  <c r="DC218" i="4"/>
  <c r="CZ218" i="4"/>
  <c r="CY218" i="4"/>
  <c r="CV218" i="4"/>
  <c r="CU218" i="4"/>
  <c r="CR218" i="4"/>
  <c r="CQ218" i="4"/>
  <c r="CN218" i="4"/>
  <c r="CM218" i="4"/>
  <c r="CJ218" i="4"/>
  <c r="CI218" i="4"/>
  <c r="AB218" i="4"/>
  <c r="AA218" i="4"/>
  <c r="DF218" i="4" s="1"/>
  <c r="Z218" i="4"/>
  <c r="DE218" i="4" s="1"/>
  <c r="Y218" i="4"/>
  <c r="X218" i="4"/>
  <c r="W218" i="4"/>
  <c r="DB218" i="4" s="1"/>
  <c r="V218" i="4"/>
  <c r="DA218" i="4" s="1"/>
  <c r="U218" i="4"/>
  <c r="T218" i="4"/>
  <c r="S218" i="4"/>
  <c r="CX218" i="4" s="1"/>
  <c r="R218" i="4"/>
  <c r="CW218" i="4" s="1"/>
  <c r="Q218" i="4"/>
  <c r="P218" i="4"/>
  <c r="O218" i="4"/>
  <c r="CT218" i="4" s="1"/>
  <c r="N218" i="4"/>
  <c r="CS218" i="4" s="1"/>
  <c r="M218" i="4"/>
  <c r="L218" i="4"/>
  <c r="K218" i="4"/>
  <c r="CP218" i="4" s="1"/>
  <c r="J218" i="4"/>
  <c r="CO218" i="4" s="1"/>
  <c r="I218" i="4"/>
  <c r="H218" i="4"/>
  <c r="G218" i="4"/>
  <c r="CL218" i="4" s="1"/>
  <c r="F218" i="4"/>
  <c r="CK218" i="4" s="1"/>
  <c r="E218" i="4"/>
  <c r="D218" i="4"/>
  <c r="C218" i="4"/>
  <c r="CH218" i="4" s="1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BC216" i="4"/>
  <c r="BA216" i="4"/>
  <c r="AZ216" i="4"/>
  <c r="AY216" i="4"/>
  <c r="AW216" i="4"/>
  <c r="AV216" i="4"/>
  <c r="AU216" i="4"/>
  <c r="AS216" i="4"/>
  <c r="AR216" i="4"/>
  <c r="AQ216" i="4"/>
  <c r="AO216" i="4"/>
  <c r="AN216" i="4"/>
  <c r="AM216" i="4"/>
  <c r="AK216" i="4"/>
  <c r="AJ216" i="4"/>
  <c r="AI216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DG214" i="4"/>
  <c r="DD214" i="4"/>
  <c r="DC214" i="4"/>
  <c r="CZ214" i="4"/>
  <c r="CY214" i="4"/>
  <c r="CV214" i="4"/>
  <c r="CU214" i="4"/>
  <c r="CR214" i="4"/>
  <c r="CQ214" i="4"/>
  <c r="CN214" i="4"/>
  <c r="CM214" i="4"/>
  <c r="CJ214" i="4"/>
  <c r="CI214" i="4"/>
  <c r="AB214" i="4"/>
  <c r="AA214" i="4"/>
  <c r="DF214" i="4" s="1"/>
  <c r="Z214" i="4"/>
  <c r="DE214" i="4" s="1"/>
  <c r="Y214" i="4"/>
  <c r="X214" i="4"/>
  <c r="W214" i="4"/>
  <c r="DB214" i="4" s="1"/>
  <c r="V214" i="4"/>
  <c r="DA214" i="4" s="1"/>
  <c r="U214" i="4"/>
  <c r="T214" i="4"/>
  <c r="S214" i="4"/>
  <c r="CX214" i="4" s="1"/>
  <c r="R214" i="4"/>
  <c r="CW214" i="4" s="1"/>
  <c r="Q214" i="4"/>
  <c r="P214" i="4"/>
  <c r="O214" i="4"/>
  <c r="CT214" i="4" s="1"/>
  <c r="N214" i="4"/>
  <c r="CS214" i="4" s="1"/>
  <c r="M214" i="4"/>
  <c r="L214" i="4"/>
  <c r="K214" i="4"/>
  <c r="CP214" i="4" s="1"/>
  <c r="J214" i="4"/>
  <c r="CO214" i="4" s="1"/>
  <c r="I214" i="4"/>
  <c r="H214" i="4"/>
  <c r="G214" i="4"/>
  <c r="CL214" i="4" s="1"/>
  <c r="F214" i="4"/>
  <c r="CK214" i="4" s="1"/>
  <c r="E214" i="4"/>
  <c r="D214" i="4"/>
  <c r="C214" i="4"/>
  <c r="CH214" i="4" s="1"/>
  <c r="DG213" i="4"/>
  <c r="DD213" i="4"/>
  <c r="DC213" i="4"/>
  <c r="CZ213" i="4"/>
  <c r="CY213" i="4"/>
  <c r="CV213" i="4"/>
  <c r="CU213" i="4"/>
  <c r="CR213" i="4"/>
  <c r="CQ213" i="4"/>
  <c r="CN213" i="4"/>
  <c r="CM213" i="4"/>
  <c r="CJ213" i="4"/>
  <c r="CI213" i="4"/>
  <c r="AB213" i="4"/>
  <c r="AA213" i="4"/>
  <c r="DF213" i="4" s="1"/>
  <c r="Z213" i="4"/>
  <c r="DE213" i="4" s="1"/>
  <c r="Y213" i="4"/>
  <c r="X213" i="4"/>
  <c r="W213" i="4"/>
  <c r="DB213" i="4" s="1"/>
  <c r="V213" i="4"/>
  <c r="DA213" i="4" s="1"/>
  <c r="U213" i="4"/>
  <c r="T213" i="4"/>
  <c r="S213" i="4"/>
  <c r="CX213" i="4" s="1"/>
  <c r="R213" i="4"/>
  <c r="CW213" i="4" s="1"/>
  <c r="Q213" i="4"/>
  <c r="P213" i="4"/>
  <c r="O213" i="4"/>
  <c r="CT213" i="4" s="1"/>
  <c r="N213" i="4"/>
  <c r="CS213" i="4" s="1"/>
  <c r="M213" i="4"/>
  <c r="L213" i="4"/>
  <c r="K213" i="4"/>
  <c r="CP213" i="4" s="1"/>
  <c r="J213" i="4"/>
  <c r="CO213" i="4" s="1"/>
  <c r="I213" i="4"/>
  <c r="H213" i="4"/>
  <c r="G213" i="4"/>
  <c r="CL213" i="4" s="1"/>
  <c r="F213" i="4"/>
  <c r="CK213" i="4" s="1"/>
  <c r="E213" i="4"/>
  <c r="D213" i="4"/>
  <c r="C213" i="4"/>
  <c r="CH213" i="4" s="1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BC211" i="4"/>
  <c r="BA211" i="4"/>
  <c r="AZ211" i="4"/>
  <c r="AY211" i="4"/>
  <c r="AW211" i="4"/>
  <c r="AV211" i="4"/>
  <c r="AU211" i="4"/>
  <c r="AS211" i="4"/>
  <c r="AR211" i="4"/>
  <c r="AQ211" i="4"/>
  <c r="AO211" i="4"/>
  <c r="AN211" i="4"/>
  <c r="AM211" i="4"/>
  <c r="AK211" i="4"/>
  <c r="AJ211" i="4"/>
  <c r="AI211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L205" i="4"/>
  <c r="AK205" i="4"/>
  <c r="AJ205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DG201" i="4"/>
  <c r="DF201" i="4"/>
  <c r="DD201" i="4"/>
  <c r="DC201" i="4"/>
  <c r="DB201" i="4"/>
  <c r="CZ201" i="4"/>
  <c r="CY201" i="4"/>
  <c r="CX201" i="4"/>
  <c r="CV201" i="4"/>
  <c r="CU201" i="4"/>
  <c r="CT201" i="4"/>
  <c r="CR201" i="4"/>
  <c r="CQ201" i="4"/>
  <c r="CP201" i="4"/>
  <c r="CN201" i="4"/>
  <c r="CM201" i="4"/>
  <c r="CL201" i="4"/>
  <c r="CJ201" i="4"/>
  <c r="CI201" i="4"/>
  <c r="CH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BB200" i="4"/>
  <c r="BA200" i="4"/>
  <c r="AZ200" i="4"/>
  <c r="AX200" i="4"/>
  <c r="AW200" i="4"/>
  <c r="AV200" i="4"/>
  <c r="AT200" i="4"/>
  <c r="AS200" i="4"/>
  <c r="AR200" i="4"/>
  <c r="AP200" i="4"/>
  <c r="AO200" i="4"/>
  <c r="AN200" i="4"/>
  <c r="AL200" i="4"/>
  <c r="AK200" i="4"/>
  <c r="AJ200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DG196" i="4"/>
  <c r="DF196" i="4"/>
  <c r="DD196" i="4"/>
  <c r="DC196" i="4"/>
  <c r="DB196" i="4"/>
  <c r="CZ196" i="4"/>
  <c r="CY196" i="4"/>
  <c r="CX196" i="4"/>
  <c r="CV196" i="4"/>
  <c r="CU196" i="4"/>
  <c r="CT196" i="4"/>
  <c r="CR196" i="4"/>
  <c r="CQ196" i="4"/>
  <c r="CP196" i="4"/>
  <c r="CN196" i="4"/>
  <c r="CM196" i="4"/>
  <c r="CL196" i="4"/>
  <c r="CJ196" i="4"/>
  <c r="CI196" i="4"/>
  <c r="CH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BB195" i="4"/>
  <c r="BA195" i="4"/>
  <c r="AZ195" i="4"/>
  <c r="AX195" i="4"/>
  <c r="AW195" i="4"/>
  <c r="AV195" i="4"/>
  <c r="AT195" i="4"/>
  <c r="AS195" i="4"/>
  <c r="AR195" i="4"/>
  <c r="AP195" i="4"/>
  <c r="AO195" i="4"/>
  <c r="AN195" i="4"/>
  <c r="AL195" i="4"/>
  <c r="AK195" i="4"/>
  <c r="AJ195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DG191" i="4"/>
  <c r="DF191" i="4"/>
  <c r="DD191" i="4"/>
  <c r="DC191" i="4"/>
  <c r="DB191" i="4"/>
  <c r="CZ191" i="4"/>
  <c r="CY191" i="4"/>
  <c r="CX191" i="4"/>
  <c r="CV191" i="4"/>
  <c r="CU191" i="4"/>
  <c r="CT191" i="4"/>
  <c r="CR191" i="4"/>
  <c r="CQ191" i="4"/>
  <c r="CP191" i="4"/>
  <c r="CN191" i="4"/>
  <c r="CM191" i="4"/>
  <c r="CL191" i="4"/>
  <c r="CJ191" i="4"/>
  <c r="CI191" i="4"/>
  <c r="CH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BB190" i="4"/>
  <c r="BA190" i="4"/>
  <c r="AZ190" i="4"/>
  <c r="AX190" i="4"/>
  <c r="AW190" i="4"/>
  <c r="AV190" i="4"/>
  <c r="AT190" i="4"/>
  <c r="AS190" i="4"/>
  <c r="AR190" i="4"/>
  <c r="AP190" i="4"/>
  <c r="AO190" i="4"/>
  <c r="AN190" i="4"/>
  <c r="AL190" i="4"/>
  <c r="AK190" i="4"/>
  <c r="AJ190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DG186" i="4"/>
  <c r="DF186" i="4"/>
  <c r="DD186" i="4"/>
  <c r="DC186" i="4"/>
  <c r="DB186" i="4"/>
  <c r="CZ186" i="4"/>
  <c r="CY186" i="4"/>
  <c r="CX186" i="4"/>
  <c r="CV186" i="4"/>
  <c r="CU186" i="4"/>
  <c r="CT186" i="4"/>
  <c r="CR186" i="4"/>
  <c r="CQ186" i="4"/>
  <c r="CP186" i="4"/>
  <c r="CN186" i="4"/>
  <c r="CM186" i="4"/>
  <c r="CL186" i="4"/>
  <c r="CJ186" i="4"/>
  <c r="CI186" i="4"/>
  <c r="CH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BB185" i="4"/>
  <c r="BA185" i="4"/>
  <c r="AZ185" i="4"/>
  <c r="AX185" i="4"/>
  <c r="AW185" i="4"/>
  <c r="AV185" i="4"/>
  <c r="AT185" i="4"/>
  <c r="AS185" i="4"/>
  <c r="AR185" i="4"/>
  <c r="AP185" i="4"/>
  <c r="AO185" i="4"/>
  <c r="AN185" i="4"/>
  <c r="AL185" i="4"/>
  <c r="AK185" i="4"/>
  <c r="AJ185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DG181" i="4"/>
  <c r="DF181" i="4"/>
  <c r="DD181" i="4"/>
  <c r="DC181" i="4"/>
  <c r="DB181" i="4"/>
  <c r="CZ181" i="4"/>
  <c r="CY181" i="4"/>
  <c r="CX181" i="4"/>
  <c r="CV181" i="4"/>
  <c r="CU181" i="4"/>
  <c r="CT181" i="4"/>
  <c r="CR181" i="4"/>
  <c r="CQ181" i="4"/>
  <c r="CP181" i="4"/>
  <c r="CN181" i="4"/>
  <c r="CM181" i="4"/>
  <c r="CL181" i="4"/>
  <c r="CJ181" i="4"/>
  <c r="CI181" i="4"/>
  <c r="CH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BB180" i="4"/>
  <c r="BA180" i="4"/>
  <c r="AZ180" i="4"/>
  <c r="AX180" i="4"/>
  <c r="AW180" i="4"/>
  <c r="AV180" i="4"/>
  <c r="AT180" i="4"/>
  <c r="AS180" i="4"/>
  <c r="AR180" i="4"/>
  <c r="AP180" i="4"/>
  <c r="AO180" i="4"/>
  <c r="AN180" i="4"/>
  <c r="AL180" i="4"/>
  <c r="AK180" i="4"/>
  <c r="AJ180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DG176" i="4"/>
  <c r="DF176" i="4"/>
  <c r="DD176" i="4"/>
  <c r="DC176" i="4"/>
  <c r="DB176" i="4"/>
  <c r="CZ176" i="4"/>
  <c r="CY176" i="4"/>
  <c r="CX176" i="4"/>
  <c r="CV176" i="4"/>
  <c r="CU176" i="4"/>
  <c r="CT176" i="4"/>
  <c r="CR176" i="4"/>
  <c r="CQ176" i="4"/>
  <c r="CP176" i="4"/>
  <c r="CN176" i="4"/>
  <c r="CM176" i="4"/>
  <c r="CL176" i="4"/>
  <c r="CJ176" i="4"/>
  <c r="CI176" i="4"/>
  <c r="CH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BB175" i="4"/>
  <c r="BA175" i="4"/>
  <c r="AZ175" i="4"/>
  <c r="AX175" i="4"/>
  <c r="AW175" i="4"/>
  <c r="AV175" i="4"/>
  <c r="AT175" i="4"/>
  <c r="AS175" i="4"/>
  <c r="AR175" i="4"/>
  <c r="AP175" i="4"/>
  <c r="AO175" i="4"/>
  <c r="AN175" i="4"/>
  <c r="AL175" i="4"/>
  <c r="AK175" i="4"/>
  <c r="AJ175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DG171" i="4"/>
  <c r="DF171" i="4"/>
  <c r="DD171" i="4"/>
  <c r="DC171" i="4"/>
  <c r="DB171" i="4"/>
  <c r="CZ171" i="4"/>
  <c r="CY171" i="4"/>
  <c r="CX171" i="4"/>
  <c r="CV171" i="4"/>
  <c r="CU171" i="4"/>
  <c r="CT171" i="4"/>
  <c r="CR171" i="4"/>
  <c r="CQ171" i="4"/>
  <c r="CP171" i="4"/>
  <c r="CN171" i="4"/>
  <c r="CM171" i="4"/>
  <c r="CL171" i="4"/>
  <c r="CJ171" i="4"/>
  <c r="CI171" i="4"/>
  <c r="CH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BB170" i="4"/>
  <c r="BA170" i="4"/>
  <c r="AZ170" i="4"/>
  <c r="AX170" i="4"/>
  <c r="AW170" i="4"/>
  <c r="AV170" i="4"/>
  <c r="AT170" i="4"/>
  <c r="AS170" i="4"/>
  <c r="AR170" i="4"/>
  <c r="AP170" i="4"/>
  <c r="AO170" i="4"/>
  <c r="AN170" i="4"/>
  <c r="AL170" i="4"/>
  <c r="AK170" i="4"/>
  <c r="AJ170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C167" i="4"/>
  <c r="BU167" i="4"/>
  <c r="BM167" i="4"/>
  <c r="BJ167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C166" i="4"/>
  <c r="BY166" i="4"/>
  <c r="BU166" i="4"/>
  <c r="BQ166" i="4"/>
  <c r="BM166" i="4"/>
  <c r="BI166" i="4"/>
  <c r="DG165" i="4"/>
  <c r="DF165" i="4"/>
  <c r="DD165" i="4"/>
  <c r="DC165" i="4"/>
  <c r="DB165" i="4"/>
  <c r="CZ165" i="4"/>
  <c r="CY165" i="4"/>
  <c r="CX165" i="4"/>
  <c r="CV165" i="4"/>
  <c r="CU165" i="4"/>
  <c r="CT165" i="4"/>
  <c r="CR165" i="4"/>
  <c r="CQ165" i="4"/>
  <c r="CP165" i="4"/>
  <c r="CN165" i="4"/>
  <c r="CM165" i="4"/>
  <c r="CL165" i="4"/>
  <c r="CJ165" i="4"/>
  <c r="CI165" i="4"/>
  <c r="CH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C165" i="4"/>
  <c r="BB165" i="4"/>
  <c r="AZ165" i="4"/>
  <c r="AY165" i="4"/>
  <c r="AX165" i="4"/>
  <c r="AV165" i="4"/>
  <c r="AU165" i="4"/>
  <c r="AT165" i="4"/>
  <c r="AR165" i="4"/>
  <c r="AQ165" i="4"/>
  <c r="AP165" i="4"/>
  <c r="AN165" i="4"/>
  <c r="AM165" i="4"/>
  <c r="AL165" i="4"/>
  <c r="AJ165" i="4"/>
  <c r="AI165" i="4"/>
  <c r="AH165" i="4"/>
  <c r="AF165" i="4"/>
  <c r="AE165" i="4"/>
  <c r="AD165" i="4"/>
  <c r="DF164" i="4"/>
  <c r="DE164" i="4"/>
  <c r="DD164" i="4"/>
  <c r="DB164" i="4"/>
  <c r="DA164" i="4"/>
  <c r="CZ164" i="4"/>
  <c r="CX164" i="4"/>
  <c r="CW164" i="4"/>
  <c r="CV164" i="4"/>
  <c r="CT164" i="4"/>
  <c r="CS164" i="4"/>
  <c r="CR164" i="4"/>
  <c r="CP164" i="4"/>
  <c r="CO164" i="4"/>
  <c r="CN164" i="4"/>
  <c r="CL164" i="4"/>
  <c r="CK164" i="4"/>
  <c r="CJ164" i="4"/>
  <c r="CH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B164" i="4"/>
  <c r="BA164" i="4"/>
  <c r="AZ164" i="4"/>
  <c r="AX164" i="4"/>
  <c r="AW164" i="4"/>
  <c r="AV164" i="4"/>
  <c r="AT164" i="4"/>
  <c r="AS164" i="4"/>
  <c r="AR164" i="4"/>
  <c r="AP164" i="4"/>
  <c r="AO164" i="4"/>
  <c r="AN164" i="4"/>
  <c r="AL164" i="4"/>
  <c r="AK164" i="4"/>
  <c r="AJ164" i="4"/>
  <c r="AH164" i="4"/>
  <c r="AG164" i="4"/>
  <c r="AF164" i="4"/>
  <c r="AD164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B162" i="4"/>
  <c r="BT162" i="4"/>
  <c r="BL162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E161" i="4"/>
  <c r="CB161" i="4"/>
  <c r="CA161" i="4"/>
  <c r="BX161" i="4"/>
  <c r="BW161" i="4"/>
  <c r="BV161" i="4"/>
  <c r="BS161" i="4"/>
  <c r="BP161" i="4"/>
  <c r="BO161" i="4"/>
  <c r="BL161" i="4"/>
  <c r="BK161" i="4"/>
  <c r="BH161" i="4"/>
  <c r="BG161" i="4"/>
  <c r="BF161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DD157" i="4"/>
  <c r="CV157" i="4"/>
  <c r="CN157" i="4"/>
  <c r="CC157" i="4"/>
  <c r="BZ157" i="4"/>
  <c r="BY157" i="4"/>
  <c r="BU157" i="4"/>
  <c r="BT157" i="4"/>
  <c r="BQ157" i="4"/>
  <c r="BP157" i="4"/>
  <c r="BM157" i="4"/>
  <c r="BJ157" i="4"/>
  <c r="BI157" i="4"/>
  <c r="AB157" i="4"/>
  <c r="CE167" i="4" s="1"/>
  <c r="AA157" i="4"/>
  <c r="Z157" i="4"/>
  <c r="CC162" i="4" s="1"/>
  <c r="Y157" i="4"/>
  <c r="CB167" i="4" s="1"/>
  <c r="X157" i="4"/>
  <c r="CA167" i="4" s="1"/>
  <c r="W157" i="4"/>
  <c r="V157" i="4"/>
  <c r="BY167" i="4" s="1"/>
  <c r="U157" i="4"/>
  <c r="BX167" i="4" s="1"/>
  <c r="T157" i="4"/>
  <c r="BW167" i="4" s="1"/>
  <c r="S157" i="4"/>
  <c r="R157" i="4"/>
  <c r="BU162" i="4" s="1"/>
  <c r="Q157" i="4"/>
  <c r="BT167" i="4" s="1"/>
  <c r="P157" i="4"/>
  <c r="BS167" i="4" s="1"/>
  <c r="O157" i="4"/>
  <c r="N157" i="4"/>
  <c r="BQ167" i="4" s="1"/>
  <c r="M157" i="4"/>
  <c r="BP167" i="4" s="1"/>
  <c r="L157" i="4"/>
  <c r="BO167" i="4" s="1"/>
  <c r="K157" i="4"/>
  <c r="J157" i="4"/>
  <c r="BM162" i="4" s="1"/>
  <c r="I157" i="4"/>
  <c r="BL167" i="4" s="1"/>
  <c r="H157" i="4"/>
  <c r="BK167" i="4" s="1"/>
  <c r="G157" i="4"/>
  <c r="F157" i="4"/>
  <c r="BI167" i="4" s="1"/>
  <c r="E157" i="4"/>
  <c r="BH167" i="4" s="1"/>
  <c r="D157" i="4"/>
  <c r="BG167" i="4" s="1"/>
  <c r="C157" i="4"/>
  <c r="DD156" i="4"/>
  <c r="CZ156" i="4"/>
  <c r="CV156" i="4"/>
  <c r="CT156" i="4"/>
  <c r="CR156" i="4"/>
  <c r="CN156" i="4"/>
  <c r="CL156" i="4"/>
  <c r="CJ156" i="4"/>
  <c r="CE156" i="4"/>
  <c r="CD156" i="4"/>
  <c r="CB156" i="4"/>
  <c r="CA156" i="4"/>
  <c r="BX156" i="4"/>
  <c r="BW156" i="4"/>
  <c r="BT156" i="4"/>
  <c r="BS156" i="4"/>
  <c r="BO156" i="4"/>
  <c r="BN156" i="4"/>
  <c r="BL156" i="4"/>
  <c r="BK156" i="4"/>
  <c r="BH156" i="4"/>
  <c r="BG156" i="4"/>
  <c r="AB156" i="4"/>
  <c r="CE166" i="4" s="1"/>
  <c r="AA156" i="4"/>
  <c r="Z156" i="4"/>
  <c r="CC161" i="4" s="1"/>
  <c r="Y156" i="4"/>
  <c r="CB166" i="4" s="1"/>
  <c r="X156" i="4"/>
  <c r="CA166" i="4" s="1"/>
  <c r="W156" i="4"/>
  <c r="V156" i="4"/>
  <c r="BY161" i="4" s="1"/>
  <c r="U156" i="4"/>
  <c r="BX166" i="4" s="1"/>
  <c r="T156" i="4"/>
  <c r="BW166" i="4" s="1"/>
  <c r="S156" i="4"/>
  <c r="R156" i="4"/>
  <c r="BU161" i="4" s="1"/>
  <c r="Q156" i="4"/>
  <c r="BT166" i="4" s="1"/>
  <c r="P156" i="4"/>
  <c r="BS166" i="4" s="1"/>
  <c r="O156" i="4"/>
  <c r="BR166" i="4" s="1"/>
  <c r="N156" i="4"/>
  <c r="BQ161" i="4" s="1"/>
  <c r="M156" i="4"/>
  <c r="BP166" i="4" s="1"/>
  <c r="L156" i="4"/>
  <c r="BO166" i="4" s="1"/>
  <c r="K156" i="4"/>
  <c r="J156" i="4"/>
  <c r="BM161" i="4" s="1"/>
  <c r="I156" i="4"/>
  <c r="BL166" i="4" s="1"/>
  <c r="H156" i="4"/>
  <c r="BK166" i="4" s="1"/>
  <c r="G156" i="4"/>
  <c r="F156" i="4"/>
  <c r="BI161" i="4" s="1"/>
  <c r="E156" i="4"/>
  <c r="BH166" i="4" s="1"/>
  <c r="D156" i="4"/>
  <c r="BG166" i="4" s="1"/>
  <c r="C156" i="4"/>
  <c r="DG155" i="4"/>
  <c r="DF155" i="4"/>
  <c r="DD155" i="4"/>
  <c r="DC155" i="4"/>
  <c r="DB155" i="4"/>
  <c r="CZ155" i="4"/>
  <c r="CY155" i="4"/>
  <c r="CX155" i="4"/>
  <c r="CV155" i="4"/>
  <c r="CU155" i="4"/>
  <c r="CT155" i="4"/>
  <c r="CR155" i="4"/>
  <c r="CQ155" i="4"/>
  <c r="CP155" i="4"/>
  <c r="CN155" i="4"/>
  <c r="CM155" i="4"/>
  <c r="CL155" i="4"/>
  <c r="CJ155" i="4"/>
  <c r="CI155" i="4"/>
  <c r="CH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C155" i="4"/>
  <c r="BA155" i="4"/>
  <c r="AZ155" i="4"/>
  <c r="AY155" i="4"/>
  <c r="AW155" i="4"/>
  <c r="AV155" i="4"/>
  <c r="AU155" i="4"/>
  <c r="AS155" i="4"/>
  <c r="AR155" i="4"/>
  <c r="AQ155" i="4"/>
  <c r="AN155" i="4"/>
  <c r="AM155" i="4"/>
  <c r="AK155" i="4"/>
  <c r="AJ155" i="4"/>
  <c r="AI155" i="4"/>
  <c r="AG155" i="4"/>
  <c r="AF155" i="4"/>
  <c r="AE155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E152" i="4"/>
  <c r="CA152" i="4"/>
  <c r="BT152" i="4"/>
  <c r="BP152" i="4"/>
  <c r="BK152" i="4"/>
  <c r="BJ152" i="4"/>
  <c r="BF152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E151" i="4"/>
  <c r="CD151" i="4"/>
  <c r="CA151" i="4"/>
  <c r="BW151" i="4"/>
  <c r="BS151" i="4"/>
  <c r="BR151" i="4"/>
  <c r="BO151" i="4"/>
  <c r="BN151" i="4"/>
  <c r="BK151" i="4"/>
  <c r="BG151" i="4"/>
  <c r="DG150" i="4"/>
  <c r="DF150" i="4"/>
  <c r="DD150" i="4"/>
  <c r="DC150" i="4"/>
  <c r="DB150" i="4"/>
  <c r="CZ150" i="4"/>
  <c r="CY150" i="4"/>
  <c r="CX150" i="4"/>
  <c r="CV150" i="4"/>
  <c r="CU150" i="4"/>
  <c r="CT150" i="4"/>
  <c r="CR150" i="4"/>
  <c r="CQ150" i="4"/>
  <c r="CP150" i="4"/>
  <c r="CN150" i="4"/>
  <c r="CM150" i="4"/>
  <c r="CL150" i="4"/>
  <c r="CJ150" i="4"/>
  <c r="CI150" i="4"/>
  <c r="CH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C150" i="4"/>
  <c r="BB150" i="4"/>
  <c r="AZ150" i="4"/>
  <c r="AY150" i="4"/>
  <c r="AX150" i="4"/>
  <c r="AV150" i="4"/>
  <c r="AU150" i="4"/>
  <c r="AT150" i="4"/>
  <c r="AR150" i="4"/>
  <c r="AQ150" i="4"/>
  <c r="AP150" i="4"/>
  <c r="AN150" i="4"/>
  <c r="AM150" i="4"/>
  <c r="AL150" i="4"/>
  <c r="AK150" i="4"/>
  <c r="AJ150" i="4"/>
  <c r="AI150" i="4"/>
  <c r="AH150" i="4"/>
  <c r="AG150" i="4"/>
  <c r="AF150" i="4"/>
  <c r="AE150" i="4"/>
  <c r="AD150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DG147" i="4"/>
  <c r="DC147" i="4"/>
  <c r="CV147" i="4"/>
  <c r="CR147" i="4"/>
  <c r="CM147" i="4"/>
  <c r="CL147" i="4"/>
  <c r="CH147" i="4"/>
  <c r="CC147" i="4"/>
  <c r="BZ147" i="4"/>
  <c r="BY147" i="4"/>
  <c r="BU147" i="4"/>
  <c r="BT147" i="4"/>
  <c r="BQ147" i="4"/>
  <c r="BP147" i="4"/>
  <c r="BM147" i="4"/>
  <c r="BJ147" i="4"/>
  <c r="BI147" i="4"/>
  <c r="AB147" i="4"/>
  <c r="AA147" i="4"/>
  <c r="Z147" i="4"/>
  <c r="CC152" i="4" s="1"/>
  <c r="Y147" i="4"/>
  <c r="CB152" i="4" s="1"/>
  <c r="X147" i="4"/>
  <c r="W147" i="4"/>
  <c r="BZ152" i="4" s="1"/>
  <c r="V147" i="4"/>
  <c r="BY152" i="4" s="1"/>
  <c r="U147" i="4"/>
  <c r="BX152" i="4" s="1"/>
  <c r="T147" i="4"/>
  <c r="S147" i="4"/>
  <c r="BV147" i="4" s="1"/>
  <c r="R147" i="4"/>
  <c r="BU152" i="4" s="1"/>
  <c r="Q147" i="4"/>
  <c r="P147" i="4"/>
  <c r="O147" i="4"/>
  <c r="N147" i="4"/>
  <c r="BQ152" i="4" s="1"/>
  <c r="M147" i="4"/>
  <c r="L147" i="4"/>
  <c r="K147" i="4"/>
  <c r="J147" i="4"/>
  <c r="BM152" i="4" s="1"/>
  <c r="I147" i="4"/>
  <c r="BL152" i="4" s="1"/>
  <c r="H147" i="4"/>
  <c r="G147" i="4"/>
  <c r="F147" i="4"/>
  <c r="BI152" i="4" s="1"/>
  <c r="E147" i="4"/>
  <c r="BH152" i="4" s="1"/>
  <c r="D147" i="4"/>
  <c r="C147" i="4"/>
  <c r="BF147" i="4" s="1"/>
  <c r="DB146" i="4"/>
  <c r="CX146" i="4"/>
  <c r="CW146" i="4"/>
  <c r="CS146" i="4"/>
  <c r="CR146" i="4"/>
  <c r="CL146" i="4"/>
  <c r="CH146" i="4"/>
  <c r="CE146" i="4"/>
  <c r="CA146" i="4"/>
  <c r="BZ146" i="4"/>
  <c r="BW146" i="4"/>
  <c r="BV146" i="4"/>
  <c r="BS146" i="4"/>
  <c r="BO146" i="4"/>
  <c r="BK146" i="4"/>
  <c r="BJ146" i="4"/>
  <c r="BG146" i="4"/>
  <c r="BF146" i="4"/>
  <c r="AB146" i="4"/>
  <c r="DG146" i="4" s="1"/>
  <c r="AA146" i="4"/>
  <c r="DF146" i="4" s="1"/>
  <c r="Z146" i="4"/>
  <c r="Y146" i="4"/>
  <c r="X146" i="4"/>
  <c r="DC146" i="4" s="1"/>
  <c r="W146" i="4"/>
  <c r="BZ151" i="4" s="1"/>
  <c r="V146" i="4"/>
  <c r="U146" i="4"/>
  <c r="T146" i="4"/>
  <c r="CY146" i="4" s="1"/>
  <c r="S146" i="4"/>
  <c r="BV151" i="4" s="1"/>
  <c r="R146" i="4"/>
  <c r="Q146" i="4"/>
  <c r="P146" i="4"/>
  <c r="CU146" i="4" s="1"/>
  <c r="O146" i="4"/>
  <c r="CT146" i="4" s="1"/>
  <c r="N146" i="4"/>
  <c r="M146" i="4"/>
  <c r="L146" i="4"/>
  <c r="CQ146" i="4" s="1"/>
  <c r="K146" i="4"/>
  <c r="CP146" i="4" s="1"/>
  <c r="J146" i="4"/>
  <c r="I146" i="4"/>
  <c r="H146" i="4"/>
  <c r="CM146" i="4" s="1"/>
  <c r="G146" i="4"/>
  <c r="BJ151" i="4" s="1"/>
  <c r="F146" i="4"/>
  <c r="E146" i="4"/>
  <c r="D146" i="4"/>
  <c r="CI146" i="4" s="1"/>
  <c r="C146" i="4"/>
  <c r="BF151" i="4" s="1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B145" i="4"/>
  <c r="BA145" i="4"/>
  <c r="AZ145" i="4"/>
  <c r="AX145" i="4"/>
  <c r="AW145" i="4"/>
  <c r="AV145" i="4"/>
  <c r="AS145" i="4"/>
  <c r="AR145" i="4"/>
  <c r="AP145" i="4"/>
  <c r="AO145" i="4"/>
  <c r="AN145" i="4"/>
  <c r="AL145" i="4"/>
  <c r="AK145" i="4"/>
  <c r="AJ145" i="4"/>
  <c r="AH145" i="4"/>
  <c r="AG145" i="4"/>
  <c r="AF145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C144" i="4"/>
  <c r="BB144" i="4"/>
  <c r="BA144" i="4"/>
  <c r="AY144" i="4"/>
  <c r="AX144" i="4"/>
  <c r="AW144" i="4"/>
  <c r="AU144" i="4"/>
  <c r="AT144" i="4"/>
  <c r="AS144" i="4"/>
  <c r="AQ144" i="4"/>
  <c r="AP144" i="4"/>
  <c r="AO144" i="4"/>
  <c r="AM144" i="4"/>
  <c r="AL144" i="4"/>
  <c r="AK144" i="4"/>
  <c r="AI144" i="4"/>
  <c r="AH144" i="4"/>
  <c r="AG144" i="4"/>
  <c r="AE144" i="4"/>
  <c r="AD144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D142" i="4"/>
  <c r="BT142" i="4"/>
  <c r="BL142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B141" i="4"/>
  <c r="CA141" i="4"/>
  <c r="BT141" i="4"/>
  <c r="BS141" i="4"/>
  <c r="BL141" i="4"/>
  <c r="BK141" i="4"/>
  <c r="DG140" i="4"/>
  <c r="DF140" i="4"/>
  <c r="DE140" i="4"/>
  <c r="DD140" i="4"/>
  <c r="DC140" i="4"/>
  <c r="DB140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DG139" i="4"/>
  <c r="DF139" i="4"/>
  <c r="DE139" i="4"/>
  <c r="DD139" i="4"/>
  <c r="DC139" i="4"/>
  <c r="DB139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DG138" i="4"/>
  <c r="DF138" i="4"/>
  <c r="DE138" i="4"/>
  <c r="DD138" i="4"/>
  <c r="DC138" i="4"/>
  <c r="DB138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CZ137" i="4"/>
  <c r="CR137" i="4"/>
  <c r="CJ137" i="4"/>
  <c r="CD137" i="4"/>
  <c r="CC137" i="4"/>
  <c r="BZ137" i="4"/>
  <c r="BY137" i="4"/>
  <c r="BV137" i="4"/>
  <c r="BU137" i="4"/>
  <c r="BR137" i="4"/>
  <c r="BQ137" i="4"/>
  <c r="BN137" i="4"/>
  <c r="BM137" i="4"/>
  <c r="BJ137" i="4"/>
  <c r="BI137" i="4"/>
  <c r="BF137" i="4"/>
  <c r="AB137" i="4"/>
  <c r="AA137" i="4"/>
  <c r="DF137" i="4" s="1"/>
  <c r="Z137" i="4"/>
  <c r="CC142" i="4" s="1"/>
  <c r="Y137" i="4"/>
  <c r="CB137" i="4" s="1"/>
  <c r="X137" i="4"/>
  <c r="W137" i="4"/>
  <c r="DB137" i="4" s="1"/>
  <c r="V137" i="4"/>
  <c r="BY142" i="4" s="1"/>
  <c r="U137" i="4"/>
  <c r="BX137" i="4" s="1"/>
  <c r="T137" i="4"/>
  <c r="BW137" i="4" s="1"/>
  <c r="S137" i="4"/>
  <c r="BV142" i="4" s="1"/>
  <c r="R137" i="4"/>
  <c r="BU142" i="4" s="1"/>
  <c r="Q137" i="4"/>
  <c r="BT137" i="4" s="1"/>
  <c r="P137" i="4"/>
  <c r="BS137" i="4" s="1"/>
  <c r="O137" i="4"/>
  <c r="BR142" i="4" s="1"/>
  <c r="N137" i="4"/>
  <c r="BQ142" i="4" s="1"/>
  <c r="M137" i="4"/>
  <c r="BP137" i="4" s="1"/>
  <c r="L137" i="4"/>
  <c r="BO137" i="4" s="1"/>
  <c r="K137" i="4"/>
  <c r="BN142" i="4" s="1"/>
  <c r="J137" i="4"/>
  <c r="BM142" i="4" s="1"/>
  <c r="I137" i="4"/>
  <c r="BL137" i="4" s="1"/>
  <c r="H137" i="4"/>
  <c r="BK137" i="4" s="1"/>
  <c r="G137" i="4"/>
  <c r="BJ142" i="4" s="1"/>
  <c r="F137" i="4"/>
  <c r="BI142" i="4" s="1"/>
  <c r="E137" i="4"/>
  <c r="BH137" i="4" s="1"/>
  <c r="D137" i="4"/>
  <c r="BG137" i="4" s="1"/>
  <c r="C137" i="4"/>
  <c r="BF142" i="4" s="1"/>
  <c r="DE136" i="4"/>
  <c r="DA136" i="4"/>
  <c r="CW136" i="4"/>
  <c r="CS136" i="4"/>
  <c r="CO136" i="4"/>
  <c r="CC136" i="4"/>
  <c r="CB136" i="4"/>
  <c r="BY136" i="4"/>
  <c r="BX136" i="4"/>
  <c r="BU136" i="4"/>
  <c r="BT136" i="4"/>
  <c r="BQ136" i="4"/>
  <c r="BP136" i="4"/>
  <c r="BM136" i="4"/>
  <c r="BL136" i="4"/>
  <c r="BI136" i="4"/>
  <c r="BH136" i="4"/>
  <c r="AB136" i="4"/>
  <c r="DG136" i="4" s="1"/>
  <c r="AA136" i="4"/>
  <c r="Z136" i="4"/>
  <c r="CC141" i="4" s="1"/>
  <c r="Y136" i="4"/>
  <c r="DD136" i="4" s="1"/>
  <c r="X136" i="4"/>
  <c r="DC136" i="4" s="1"/>
  <c r="W136" i="4"/>
  <c r="V136" i="4"/>
  <c r="BY141" i="4" s="1"/>
  <c r="U136" i="4"/>
  <c r="CZ136" i="4" s="1"/>
  <c r="T136" i="4"/>
  <c r="CY136" i="4" s="1"/>
  <c r="S136" i="4"/>
  <c r="R136" i="4"/>
  <c r="BU141" i="4" s="1"/>
  <c r="Q136" i="4"/>
  <c r="CV136" i="4" s="1"/>
  <c r="P136" i="4"/>
  <c r="CU136" i="4" s="1"/>
  <c r="O136" i="4"/>
  <c r="N136" i="4"/>
  <c r="BQ141" i="4" s="1"/>
  <c r="M136" i="4"/>
  <c r="CR136" i="4" s="1"/>
  <c r="L136" i="4"/>
  <c r="CQ136" i="4" s="1"/>
  <c r="K136" i="4"/>
  <c r="J136" i="4"/>
  <c r="BM141" i="4" s="1"/>
  <c r="I136" i="4"/>
  <c r="CN136" i="4" s="1"/>
  <c r="H136" i="4"/>
  <c r="BK136" i="4" s="1"/>
  <c r="G136" i="4"/>
  <c r="F136" i="4"/>
  <c r="BI141" i="4" s="1"/>
  <c r="E136" i="4"/>
  <c r="BH141" i="4" s="1"/>
  <c r="D136" i="4"/>
  <c r="BG136" i="4" s="1"/>
  <c r="C136" i="4"/>
  <c r="DG135" i="4"/>
  <c r="DF135" i="4"/>
  <c r="DE135" i="4"/>
  <c r="DD135" i="4"/>
  <c r="DC135" i="4"/>
  <c r="DB135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B135" i="4"/>
  <c r="BA135" i="4"/>
  <c r="AZ135" i="4"/>
  <c r="AX135" i="4"/>
  <c r="AW135" i="4"/>
  <c r="AV135" i="4"/>
  <c r="AT135" i="4"/>
  <c r="AS135" i="4"/>
  <c r="AR135" i="4"/>
  <c r="AP135" i="4"/>
  <c r="AO135" i="4"/>
  <c r="AN135" i="4"/>
  <c r="AL135" i="4"/>
  <c r="AK135" i="4"/>
  <c r="AJ135" i="4"/>
  <c r="AH135" i="4"/>
  <c r="AG135" i="4"/>
  <c r="AF135" i="4"/>
  <c r="AD135" i="4"/>
  <c r="DG134" i="4"/>
  <c r="DF134" i="4"/>
  <c r="DE134" i="4"/>
  <c r="DD134" i="4"/>
  <c r="DC134" i="4"/>
  <c r="DB134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C134" i="4"/>
  <c r="BA134" i="4"/>
  <c r="AZ134" i="4"/>
  <c r="AY134" i="4"/>
  <c r="AW134" i="4"/>
  <c r="AV134" i="4"/>
  <c r="AU134" i="4"/>
  <c r="AS134" i="4"/>
  <c r="AR134" i="4"/>
  <c r="AQ134" i="4"/>
  <c r="AO134" i="4"/>
  <c r="AN134" i="4"/>
  <c r="AM134" i="4"/>
  <c r="AK134" i="4"/>
  <c r="AJ134" i="4"/>
  <c r="AI134" i="4"/>
  <c r="AG134" i="4"/>
  <c r="AF134" i="4"/>
  <c r="AE134" i="4"/>
  <c r="DG133" i="4"/>
  <c r="DF133" i="4"/>
  <c r="DE133" i="4"/>
  <c r="DD133" i="4"/>
  <c r="DC133" i="4"/>
  <c r="DB133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DG132" i="4"/>
  <c r="DF132" i="4"/>
  <c r="DE132" i="4"/>
  <c r="DD132" i="4"/>
  <c r="DC132" i="4"/>
  <c r="DB132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CC132" i="4"/>
  <c r="CB132" i="4"/>
  <c r="BY132" i="4"/>
  <c r="BX132" i="4"/>
  <c r="BU132" i="4"/>
  <c r="BT132" i="4"/>
  <c r="BQ132" i="4"/>
  <c r="BP132" i="4"/>
  <c r="BM132" i="4"/>
  <c r="BL132" i="4"/>
  <c r="BI132" i="4"/>
  <c r="BH132" i="4"/>
  <c r="DG131" i="4"/>
  <c r="DF131" i="4"/>
  <c r="DE131" i="4"/>
  <c r="DD131" i="4"/>
  <c r="DC131" i="4"/>
  <c r="DB131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CB131" i="4"/>
  <c r="BL131" i="4"/>
  <c r="DG130" i="4"/>
  <c r="DF130" i="4"/>
  <c r="DE130" i="4"/>
  <c r="DD130" i="4"/>
  <c r="DC130" i="4"/>
  <c r="DB130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CH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DG129" i="4"/>
  <c r="DF129" i="4"/>
  <c r="DE129" i="4"/>
  <c r="DD129" i="4"/>
  <c r="DC129" i="4"/>
  <c r="DB129" i="4"/>
  <c r="DA129" i="4"/>
  <c r="CZ129" i="4"/>
  <c r="CY129" i="4"/>
  <c r="CX129" i="4"/>
  <c r="CW129" i="4"/>
  <c r="CV129" i="4"/>
  <c r="CU129" i="4"/>
  <c r="CT129" i="4"/>
  <c r="CS129" i="4"/>
  <c r="CR129" i="4"/>
  <c r="CQ129" i="4"/>
  <c r="CP129" i="4"/>
  <c r="CO129" i="4"/>
  <c r="CN129" i="4"/>
  <c r="CM129" i="4"/>
  <c r="CL129" i="4"/>
  <c r="CK129" i="4"/>
  <c r="CJ129" i="4"/>
  <c r="CI129" i="4"/>
  <c r="CH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BV127" i="4"/>
  <c r="BF127" i="4"/>
  <c r="DG126" i="4"/>
  <c r="DF126" i="4"/>
  <c r="DE126" i="4"/>
  <c r="DD126" i="4"/>
  <c r="DC126" i="4"/>
  <c r="DB126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CE126" i="4"/>
  <c r="CD126" i="4"/>
  <c r="CA126" i="4"/>
  <c r="BZ126" i="4"/>
  <c r="BW126" i="4"/>
  <c r="BV126" i="4"/>
  <c r="BS126" i="4"/>
  <c r="BR126" i="4"/>
  <c r="BO126" i="4"/>
  <c r="BN126" i="4"/>
  <c r="BK126" i="4"/>
  <c r="BJ126" i="4"/>
  <c r="BG126" i="4"/>
  <c r="BF126" i="4"/>
  <c r="DG125" i="4"/>
  <c r="DF125" i="4"/>
  <c r="DE125" i="4"/>
  <c r="DD125" i="4"/>
  <c r="DC125" i="4"/>
  <c r="DB125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DG124" i="4"/>
  <c r="DF124" i="4"/>
  <c r="DE124" i="4"/>
  <c r="DD124" i="4"/>
  <c r="DC124" i="4"/>
  <c r="DB124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DG123" i="4"/>
  <c r="DF123" i="4"/>
  <c r="DE123" i="4"/>
  <c r="DD123" i="4"/>
  <c r="DC123" i="4"/>
  <c r="DB123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DG122" i="4"/>
  <c r="DF122" i="4"/>
  <c r="DE122" i="4"/>
  <c r="DD122" i="4"/>
  <c r="DC122" i="4"/>
  <c r="DB122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CC122" i="4"/>
  <c r="CB122" i="4"/>
  <c r="BY122" i="4"/>
  <c r="BX122" i="4"/>
  <c r="BU122" i="4"/>
  <c r="BT122" i="4"/>
  <c r="BQ122" i="4"/>
  <c r="BP122" i="4"/>
  <c r="BM122" i="4"/>
  <c r="BL122" i="4"/>
  <c r="BI122" i="4"/>
  <c r="BH122" i="4"/>
  <c r="DG121" i="4"/>
  <c r="DF121" i="4"/>
  <c r="DE121" i="4"/>
  <c r="DD121" i="4"/>
  <c r="DC121" i="4"/>
  <c r="DB121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BX121" i="4"/>
  <c r="BH121" i="4"/>
  <c r="DG120" i="4"/>
  <c r="DF120" i="4"/>
  <c r="DE120" i="4"/>
  <c r="DD120" i="4"/>
  <c r="DC120" i="4"/>
  <c r="DB120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DG119" i="4"/>
  <c r="DF119" i="4"/>
  <c r="DE119" i="4"/>
  <c r="DD119" i="4"/>
  <c r="DC119" i="4"/>
  <c r="DB119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DG118" i="4"/>
  <c r="DF118" i="4"/>
  <c r="DE118" i="4"/>
  <c r="DD118" i="4"/>
  <c r="DC118" i="4"/>
  <c r="DB118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DG117" i="4"/>
  <c r="DF117" i="4"/>
  <c r="DE117" i="4"/>
  <c r="DD117" i="4"/>
  <c r="DC117" i="4"/>
  <c r="DB117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BR117" i="4"/>
  <c r="DG116" i="4"/>
  <c r="DF116" i="4"/>
  <c r="DE116" i="4"/>
  <c r="DD116" i="4"/>
  <c r="DC116" i="4"/>
  <c r="DB116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CE116" i="4"/>
  <c r="CD116" i="4"/>
  <c r="CA116" i="4"/>
  <c r="BZ116" i="4"/>
  <c r="BW116" i="4"/>
  <c r="BV116" i="4"/>
  <c r="BS116" i="4"/>
  <c r="BR116" i="4"/>
  <c r="BO116" i="4"/>
  <c r="BN116" i="4"/>
  <c r="BK116" i="4"/>
  <c r="BJ116" i="4"/>
  <c r="BG116" i="4"/>
  <c r="BF116" i="4"/>
  <c r="DG115" i="4"/>
  <c r="DF115" i="4"/>
  <c r="DE115" i="4"/>
  <c r="DD115" i="4"/>
  <c r="DC115" i="4"/>
  <c r="DB115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DF112" i="4"/>
  <c r="CX112" i="4"/>
  <c r="CC112" i="4"/>
  <c r="CB112" i="4"/>
  <c r="BY112" i="4"/>
  <c r="BX112" i="4"/>
  <c r="BU112" i="4"/>
  <c r="BT112" i="4"/>
  <c r="BQ112" i="4"/>
  <c r="BP112" i="4"/>
  <c r="BM112" i="4"/>
  <c r="BL112" i="4"/>
  <c r="BI112" i="4"/>
  <c r="BH112" i="4"/>
  <c r="AB112" i="4"/>
  <c r="AA112" i="4"/>
  <c r="CD127" i="4" s="1"/>
  <c r="Z112" i="4"/>
  <c r="CC127" i="4" s="1"/>
  <c r="Y112" i="4"/>
  <c r="CB127" i="4" s="1"/>
  <c r="X112" i="4"/>
  <c r="W112" i="4"/>
  <c r="BZ117" i="4" s="1"/>
  <c r="V112" i="4"/>
  <c r="BY127" i="4" s="1"/>
  <c r="U112" i="4"/>
  <c r="BX127" i="4" s="1"/>
  <c r="T112" i="4"/>
  <c r="S112" i="4"/>
  <c r="BV117" i="4" s="1"/>
  <c r="R112" i="4"/>
  <c r="BU127" i="4" s="1"/>
  <c r="Q112" i="4"/>
  <c r="BT127" i="4" s="1"/>
  <c r="P112" i="4"/>
  <c r="O112" i="4"/>
  <c r="N112" i="4"/>
  <c r="BQ127" i="4" s="1"/>
  <c r="M112" i="4"/>
  <c r="BP127" i="4" s="1"/>
  <c r="L112" i="4"/>
  <c r="K112" i="4"/>
  <c r="BN127" i="4" s="1"/>
  <c r="J112" i="4"/>
  <c r="BM127" i="4" s="1"/>
  <c r="I112" i="4"/>
  <c r="BL127" i="4" s="1"/>
  <c r="H112" i="4"/>
  <c r="G112" i="4"/>
  <c r="BJ117" i="4" s="1"/>
  <c r="F112" i="4"/>
  <c r="BI127" i="4" s="1"/>
  <c r="E112" i="4"/>
  <c r="BH127" i="4" s="1"/>
  <c r="D112" i="4"/>
  <c r="C112" i="4"/>
  <c r="BF117" i="4" s="1"/>
  <c r="DA111" i="4"/>
  <c r="CS111" i="4"/>
  <c r="CK111" i="4"/>
  <c r="CE111" i="4"/>
  <c r="CD111" i="4"/>
  <c r="CA111" i="4"/>
  <c r="BZ111" i="4"/>
  <c r="BW111" i="4"/>
  <c r="BV111" i="4"/>
  <c r="BS111" i="4"/>
  <c r="BR111" i="4"/>
  <c r="BO111" i="4"/>
  <c r="BN111" i="4"/>
  <c r="BK111" i="4"/>
  <c r="BJ111" i="4"/>
  <c r="BG111" i="4"/>
  <c r="BF111" i="4"/>
  <c r="AB111" i="4"/>
  <c r="CE131" i="4" s="1"/>
  <c r="AA111" i="4"/>
  <c r="CD131" i="4" s="1"/>
  <c r="Z111" i="4"/>
  <c r="Y111" i="4"/>
  <c r="X111" i="4"/>
  <c r="CA131" i="4" s="1"/>
  <c r="W111" i="4"/>
  <c r="BZ131" i="4" s="1"/>
  <c r="V111" i="4"/>
  <c r="U111" i="4"/>
  <c r="T111" i="4"/>
  <c r="BW131" i="4" s="1"/>
  <c r="S111" i="4"/>
  <c r="BV131" i="4" s="1"/>
  <c r="R111" i="4"/>
  <c r="Q111" i="4"/>
  <c r="P111" i="4"/>
  <c r="BS131" i="4" s="1"/>
  <c r="O111" i="4"/>
  <c r="BR131" i="4" s="1"/>
  <c r="N111" i="4"/>
  <c r="M111" i="4"/>
  <c r="L111" i="4"/>
  <c r="BO131" i="4" s="1"/>
  <c r="K111" i="4"/>
  <c r="BN131" i="4" s="1"/>
  <c r="J111" i="4"/>
  <c r="I111" i="4"/>
  <c r="H111" i="4"/>
  <c r="BK131" i="4" s="1"/>
  <c r="G111" i="4"/>
  <c r="BJ131" i="4" s="1"/>
  <c r="F111" i="4"/>
  <c r="E111" i="4"/>
  <c r="D111" i="4"/>
  <c r="BG131" i="4" s="1"/>
  <c r="C111" i="4"/>
  <c r="BF131" i="4" s="1"/>
  <c r="DG110" i="4"/>
  <c r="DF110" i="4"/>
  <c r="DE110" i="4"/>
  <c r="DD110" i="4"/>
  <c r="DC110" i="4"/>
  <c r="DB110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B110" i="4"/>
  <c r="BA110" i="4"/>
  <c r="AZ110" i="4"/>
  <c r="AX110" i="4"/>
  <c r="AW110" i="4"/>
  <c r="AV110" i="4"/>
  <c r="AT110" i="4"/>
  <c r="AS110" i="4"/>
  <c r="AR110" i="4"/>
  <c r="AP110" i="4"/>
  <c r="AO110" i="4"/>
  <c r="AN110" i="4"/>
  <c r="AL110" i="4"/>
  <c r="AK110" i="4"/>
  <c r="AJ110" i="4"/>
  <c r="AH110" i="4"/>
  <c r="AG110" i="4"/>
  <c r="AF110" i="4"/>
  <c r="AD110" i="4"/>
  <c r="DG109" i="4"/>
  <c r="DF109" i="4"/>
  <c r="DE109" i="4"/>
  <c r="DD109" i="4"/>
  <c r="DC109" i="4"/>
  <c r="DB109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DG108" i="4"/>
  <c r="DF108" i="4"/>
  <c r="DE108" i="4"/>
  <c r="DD108" i="4"/>
  <c r="DC108" i="4"/>
  <c r="DB108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DG107" i="4"/>
  <c r="DF107" i="4"/>
  <c r="DE107" i="4"/>
  <c r="DD107" i="4"/>
  <c r="DC107" i="4"/>
  <c r="DB107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DG106" i="4"/>
  <c r="DF106" i="4"/>
  <c r="DE106" i="4"/>
  <c r="DD106" i="4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DG105" i="4"/>
  <c r="DF105" i="4"/>
  <c r="DE105" i="4"/>
  <c r="DD105" i="4"/>
  <c r="DC105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B247" i="5"/>
  <c r="AA247" i="5"/>
  <c r="Z247" i="5"/>
  <c r="Z248" i="5" s="1"/>
  <c r="Y247" i="5"/>
  <c r="X247" i="5"/>
  <c r="W247" i="5"/>
  <c r="V247" i="5"/>
  <c r="V248" i="5" s="1"/>
  <c r="U247" i="5"/>
  <c r="T247" i="5"/>
  <c r="S247" i="5"/>
  <c r="R247" i="5"/>
  <c r="R248" i="5" s="1"/>
  <c r="Q247" i="5"/>
  <c r="P247" i="5"/>
  <c r="O247" i="5"/>
  <c r="N247" i="5"/>
  <c r="N248" i="5" s="1"/>
  <c r="M247" i="5"/>
  <c r="L247" i="5"/>
  <c r="K247" i="5"/>
  <c r="J247" i="5"/>
  <c r="J248" i="5" s="1"/>
  <c r="I247" i="5"/>
  <c r="H247" i="5"/>
  <c r="G247" i="5"/>
  <c r="F247" i="5"/>
  <c r="E247" i="5"/>
  <c r="D247" i="5"/>
  <c r="AB246" i="5"/>
  <c r="AA246" i="5"/>
  <c r="AA248" i="5" s="1"/>
  <c r="Z246" i="5"/>
  <c r="Y246" i="5"/>
  <c r="X246" i="5"/>
  <c r="W246" i="5"/>
  <c r="W248" i="5" s="1"/>
  <c r="V246" i="5"/>
  <c r="U246" i="5"/>
  <c r="T246" i="5"/>
  <c r="S246" i="5"/>
  <c r="S248" i="5" s="1"/>
  <c r="R246" i="5"/>
  <c r="Q246" i="5"/>
  <c r="P246" i="5"/>
  <c r="O246" i="5"/>
  <c r="O248" i="5" s="1"/>
  <c r="N246" i="5"/>
  <c r="M246" i="5"/>
  <c r="L246" i="5"/>
  <c r="K246" i="5"/>
  <c r="K248" i="5" s="1"/>
  <c r="J246" i="5"/>
  <c r="I246" i="5"/>
  <c r="H246" i="5"/>
  <c r="G246" i="5"/>
  <c r="F246" i="5"/>
  <c r="E246" i="5"/>
  <c r="D246" i="5"/>
  <c r="AB242" i="5"/>
  <c r="AB244" i="5" s="1"/>
  <c r="AC244" i="5" s="1"/>
  <c r="AA242" i="5"/>
  <c r="Z242" i="5"/>
  <c r="Y242" i="5"/>
  <c r="X242" i="5"/>
  <c r="X244" i="5" s="1"/>
  <c r="W242" i="5"/>
  <c r="V242" i="5"/>
  <c r="U242" i="5"/>
  <c r="T242" i="5"/>
  <c r="T244" i="5" s="1"/>
  <c r="S242" i="5"/>
  <c r="R242" i="5"/>
  <c r="Q242" i="5"/>
  <c r="P242" i="5"/>
  <c r="P244" i="5" s="1"/>
  <c r="O242" i="5"/>
  <c r="N242" i="5"/>
  <c r="M242" i="5"/>
  <c r="L242" i="5"/>
  <c r="L244" i="5" s="1"/>
  <c r="K242" i="5"/>
  <c r="J242" i="5"/>
  <c r="I242" i="5"/>
  <c r="H242" i="5"/>
  <c r="H244" i="5" s="1"/>
  <c r="G242" i="5"/>
  <c r="F242" i="5"/>
  <c r="E242" i="5"/>
  <c r="D242" i="5"/>
  <c r="AB241" i="5"/>
  <c r="AA241" i="5"/>
  <c r="Z241" i="5"/>
  <c r="Y241" i="5"/>
  <c r="Y243" i="5" s="1"/>
  <c r="X241" i="5"/>
  <c r="W241" i="5"/>
  <c r="V241" i="5"/>
  <c r="U241" i="5"/>
  <c r="U243" i="5" s="1"/>
  <c r="T241" i="5"/>
  <c r="S241" i="5"/>
  <c r="R241" i="5"/>
  <c r="Q241" i="5"/>
  <c r="Q243" i="5" s="1"/>
  <c r="P241" i="5"/>
  <c r="O241" i="5"/>
  <c r="N241" i="5"/>
  <c r="M241" i="5"/>
  <c r="M243" i="5" s="1"/>
  <c r="L241" i="5"/>
  <c r="K241" i="5"/>
  <c r="J241" i="5"/>
  <c r="I241" i="5"/>
  <c r="I243" i="5" s="1"/>
  <c r="H241" i="5"/>
  <c r="G241" i="5"/>
  <c r="F241" i="5"/>
  <c r="E241" i="5"/>
  <c r="D241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AB236" i="5"/>
  <c r="AA236" i="5"/>
  <c r="AA239" i="5" s="1"/>
  <c r="Z236" i="5"/>
  <c r="Y236" i="5"/>
  <c r="X236" i="5"/>
  <c r="W236" i="5"/>
  <c r="W239" i="5" s="1"/>
  <c r="V236" i="5"/>
  <c r="U236" i="5"/>
  <c r="T236" i="5"/>
  <c r="S236" i="5"/>
  <c r="S239" i="5" s="1"/>
  <c r="R236" i="5"/>
  <c r="Q236" i="5"/>
  <c r="P236" i="5"/>
  <c r="O236" i="5"/>
  <c r="O239" i="5" s="1"/>
  <c r="N236" i="5"/>
  <c r="M236" i="5"/>
  <c r="L236" i="5"/>
  <c r="K236" i="5"/>
  <c r="K239" i="5" s="1"/>
  <c r="J236" i="5"/>
  <c r="I236" i="5"/>
  <c r="H236" i="5"/>
  <c r="G236" i="5"/>
  <c r="F236" i="5"/>
  <c r="E236" i="5"/>
  <c r="D236" i="5"/>
  <c r="AB232" i="5"/>
  <c r="AB233" i="5" s="1"/>
  <c r="AA232" i="5"/>
  <c r="Z232" i="5"/>
  <c r="Y232" i="5"/>
  <c r="X232" i="5"/>
  <c r="X233" i="5" s="1"/>
  <c r="W232" i="5"/>
  <c r="V232" i="5"/>
  <c r="U232" i="5"/>
  <c r="T232" i="5"/>
  <c r="T233" i="5" s="1"/>
  <c r="S232" i="5"/>
  <c r="R232" i="5"/>
  <c r="Q232" i="5"/>
  <c r="P232" i="5"/>
  <c r="P233" i="5" s="1"/>
  <c r="O232" i="5"/>
  <c r="N232" i="5"/>
  <c r="M232" i="5"/>
  <c r="L232" i="5"/>
  <c r="L233" i="5" s="1"/>
  <c r="K232" i="5"/>
  <c r="J232" i="5"/>
  <c r="I232" i="5"/>
  <c r="H232" i="5"/>
  <c r="AD232" i="5" s="1"/>
  <c r="AE232" i="5" s="1"/>
  <c r="G232" i="5"/>
  <c r="F232" i="5"/>
  <c r="E232" i="5"/>
  <c r="D232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AB227" i="5"/>
  <c r="AA227" i="5"/>
  <c r="Z227" i="5"/>
  <c r="Z228" i="5" s="1"/>
  <c r="Y227" i="5"/>
  <c r="X227" i="5"/>
  <c r="W227" i="5"/>
  <c r="V227" i="5"/>
  <c r="V228" i="5" s="1"/>
  <c r="U227" i="5"/>
  <c r="T227" i="5"/>
  <c r="S227" i="5"/>
  <c r="R227" i="5"/>
  <c r="R228" i="5" s="1"/>
  <c r="Q227" i="5"/>
  <c r="P227" i="5"/>
  <c r="O227" i="5"/>
  <c r="N227" i="5"/>
  <c r="N228" i="5" s="1"/>
  <c r="M227" i="5"/>
  <c r="L227" i="5"/>
  <c r="K227" i="5"/>
  <c r="J227" i="5"/>
  <c r="J228" i="5" s="1"/>
  <c r="I227" i="5"/>
  <c r="H227" i="5"/>
  <c r="G227" i="5"/>
  <c r="F227" i="5"/>
  <c r="E227" i="5"/>
  <c r="D227" i="5"/>
  <c r="AB226" i="5"/>
  <c r="AA226" i="5"/>
  <c r="AA228" i="5" s="1"/>
  <c r="Z226" i="5"/>
  <c r="Y226" i="5"/>
  <c r="X226" i="5"/>
  <c r="W226" i="5"/>
  <c r="W228" i="5" s="1"/>
  <c r="V226" i="5"/>
  <c r="U226" i="5"/>
  <c r="T226" i="5"/>
  <c r="S226" i="5"/>
  <c r="S228" i="5" s="1"/>
  <c r="R226" i="5"/>
  <c r="Q226" i="5"/>
  <c r="P226" i="5"/>
  <c r="O226" i="5"/>
  <c r="O228" i="5" s="1"/>
  <c r="N226" i="5"/>
  <c r="M226" i="5"/>
  <c r="L226" i="5"/>
  <c r="K226" i="5"/>
  <c r="K228" i="5" s="1"/>
  <c r="J226" i="5"/>
  <c r="I226" i="5"/>
  <c r="H226" i="5"/>
  <c r="G226" i="5"/>
  <c r="F226" i="5"/>
  <c r="E226" i="5"/>
  <c r="D226" i="5"/>
  <c r="AB222" i="5"/>
  <c r="AA222" i="5"/>
  <c r="Z222" i="5"/>
  <c r="Y222" i="5"/>
  <c r="X222" i="5"/>
  <c r="X224" i="5" s="1"/>
  <c r="W222" i="5"/>
  <c r="V222" i="5"/>
  <c r="U222" i="5"/>
  <c r="T222" i="5"/>
  <c r="T224" i="5" s="1"/>
  <c r="S222" i="5"/>
  <c r="R222" i="5"/>
  <c r="Q222" i="5"/>
  <c r="P222" i="5"/>
  <c r="P224" i="5" s="1"/>
  <c r="O222" i="5"/>
  <c r="N222" i="5"/>
  <c r="M222" i="5"/>
  <c r="L222" i="5"/>
  <c r="L224" i="5" s="1"/>
  <c r="K222" i="5"/>
  <c r="J222" i="5"/>
  <c r="I222" i="5"/>
  <c r="H222" i="5"/>
  <c r="H224" i="5" s="1"/>
  <c r="G222" i="5"/>
  <c r="F222" i="5"/>
  <c r="E222" i="5"/>
  <c r="D222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AB216" i="5"/>
  <c r="AA216" i="5"/>
  <c r="Z216" i="5"/>
  <c r="Z218" i="5" s="1"/>
  <c r="Y216" i="5"/>
  <c r="X216" i="5"/>
  <c r="W216" i="5"/>
  <c r="V216" i="5"/>
  <c r="V218" i="5" s="1"/>
  <c r="U216" i="5"/>
  <c r="T216" i="5"/>
  <c r="S216" i="5"/>
  <c r="R216" i="5"/>
  <c r="R218" i="5" s="1"/>
  <c r="Q216" i="5"/>
  <c r="P216" i="5"/>
  <c r="O216" i="5"/>
  <c r="N216" i="5"/>
  <c r="N218" i="5" s="1"/>
  <c r="M216" i="5"/>
  <c r="L216" i="5"/>
  <c r="K216" i="5"/>
  <c r="J216" i="5"/>
  <c r="J218" i="5" s="1"/>
  <c r="I216" i="5"/>
  <c r="H216" i="5"/>
  <c r="G216" i="5"/>
  <c r="F216" i="5"/>
  <c r="E216" i="5"/>
  <c r="D216" i="5"/>
  <c r="C216" i="5"/>
  <c r="AB215" i="5"/>
  <c r="AA215" i="5"/>
  <c r="Z215" i="5"/>
  <c r="Y215" i="5"/>
  <c r="X215" i="5"/>
  <c r="X217" i="5" s="1"/>
  <c r="W215" i="5"/>
  <c r="V215" i="5"/>
  <c r="U215" i="5"/>
  <c r="T215" i="5"/>
  <c r="T217" i="5" s="1"/>
  <c r="S215" i="5"/>
  <c r="R215" i="5"/>
  <c r="Q215" i="5"/>
  <c r="P215" i="5"/>
  <c r="P217" i="5" s="1"/>
  <c r="O215" i="5"/>
  <c r="N215" i="5"/>
  <c r="M215" i="5"/>
  <c r="L215" i="5"/>
  <c r="L217" i="5" s="1"/>
  <c r="K215" i="5"/>
  <c r="J215" i="5"/>
  <c r="I215" i="5"/>
  <c r="H215" i="5"/>
  <c r="G215" i="5"/>
  <c r="F215" i="5"/>
  <c r="E215" i="5"/>
  <c r="D215" i="5"/>
  <c r="C215" i="5"/>
  <c r="AB211" i="5"/>
  <c r="AA211" i="5"/>
  <c r="Z211" i="5"/>
  <c r="Z213" i="5" s="1"/>
  <c r="Y211" i="5"/>
  <c r="X211" i="5"/>
  <c r="W211" i="5"/>
  <c r="V211" i="5"/>
  <c r="V213" i="5" s="1"/>
  <c r="U211" i="5"/>
  <c r="T211" i="5"/>
  <c r="S211" i="5"/>
  <c r="R211" i="5"/>
  <c r="R213" i="5" s="1"/>
  <c r="Q211" i="5"/>
  <c r="P211" i="5"/>
  <c r="O211" i="5"/>
  <c r="N211" i="5"/>
  <c r="N213" i="5" s="1"/>
  <c r="M211" i="5"/>
  <c r="L211" i="5"/>
  <c r="K211" i="5"/>
  <c r="J211" i="5"/>
  <c r="J213" i="5" s="1"/>
  <c r="I211" i="5"/>
  <c r="H211" i="5"/>
  <c r="G211" i="5"/>
  <c r="F211" i="5"/>
  <c r="E211" i="5"/>
  <c r="D211" i="5"/>
  <c r="C211" i="5"/>
  <c r="AB210" i="5"/>
  <c r="AB212" i="5" s="1"/>
  <c r="AA210" i="5"/>
  <c r="Z210" i="5"/>
  <c r="Y210" i="5"/>
  <c r="X210" i="5"/>
  <c r="X212" i="5" s="1"/>
  <c r="W210" i="5"/>
  <c r="V210" i="5"/>
  <c r="U210" i="5"/>
  <c r="T210" i="5"/>
  <c r="T212" i="5" s="1"/>
  <c r="S210" i="5"/>
  <c r="R210" i="5"/>
  <c r="Q210" i="5"/>
  <c r="P210" i="5"/>
  <c r="P212" i="5" s="1"/>
  <c r="O210" i="5"/>
  <c r="N210" i="5"/>
  <c r="M210" i="5"/>
  <c r="L210" i="5"/>
  <c r="L212" i="5" s="1"/>
  <c r="K210" i="5"/>
  <c r="J210" i="5"/>
  <c r="I210" i="5"/>
  <c r="H210" i="5"/>
  <c r="G210" i="5"/>
  <c r="F210" i="5"/>
  <c r="E210" i="5"/>
  <c r="D210" i="5"/>
  <c r="C210" i="5"/>
  <c r="AB206" i="5"/>
  <c r="AA206" i="5"/>
  <c r="Z206" i="5"/>
  <c r="Z207" i="5" s="1"/>
  <c r="Y206" i="5"/>
  <c r="X206" i="5"/>
  <c r="W206" i="5"/>
  <c r="V206" i="5"/>
  <c r="V208" i="5" s="1"/>
  <c r="U206" i="5"/>
  <c r="T206" i="5"/>
  <c r="S206" i="5"/>
  <c r="R206" i="5"/>
  <c r="R208" i="5" s="1"/>
  <c r="Q206" i="5"/>
  <c r="P206" i="5"/>
  <c r="O206" i="5"/>
  <c r="N206" i="5"/>
  <c r="N207" i="5" s="1"/>
  <c r="M206" i="5"/>
  <c r="L206" i="5"/>
  <c r="K206" i="5"/>
  <c r="J206" i="5"/>
  <c r="AD206" i="5" s="1"/>
  <c r="AE206" i="5" s="1"/>
  <c r="I206" i="5"/>
  <c r="H206" i="5"/>
  <c r="G206" i="5"/>
  <c r="F206" i="5"/>
  <c r="E206" i="5"/>
  <c r="D206" i="5"/>
  <c r="C206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AB201" i="5"/>
  <c r="AA201" i="5"/>
  <c r="Z201" i="5"/>
  <c r="Z202" i="5" s="1"/>
  <c r="Y201" i="5"/>
  <c r="X201" i="5"/>
  <c r="W201" i="5"/>
  <c r="V201" i="5"/>
  <c r="V202" i="5" s="1"/>
  <c r="U201" i="5"/>
  <c r="T201" i="5"/>
  <c r="S201" i="5"/>
  <c r="R201" i="5"/>
  <c r="R202" i="5" s="1"/>
  <c r="Q201" i="5"/>
  <c r="P201" i="5"/>
  <c r="O201" i="5"/>
  <c r="N201" i="5"/>
  <c r="N202" i="5" s="1"/>
  <c r="M201" i="5"/>
  <c r="L201" i="5"/>
  <c r="K201" i="5"/>
  <c r="J201" i="5"/>
  <c r="I201" i="5"/>
  <c r="H201" i="5"/>
  <c r="G201" i="5"/>
  <c r="F201" i="5"/>
  <c r="E201" i="5"/>
  <c r="D201" i="5"/>
  <c r="C201" i="5"/>
  <c r="AB200" i="5"/>
  <c r="AA200" i="5"/>
  <c r="Z200" i="5"/>
  <c r="Y200" i="5"/>
  <c r="X200" i="5"/>
  <c r="X203" i="5" s="1"/>
  <c r="W200" i="5"/>
  <c r="V200" i="5"/>
  <c r="U200" i="5"/>
  <c r="T200" i="5"/>
  <c r="T203" i="5" s="1"/>
  <c r="S200" i="5"/>
  <c r="R200" i="5"/>
  <c r="Q200" i="5"/>
  <c r="P200" i="5"/>
  <c r="P203" i="5" s="1"/>
  <c r="O200" i="5"/>
  <c r="N200" i="5"/>
  <c r="M200" i="5"/>
  <c r="L200" i="5"/>
  <c r="L203" i="5" s="1"/>
  <c r="K200" i="5"/>
  <c r="J200" i="5"/>
  <c r="I200" i="5"/>
  <c r="H200" i="5"/>
  <c r="H203" i="5" s="1"/>
  <c r="G200" i="5"/>
  <c r="F200" i="5"/>
  <c r="E200" i="5"/>
  <c r="D200" i="5"/>
  <c r="C200" i="5"/>
  <c r="AB196" i="5"/>
  <c r="AA196" i="5"/>
  <c r="Z196" i="5"/>
  <c r="Z198" i="5" s="1"/>
  <c r="Y196" i="5"/>
  <c r="X196" i="5"/>
  <c r="W196" i="5"/>
  <c r="V196" i="5"/>
  <c r="V198" i="5" s="1"/>
  <c r="U196" i="5"/>
  <c r="T196" i="5"/>
  <c r="S196" i="5"/>
  <c r="R196" i="5"/>
  <c r="R198" i="5" s="1"/>
  <c r="Q196" i="5"/>
  <c r="P196" i="5"/>
  <c r="O196" i="5"/>
  <c r="N196" i="5"/>
  <c r="N198" i="5" s="1"/>
  <c r="M196" i="5"/>
  <c r="L196" i="5"/>
  <c r="K196" i="5"/>
  <c r="J196" i="5"/>
  <c r="J198" i="5" s="1"/>
  <c r="I196" i="5"/>
  <c r="H196" i="5"/>
  <c r="G196" i="5"/>
  <c r="F196" i="5"/>
  <c r="E196" i="5"/>
  <c r="D196" i="5"/>
  <c r="C196" i="5"/>
  <c r="AB195" i="5"/>
  <c r="AB198" i="5" s="1"/>
  <c r="AC198" i="5" s="1"/>
  <c r="AA195" i="5"/>
  <c r="Z195" i="5"/>
  <c r="Y195" i="5"/>
  <c r="X195" i="5"/>
  <c r="X198" i="5" s="1"/>
  <c r="W195" i="5"/>
  <c r="V195" i="5"/>
  <c r="U195" i="5"/>
  <c r="T195" i="5"/>
  <c r="T197" i="5" s="1"/>
  <c r="S195" i="5"/>
  <c r="R195" i="5"/>
  <c r="Q195" i="5"/>
  <c r="P195" i="5"/>
  <c r="P197" i="5" s="1"/>
  <c r="O195" i="5"/>
  <c r="N195" i="5"/>
  <c r="M195" i="5"/>
  <c r="L195" i="5"/>
  <c r="L198" i="5" s="1"/>
  <c r="K195" i="5"/>
  <c r="J195" i="5"/>
  <c r="I195" i="5"/>
  <c r="H195" i="5"/>
  <c r="AD195" i="5" s="1"/>
  <c r="AE195" i="5" s="1"/>
  <c r="G195" i="5"/>
  <c r="F195" i="5"/>
  <c r="E195" i="5"/>
  <c r="D195" i="5"/>
  <c r="C195" i="5"/>
  <c r="AB191" i="5"/>
  <c r="AA191" i="5"/>
  <c r="Z191" i="5"/>
  <c r="Y191" i="5"/>
  <c r="X191" i="5"/>
  <c r="W191" i="5"/>
  <c r="V191" i="5"/>
  <c r="V192" i="5" s="1"/>
  <c r="U191" i="5"/>
  <c r="T191" i="5"/>
  <c r="S191" i="5"/>
  <c r="R191" i="5"/>
  <c r="R192" i="5" s="1"/>
  <c r="Q191" i="5"/>
  <c r="P191" i="5"/>
  <c r="O191" i="5"/>
  <c r="N191" i="5"/>
  <c r="N192" i="5" s="1"/>
  <c r="M191" i="5"/>
  <c r="L191" i="5"/>
  <c r="K191" i="5"/>
  <c r="J191" i="5"/>
  <c r="I191" i="5"/>
  <c r="H191" i="5"/>
  <c r="G191" i="5"/>
  <c r="F191" i="5"/>
  <c r="E191" i="5"/>
  <c r="D191" i="5"/>
  <c r="C191" i="5"/>
  <c r="AB190" i="5"/>
  <c r="AB192" i="5" s="1"/>
  <c r="AA190" i="5"/>
  <c r="Z190" i="5"/>
  <c r="Y190" i="5"/>
  <c r="X190" i="5"/>
  <c r="X192" i="5" s="1"/>
  <c r="W190" i="5"/>
  <c r="V190" i="5"/>
  <c r="U190" i="5"/>
  <c r="T190" i="5"/>
  <c r="T192" i="5" s="1"/>
  <c r="S190" i="5"/>
  <c r="R190" i="5"/>
  <c r="Q190" i="5"/>
  <c r="P190" i="5"/>
  <c r="P192" i="5" s="1"/>
  <c r="O190" i="5"/>
  <c r="N190" i="5"/>
  <c r="M190" i="5"/>
  <c r="L190" i="5"/>
  <c r="L192" i="5" s="1"/>
  <c r="K190" i="5"/>
  <c r="J190" i="5"/>
  <c r="I190" i="5"/>
  <c r="H190" i="5"/>
  <c r="H192" i="5" s="1"/>
  <c r="G190" i="5"/>
  <c r="F190" i="5"/>
  <c r="E190" i="5"/>
  <c r="D190" i="5"/>
  <c r="C190" i="5"/>
  <c r="AB186" i="5"/>
  <c r="AA186" i="5"/>
  <c r="Z186" i="5"/>
  <c r="Z188" i="5" s="1"/>
  <c r="Y186" i="5"/>
  <c r="X186" i="5"/>
  <c r="W186" i="5"/>
  <c r="V186" i="5"/>
  <c r="V188" i="5" s="1"/>
  <c r="U186" i="5"/>
  <c r="T186" i="5"/>
  <c r="S186" i="5"/>
  <c r="R186" i="5"/>
  <c r="R188" i="5" s="1"/>
  <c r="Q186" i="5"/>
  <c r="P186" i="5"/>
  <c r="O186" i="5"/>
  <c r="N186" i="5"/>
  <c r="N188" i="5" s="1"/>
  <c r="M186" i="5"/>
  <c r="L186" i="5"/>
  <c r="K186" i="5"/>
  <c r="J186" i="5"/>
  <c r="J188" i="5" s="1"/>
  <c r="I186" i="5"/>
  <c r="H186" i="5"/>
  <c r="G186" i="5"/>
  <c r="F186" i="5"/>
  <c r="E186" i="5"/>
  <c r="D186" i="5"/>
  <c r="C186" i="5"/>
  <c r="AB185" i="5"/>
  <c r="AB188" i="5" s="1"/>
  <c r="AA185" i="5"/>
  <c r="Z185" i="5"/>
  <c r="Y185" i="5"/>
  <c r="X185" i="5"/>
  <c r="X187" i="5" s="1"/>
  <c r="W185" i="5"/>
  <c r="V185" i="5"/>
  <c r="U185" i="5"/>
  <c r="T185" i="5"/>
  <c r="T187" i="5" s="1"/>
  <c r="S185" i="5"/>
  <c r="R185" i="5"/>
  <c r="Q185" i="5"/>
  <c r="P185" i="5"/>
  <c r="P187" i="5" s="1"/>
  <c r="O185" i="5"/>
  <c r="N185" i="5"/>
  <c r="M185" i="5"/>
  <c r="L185" i="5"/>
  <c r="L187" i="5" s="1"/>
  <c r="K185" i="5"/>
  <c r="J185" i="5"/>
  <c r="I185" i="5"/>
  <c r="H185" i="5"/>
  <c r="H187" i="5" s="1"/>
  <c r="G185" i="5"/>
  <c r="F185" i="5"/>
  <c r="E185" i="5"/>
  <c r="D185" i="5"/>
  <c r="C185" i="5"/>
  <c r="AB181" i="5"/>
  <c r="AA181" i="5"/>
  <c r="Z181" i="5"/>
  <c r="Z182" i="5" s="1"/>
  <c r="Y181" i="5"/>
  <c r="X181" i="5"/>
  <c r="W181" i="5"/>
  <c r="V181" i="5"/>
  <c r="V182" i="5" s="1"/>
  <c r="U181" i="5"/>
  <c r="T181" i="5"/>
  <c r="S181" i="5"/>
  <c r="R181" i="5"/>
  <c r="R182" i="5" s="1"/>
  <c r="Q181" i="5"/>
  <c r="P181" i="5"/>
  <c r="O181" i="5"/>
  <c r="N181" i="5"/>
  <c r="N182" i="5" s="1"/>
  <c r="M181" i="5"/>
  <c r="L181" i="5"/>
  <c r="K181" i="5"/>
  <c r="J181" i="5"/>
  <c r="J182" i="5" s="1"/>
  <c r="I181" i="5"/>
  <c r="H181" i="5"/>
  <c r="G181" i="5"/>
  <c r="F181" i="5"/>
  <c r="E181" i="5"/>
  <c r="D181" i="5"/>
  <c r="C181" i="5"/>
  <c r="AB180" i="5"/>
  <c r="AB183" i="5" s="1"/>
  <c r="AC183" i="5" s="1"/>
  <c r="AA180" i="5"/>
  <c r="Z180" i="5"/>
  <c r="Y180" i="5"/>
  <c r="X180" i="5"/>
  <c r="X183" i="5" s="1"/>
  <c r="W180" i="5"/>
  <c r="V180" i="5"/>
  <c r="U180" i="5"/>
  <c r="T180" i="5"/>
  <c r="T183" i="5" s="1"/>
  <c r="S180" i="5"/>
  <c r="R180" i="5"/>
  <c r="Q180" i="5"/>
  <c r="P180" i="5"/>
  <c r="P183" i="5" s="1"/>
  <c r="O180" i="5"/>
  <c r="N180" i="5"/>
  <c r="M180" i="5"/>
  <c r="L180" i="5"/>
  <c r="L183" i="5" s="1"/>
  <c r="K180" i="5"/>
  <c r="J180" i="5"/>
  <c r="I180" i="5"/>
  <c r="H180" i="5"/>
  <c r="H183" i="5" s="1"/>
  <c r="G180" i="5"/>
  <c r="F180" i="5"/>
  <c r="E180" i="5"/>
  <c r="D180" i="5"/>
  <c r="C180" i="5"/>
  <c r="AB175" i="5"/>
  <c r="AA175" i="5"/>
  <c r="Z175" i="5"/>
  <c r="Z176" i="5" s="1"/>
  <c r="Y175" i="5"/>
  <c r="X175" i="5"/>
  <c r="W175" i="5"/>
  <c r="V175" i="5"/>
  <c r="V176" i="5" s="1"/>
  <c r="U175" i="5"/>
  <c r="T175" i="5"/>
  <c r="S175" i="5"/>
  <c r="R175" i="5"/>
  <c r="R176" i="5" s="1"/>
  <c r="Q175" i="5"/>
  <c r="P175" i="5"/>
  <c r="O175" i="5"/>
  <c r="N175" i="5"/>
  <c r="N176" i="5" s="1"/>
  <c r="M175" i="5"/>
  <c r="L175" i="5"/>
  <c r="K175" i="5"/>
  <c r="J175" i="5"/>
  <c r="J176" i="5" s="1"/>
  <c r="I175" i="5"/>
  <c r="H175" i="5"/>
  <c r="G175" i="5"/>
  <c r="F175" i="5"/>
  <c r="F176" i="5" s="1"/>
  <c r="E175" i="5"/>
  <c r="D175" i="5"/>
  <c r="C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AB169" i="5"/>
  <c r="AB171" i="5" s="1"/>
  <c r="AA169" i="5"/>
  <c r="Z169" i="5"/>
  <c r="Y169" i="5"/>
  <c r="X169" i="5"/>
  <c r="X171" i="5" s="1"/>
  <c r="W169" i="5"/>
  <c r="V169" i="5"/>
  <c r="U169" i="5"/>
  <c r="T169" i="5"/>
  <c r="T171" i="5" s="1"/>
  <c r="S169" i="5"/>
  <c r="R169" i="5"/>
  <c r="Q169" i="5"/>
  <c r="P169" i="5"/>
  <c r="P171" i="5" s="1"/>
  <c r="O169" i="5"/>
  <c r="N169" i="5"/>
  <c r="M169" i="5"/>
  <c r="L169" i="5"/>
  <c r="L171" i="5" s="1"/>
  <c r="K169" i="5"/>
  <c r="J169" i="5"/>
  <c r="I169" i="5"/>
  <c r="H169" i="5"/>
  <c r="H171" i="5" s="1"/>
  <c r="G169" i="5"/>
  <c r="F169" i="5"/>
  <c r="E169" i="5"/>
  <c r="D169" i="5"/>
  <c r="D171" i="5" s="1"/>
  <c r="C169" i="5"/>
  <c r="AB165" i="5"/>
  <c r="AA165" i="5"/>
  <c r="Z165" i="5"/>
  <c r="Z166" i="5" s="1"/>
  <c r="Y165" i="5"/>
  <c r="X165" i="5"/>
  <c r="W165" i="5"/>
  <c r="V165" i="5"/>
  <c r="V166" i="5" s="1"/>
  <c r="U165" i="5"/>
  <c r="T165" i="5"/>
  <c r="S165" i="5"/>
  <c r="R165" i="5"/>
  <c r="R166" i="5" s="1"/>
  <c r="Q165" i="5"/>
  <c r="P165" i="5"/>
  <c r="O165" i="5"/>
  <c r="N165" i="5"/>
  <c r="N166" i="5" s="1"/>
  <c r="M165" i="5"/>
  <c r="L165" i="5"/>
  <c r="K165" i="5"/>
  <c r="J165" i="5"/>
  <c r="J166" i="5" s="1"/>
  <c r="I165" i="5"/>
  <c r="H165" i="5"/>
  <c r="G165" i="5"/>
  <c r="F165" i="5"/>
  <c r="F166" i="5" s="1"/>
  <c r="E165" i="5"/>
  <c r="D165" i="5"/>
  <c r="C165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AB159" i="5"/>
  <c r="AB161" i="5" s="1"/>
  <c r="AA159" i="5"/>
  <c r="Z159" i="5"/>
  <c r="Y159" i="5"/>
  <c r="X159" i="5"/>
  <c r="X161" i="5" s="1"/>
  <c r="W159" i="5"/>
  <c r="V159" i="5"/>
  <c r="U159" i="5"/>
  <c r="T159" i="5"/>
  <c r="T161" i="5" s="1"/>
  <c r="S159" i="5"/>
  <c r="R159" i="5"/>
  <c r="Q159" i="5"/>
  <c r="P159" i="5"/>
  <c r="P161" i="5" s="1"/>
  <c r="O159" i="5"/>
  <c r="N159" i="5"/>
  <c r="M159" i="5"/>
  <c r="L159" i="5"/>
  <c r="L161" i="5" s="1"/>
  <c r="K159" i="5"/>
  <c r="J159" i="5"/>
  <c r="I159" i="5"/>
  <c r="H159" i="5"/>
  <c r="H161" i="5" s="1"/>
  <c r="G159" i="5"/>
  <c r="F159" i="5"/>
  <c r="E159" i="5"/>
  <c r="D159" i="5"/>
  <c r="D161" i="5" s="1"/>
  <c r="C159" i="5"/>
  <c r="AB155" i="5"/>
  <c r="AA155" i="5"/>
  <c r="Z155" i="5"/>
  <c r="Z156" i="5" s="1"/>
  <c r="Y155" i="5"/>
  <c r="X155" i="5"/>
  <c r="W155" i="5"/>
  <c r="V155" i="5"/>
  <c r="V156" i="5" s="1"/>
  <c r="U155" i="5"/>
  <c r="T155" i="5"/>
  <c r="S155" i="5"/>
  <c r="R155" i="5"/>
  <c r="R156" i="5" s="1"/>
  <c r="Q155" i="5"/>
  <c r="P155" i="5"/>
  <c r="O155" i="5"/>
  <c r="N155" i="5"/>
  <c r="N156" i="5" s="1"/>
  <c r="M155" i="5"/>
  <c r="L155" i="5"/>
  <c r="K155" i="5"/>
  <c r="J155" i="5"/>
  <c r="J156" i="5" s="1"/>
  <c r="I155" i="5"/>
  <c r="H155" i="5"/>
  <c r="G155" i="5"/>
  <c r="F155" i="5"/>
  <c r="F156" i="5" s="1"/>
  <c r="E155" i="5"/>
  <c r="D155" i="5"/>
  <c r="C155" i="5"/>
  <c r="AB154" i="5"/>
  <c r="AB156" i="5" s="1"/>
  <c r="AA154" i="5"/>
  <c r="Z154" i="5"/>
  <c r="Y154" i="5"/>
  <c r="X154" i="5"/>
  <c r="X156" i="5" s="1"/>
  <c r="W154" i="5"/>
  <c r="V154" i="5"/>
  <c r="U154" i="5"/>
  <c r="T154" i="5"/>
  <c r="T156" i="5" s="1"/>
  <c r="S154" i="5"/>
  <c r="R154" i="5"/>
  <c r="Q154" i="5"/>
  <c r="P154" i="5"/>
  <c r="P156" i="5" s="1"/>
  <c r="O154" i="5"/>
  <c r="N154" i="5"/>
  <c r="M154" i="5"/>
  <c r="L154" i="5"/>
  <c r="L156" i="5" s="1"/>
  <c r="K154" i="5"/>
  <c r="J154" i="5"/>
  <c r="I154" i="5"/>
  <c r="H154" i="5"/>
  <c r="H156" i="5" s="1"/>
  <c r="G154" i="5"/>
  <c r="F154" i="5"/>
  <c r="E154" i="5"/>
  <c r="D154" i="5"/>
  <c r="D156" i="5" s="1"/>
  <c r="C154" i="5"/>
  <c r="AB150" i="5"/>
  <c r="AA150" i="5"/>
  <c r="Z150" i="5"/>
  <c r="Z151" i="5" s="1"/>
  <c r="Y150" i="5"/>
  <c r="X150" i="5"/>
  <c r="W150" i="5"/>
  <c r="V150" i="5"/>
  <c r="V151" i="5" s="1"/>
  <c r="U150" i="5"/>
  <c r="T150" i="5"/>
  <c r="S150" i="5"/>
  <c r="R150" i="5"/>
  <c r="R151" i="5" s="1"/>
  <c r="Q150" i="5"/>
  <c r="P150" i="5"/>
  <c r="O150" i="5"/>
  <c r="N150" i="5"/>
  <c r="N151" i="5" s="1"/>
  <c r="M150" i="5"/>
  <c r="L150" i="5"/>
  <c r="K150" i="5"/>
  <c r="J150" i="5"/>
  <c r="J151" i="5" s="1"/>
  <c r="I150" i="5"/>
  <c r="H150" i="5"/>
  <c r="G150" i="5"/>
  <c r="F150" i="5"/>
  <c r="F151" i="5" s="1"/>
  <c r="E150" i="5"/>
  <c r="D150" i="5"/>
  <c r="C150" i="5"/>
  <c r="AB149" i="5"/>
  <c r="AB151" i="5" s="1"/>
  <c r="AA149" i="5"/>
  <c r="Z149" i="5"/>
  <c r="Y149" i="5"/>
  <c r="X149" i="5"/>
  <c r="X151" i="5" s="1"/>
  <c r="W149" i="5"/>
  <c r="V149" i="5"/>
  <c r="U149" i="5"/>
  <c r="T149" i="5"/>
  <c r="T151" i="5" s="1"/>
  <c r="S149" i="5"/>
  <c r="R149" i="5"/>
  <c r="Q149" i="5"/>
  <c r="P149" i="5"/>
  <c r="P151" i="5" s="1"/>
  <c r="O149" i="5"/>
  <c r="N149" i="5"/>
  <c r="M149" i="5"/>
  <c r="L149" i="5"/>
  <c r="L151" i="5" s="1"/>
  <c r="K149" i="5"/>
  <c r="J149" i="5"/>
  <c r="I149" i="5"/>
  <c r="H149" i="5"/>
  <c r="H151" i="5" s="1"/>
  <c r="G149" i="5"/>
  <c r="F149" i="5"/>
  <c r="E149" i="5"/>
  <c r="D149" i="5"/>
  <c r="D151" i="5" s="1"/>
  <c r="C149" i="5"/>
  <c r="AB145" i="5"/>
  <c r="AA145" i="5"/>
  <c r="Z145" i="5"/>
  <c r="Z146" i="5" s="1"/>
  <c r="Y145" i="5"/>
  <c r="X145" i="5"/>
  <c r="W145" i="5"/>
  <c r="V145" i="5"/>
  <c r="V146" i="5" s="1"/>
  <c r="U145" i="5"/>
  <c r="T145" i="5"/>
  <c r="S145" i="5"/>
  <c r="R145" i="5"/>
  <c r="R146" i="5" s="1"/>
  <c r="Q145" i="5"/>
  <c r="P145" i="5"/>
  <c r="O145" i="5"/>
  <c r="N145" i="5"/>
  <c r="N146" i="5" s="1"/>
  <c r="M145" i="5"/>
  <c r="L145" i="5"/>
  <c r="K145" i="5"/>
  <c r="J145" i="5"/>
  <c r="J146" i="5" s="1"/>
  <c r="I145" i="5"/>
  <c r="H145" i="5"/>
  <c r="G145" i="5"/>
  <c r="F145" i="5"/>
  <c r="F146" i="5" s="1"/>
  <c r="E145" i="5"/>
  <c r="D145" i="5"/>
  <c r="C145" i="5"/>
  <c r="AB144" i="5"/>
  <c r="AB146" i="5" s="1"/>
  <c r="AA144" i="5"/>
  <c r="Z144" i="5"/>
  <c r="Y144" i="5"/>
  <c r="X144" i="5"/>
  <c r="X146" i="5" s="1"/>
  <c r="W144" i="5"/>
  <c r="V144" i="5"/>
  <c r="U144" i="5"/>
  <c r="T144" i="5"/>
  <c r="T146" i="5" s="1"/>
  <c r="S144" i="5"/>
  <c r="R144" i="5"/>
  <c r="Q144" i="5"/>
  <c r="P144" i="5"/>
  <c r="P146" i="5" s="1"/>
  <c r="O144" i="5"/>
  <c r="N144" i="5"/>
  <c r="M144" i="5"/>
  <c r="L144" i="5"/>
  <c r="L146" i="5" s="1"/>
  <c r="K144" i="5"/>
  <c r="J144" i="5"/>
  <c r="I144" i="5"/>
  <c r="H144" i="5"/>
  <c r="H146" i="5" s="1"/>
  <c r="G144" i="5"/>
  <c r="F144" i="5"/>
  <c r="E144" i="5"/>
  <c r="D144" i="5"/>
  <c r="D146" i="5" s="1"/>
  <c r="C144" i="5"/>
  <c r="AB140" i="5"/>
  <c r="AA140" i="5"/>
  <c r="Z140" i="5"/>
  <c r="Z141" i="5" s="1"/>
  <c r="Y140" i="5"/>
  <c r="X140" i="5"/>
  <c r="W140" i="5"/>
  <c r="V140" i="5"/>
  <c r="V141" i="5" s="1"/>
  <c r="U140" i="5"/>
  <c r="T140" i="5"/>
  <c r="S140" i="5"/>
  <c r="R140" i="5"/>
  <c r="R141" i="5" s="1"/>
  <c r="Q140" i="5"/>
  <c r="P140" i="5"/>
  <c r="O140" i="5"/>
  <c r="N140" i="5"/>
  <c r="N141" i="5" s="1"/>
  <c r="M140" i="5"/>
  <c r="L140" i="5"/>
  <c r="K140" i="5"/>
  <c r="J140" i="5"/>
  <c r="J141" i="5" s="1"/>
  <c r="I140" i="5"/>
  <c r="H140" i="5"/>
  <c r="G140" i="5"/>
  <c r="F140" i="5"/>
  <c r="F141" i="5" s="1"/>
  <c r="E140" i="5"/>
  <c r="D140" i="5"/>
  <c r="C140" i="5"/>
  <c r="AB139" i="5"/>
  <c r="AB141" i="5" s="1"/>
  <c r="AA139" i="5"/>
  <c r="Z139" i="5"/>
  <c r="Y139" i="5"/>
  <c r="X139" i="5"/>
  <c r="W139" i="5"/>
  <c r="V139" i="5"/>
  <c r="U139" i="5"/>
  <c r="T139" i="5"/>
  <c r="T141" i="5" s="1"/>
  <c r="S139" i="5"/>
  <c r="R139" i="5"/>
  <c r="Q139" i="5"/>
  <c r="P139" i="5"/>
  <c r="P141" i="5" s="1"/>
  <c r="O139" i="5"/>
  <c r="N139" i="5"/>
  <c r="M139" i="5"/>
  <c r="L139" i="5"/>
  <c r="L141" i="5" s="1"/>
  <c r="K139" i="5"/>
  <c r="J139" i="5"/>
  <c r="I139" i="5"/>
  <c r="H139" i="5"/>
  <c r="G139" i="5"/>
  <c r="F139" i="5"/>
  <c r="E139" i="5"/>
  <c r="D139" i="5"/>
  <c r="D141" i="5" s="1"/>
  <c r="C139" i="5"/>
  <c r="AB135" i="5"/>
  <c r="AA135" i="5"/>
  <c r="Z135" i="5"/>
  <c r="Z136" i="5" s="1"/>
  <c r="Y135" i="5"/>
  <c r="X135" i="5"/>
  <c r="W135" i="5"/>
  <c r="V135" i="5"/>
  <c r="V136" i="5" s="1"/>
  <c r="U135" i="5"/>
  <c r="T135" i="5"/>
  <c r="S135" i="5"/>
  <c r="R135" i="5"/>
  <c r="Q135" i="5"/>
  <c r="P135" i="5"/>
  <c r="O135" i="5"/>
  <c r="N135" i="5"/>
  <c r="N136" i="5" s="1"/>
  <c r="M135" i="5"/>
  <c r="L135" i="5"/>
  <c r="K135" i="5"/>
  <c r="J135" i="5"/>
  <c r="J136" i="5" s="1"/>
  <c r="I135" i="5"/>
  <c r="H135" i="5"/>
  <c r="G135" i="5"/>
  <c r="F135" i="5"/>
  <c r="F136" i="5" s="1"/>
  <c r="E135" i="5"/>
  <c r="D135" i="5"/>
  <c r="C135" i="5"/>
  <c r="AB134" i="5"/>
  <c r="AB136" i="5" s="1"/>
  <c r="AA134" i="5"/>
  <c r="Z134" i="5"/>
  <c r="Y134" i="5"/>
  <c r="X134" i="5"/>
  <c r="X136" i="5" s="1"/>
  <c r="W134" i="5"/>
  <c r="V134" i="5"/>
  <c r="U134" i="5"/>
  <c r="T134" i="5"/>
  <c r="T136" i="5" s="1"/>
  <c r="S134" i="5"/>
  <c r="R134" i="5"/>
  <c r="Q134" i="5"/>
  <c r="P134" i="5"/>
  <c r="P136" i="5" s="1"/>
  <c r="O134" i="5"/>
  <c r="N134" i="5"/>
  <c r="M134" i="5"/>
  <c r="L134" i="5"/>
  <c r="L136" i="5" s="1"/>
  <c r="K134" i="5"/>
  <c r="J134" i="5"/>
  <c r="I134" i="5"/>
  <c r="H134" i="5"/>
  <c r="H136" i="5" s="1"/>
  <c r="G134" i="5"/>
  <c r="F134" i="5"/>
  <c r="E134" i="5"/>
  <c r="D134" i="5"/>
  <c r="D136" i="5" s="1"/>
  <c r="C134" i="5"/>
  <c r="AB130" i="5"/>
  <c r="AA130" i="5"/>
  <c r="Z130" i="5"/>
  <c r="Z131" i="5" s="1"/>
  <c r="Y130" i="5"/>
  <c r="X130" i="5"/>
  <c r="W130" i="5"/>
  <c r="V130" i="5"/>
  <c r="V131" i="5" s="1"/>
  <c r="U130" i="5"/>
  <c r="T130" i="5"/>
  <c r="S130" i="5"/>
  <c r="R130" i="5"/>
  <c r="R131" i="5" s="1"/>
  <c r="Q130" i="5"/>
  <c r="P130" i="5"/>
  <c r="O130" i="5"/>
  <c r="N130" i="5"/>
  <c r="N131" i="5" s="1"/>
  <c r="M130" i="5"/>
  <c r="L130" i="5"/>
  <c r="K130" i="5"/>
  <c r="J130" i="5"/>
  <c r="J131" i="5" s="1"/>
  <c r="I130" i="5"/>
  <c r="H130" i="5"/>
  <c r="G130" i="5"/>
  <c r="F130" i="5"/>
  <c r="F131" i="5" s="1"/>
  <c r="E130" i="5"/>
  <c r="D130" i="5"/>
  <c r="C130" i="5"/>
  <c r="AB129" i="5"/>
  <c r="AA129" i="5"/>
  <c r="Z129" i="5"/>
  <c r="Y129" i="5"/>
  <c r="X129" i="5"/>
  <c r="X131" i="5" s="1"/>
  <c r="W129" i="5"/>
  <c r="V129" i="5"/>
  <c r="U129" i="5"/>
  <c r="T129" i="5"/>
  <c r="T131" i="5" s="1"/>
  <c r="S129" i="5"/>
  <c r="R129" i="5"/>
  <c r="Q129" i="5"/>
  <c r="P129" i="5"/>
  <c r="P131" i="5" s="1"/>
  <c r="O129" i="5"/>
  <c r="N129" i="5"/>
  <c r="M129" i="5"/>
  <c r="L129" i="5"/>
  <c r="K129" i="5"/>
  <c r="J129" i="5"/>
  <c r="I129" i="5"/>
  <c r="H129" i="5"/>
  <c r="H131" i="5" s="1"/>
  <c r="G129" i="5"/>
  <c r="F129" i="5"/>
  <c r="E129" i="5"/>
  <c r="D129" i="5"/>
  <c r="D131" i="5" s="1"/>
  <c r="C129" i="5"/>
  <c r="AB125" i="5"/>
  <c r="AA125" i="5"/>
  <c r="Z125" i="5"/>
  <c r="Z126" i="5" s="1"/>
  <c r="Y125" i="5"/>
  <c r="X125" i="5"/>
  <c r="W125" i="5"/>
  <c r="V125" i="5"/>
  <c r="U125" i="5"/>
  <c r="T125" i="5"/>
  <c r="S125" i="5"/>
  <c r="R125" i="5"/>
  <c r="R126" i="5" s="1"/>
  <c r="Q125" i="5"/>
  <c r="P125" i="5"/>
  <c r="O125" i="5"/>
  <c r="N125" i="5"/>
  <c r="N126" i="5" s="1"/>
  <c r="M125" i="5"/>
  <c r="L125" i="5"/>
  <c r="K125" i="5"/>
  <c r="J125" i="5"/>
  <c r="J126" i="5" s="1"/>
  <c r="I125" i="5"/>
  <c r="H125" i="5"/>
  <c r="G125" i="5"/>
  <c r="F125" i="5"/>
  <c r="E125" i="5"/>
  <c r="D125" i="5"/>
  <c r="C125" i="5"/>
  <c r="AB124" i="5"/>
  <c r="AB126" i="5" s="1"/>
  <c r="AA124" i="5"/>
  <c r="Z124" i="5"/>
  <c r="Y124" i="5"/>
  <c r="X124" i="5"/>
  <c r="X126" i="5" s="1"/>
  <c r="W124" i="5"/>
  <c r="V124" i="5"/>
  <c r="U124" i="5"/>
  <c r="T124" i="5"/>
  <c r="T126" i="5" s="1"/>
  <c r="S124" i="5"/>
  <c r="R124" i="5"/>
  <c r="Q124" i="5"/>
  <c r="P124" i="5"/>
  <c r="P126" i="5" s="1"/>
  <c r="O124" i="5"/>
  <c r="N124" i="5"/>
  <c r="M124" i="5"/>
  <c r="L124" i="5"/>
  <c r="L126" i="5" s="1"/>
  <c r="K124" i="5"/>
  <c r="J124" i="5"/>
  <c r="I124" i="5"/>
  <c r="H124" i="5"/>
  <c r="H126" i="5" s="1"/>
  <c r="G124" i="5"/>
  <c r="F124" i="5"/>
  <c r="E124" i="5"/>
  <c r="D124" i="5"/>
  <c r="D126" i="5" s="1"/>
  <c r="C124" i="5"/>
  <c r="AB120" i="5"/>
  <c r="AA120" i="5"/>
  <c r="Z120" i="5"/>
  <c r="Z121" i="5" s="1"/>
  <c r="Y120" i="5"/>
  <c r="X120" i="5"/>
  <c r="W120" i="5"/>
  <c r="V120" i="5"/>
  <c r="V121" i="5" s="1"/>
  <c r="U120" i="5"/>
  <c r="T120" i="5"/>
  <c r="S120" i="5"/>
  <c r="R120" i="5"/>
  <c r="R121" i="5" s="1"/>
  <c r="Q120" i="5"/>
  <c r="P120" i="5"/>
  <c r="O120" i="5"/>
  <c r="N120" i="5"/>
  <c r="N121" i="5" s="1"/>
  <c r="M120" i="5"/>
  <c r="L120" i="5"/>
  <c r="K120" i="5"/>
  <c r="J120" i="5"/>
  <c r="J121" i="5" s="1"/>
  <c r="I120" i="5"/>
  <c r="H120" i="5"/>
  <c r="G120" i="5"/>
  <c r="F120" i="5"/>
  <c r="F121" i="5" s="1"/>
  <c r="E120" i="5"/>
  <c r="D120" i="5"/>
  <c r="C120" i="5"/>
  <c r="AB119" i="5"/>
  <c r="AB121" i="5" s="1"/>
  <c r="AA119" i="5"/>
  <c r="Z119" i="5"/>
  <c r="Y119" i="5"/>
  <c r="X119" i="5"/>
  <c r="X121" i="5" s="1"/>
  <c r="W119" i="5"/>
  <c r="V119" i="5"/>
  <c r="U119" i="5"/>
  <c r="T119" i="5"/>
  <c r="T121" i="5" s="1"/>
  <c r="S119" i="5"/>
  <c r="R119" i="5"/>
  <c r="Q119" i="5"/>
  <c r="P119" i="5"/>
  <c r="O119" i="5"/>
  <c r="N119" i="5"/>
  <c r="M119" i="5"/>
  <c r="L119" i="5"/>
  <c r="L121" i="5" s="1"/>
  <c r="K119" i="5"/>
  <c r="J119" i="5"/>
  <c r="I119" i="5"/>
  <c r="H119" i="5"/>
  <c r="H121" i="5" s="1"/>
  <c r="G119" i="5"/>
  <c r="F119" i="5"/>
  <c r="E119" i="5"/>
  <c r="D119" i="5"/>
  <c r="D121" i="5" s="1"/>
  <c r="C119" i="5"/>
  <c r="AB115" i="5"/>
  <c r="AA115" i="5"/>
  <c r="Z115" i="5"/>
  <c r="Y115" i="5"/>
  <c r="X115" i="5"/>
  <c r="W115" i="5"/>
  <c r="V115" i="5"/>
  <c r="V116" i="5" s="1"/>
  <c r="U115" i="5"/>
  <c r="T115" i="5"/>
  <c r="S115" i="5"/>
  <c r="R115" i="5"/>
  <c r="R116" i="5" s="1"/>
  <c r="Q115" i="5"/>
  <c r="P115" i="5"/>
  <c r="O115" i="5"/>
  <c r="N115" i="5"/>
  <c r="N116" i="5" s="1"/>
  <c r="M115" i="5"/>
  <c r="L115" i="5"/>
  <c r="K115" i="5"/>
  <c r="J115" i="5"/>
  <c r="I115" i="5"/>
  <c r="H115" i="5"/>
  <c r="G115" i="5"/>
  <c r="F115" i="5"/>
  <c r="F116" i="5" s="1"/>
  <c r="E115" i="5"/>
  <c r="D115" i="5"/>
  <c r="C115" i="5"/>
  <c r="AB114" i="5"/>
  <c r="AB116" i="5" s="1"/>
  <c r="AA114" i="5"/>
  <c r="Z114" i="5"/>
  <c r="Y114" i="5"/>
  <c r="X114" i="5"/>
  <c r="X116" i="5" s="1"/>
  <c r="W114" i="5"/>
  <c r="V114" i="5"/>
  <c r="U114" i="5"/>
  <c r="T114" i="5"/>
  <c r="T116" i="5" s="1"/>
  <c r="S114" i="5"/>
  <c r="R114" i="5"/>
  <c r="Q114" i="5"/>
  <c r="P114" i="5"/>
  <c r="P116" i="5" s="1"/>
  <c r="O114" i="5"/>
  <c r="N114" i="5"/>
  <c r="M114" i="5"/>
  <c r="L114" i="5"/>
  <c r="L116" i="5" s="1"/>
  <c r="K114" i="5"/>
  <c r="J114" i="5"/>
  <c r="I114" i="5"/>
  <c r="H114" i="5"/>
  <c r="H116" i="5" s="1"/>
  <c r="G114" i="5"/>
  <c r="F114" i="5"/>
  <c r="E114" i="5"/>
  <c r="D114" i="5"/>
  <c r="D116" i="5" s="1"/>
  <c r="C114" i="5"/>
  <c r="AB110" i="5"/>
  <c r="AA110" i="5"/>
  <c r="Z110" i="5"/>
  <c r="Z111" i="5" s="1"/>
  <c r="Y110" i="5"/>
  <c r="X110" i="5"/>
  <c r="W110" i="5"/>
  <c r="V110" i="5"/>
  <c r="V111" i="5" s="1"/>
  <c r="U110" i="5"/>
  <c r="T110" i="5"/>
  <c r="S110" i="5"/>
  <c r="R110" i="5"/>
  <c r="R111" i="5" s="1"/>
  <c r="Q110" i="5"/>
  <c r="P110" i="5"/>
  <c r="O110" i="5"/>
  <c r="N110" i="5"/>
  <c r="N111" i="5" s="1"/>
  <c r="M110" i="5"/>
  <c r="L110" i="5"/>
  <c r="K110" i="5"/>
  <c r="J110" i="5"/>
  <c r="J111" i="5" s="1"/>
  <c r="I110" i="5"/>
  <c r="H110" i="5"/>
  <c r="G110" i="5"/>
  <c r="F110" i="5"/>
  <c r="F111" i="5" s="1"/>
  <c r="E110" i="5"/>
  <c r="D110" i="5"/>
  <c r="C110" i="5"/>
  <c r="AB109" i="5"/>
  <c r="AB111" i="5" s="1"/>
  <c r="AA109" i="5"/>
  <c r="Z109" i="5"/>
  <c r="Y109" i="5"/>
  <c r="X109" i="5"/>
  <c r="X111" i="5" s="1"/>
  <c r="W109" i="5"/>
  <c r="V109" i="5"/>
  <c r="U109" i="5"/>
  <c r="T109" i="5"/>
  <c r="S109" i="5"/>
  <c r="R109" i="5"/>
  <c r="Q109" i="5"/>
  <c r="P109" i="5"/>
  <c r="P111" i="5" s="1"/>
  <c r="O109" i="5"/>
  <c r="N109" i="5"/>
  <c r="M109" i="5"/>
  <c r="L109" i="5"/>
  <c r="L111" i="5" s="1"/>
  <c r="K109" i="5"/>
  <c r="J109" i="5"/>
  <c r="I109" i="5"/>
  <c r="H109" i="5"/>
  <c r="H111" i="5" s="1"/>
  <c r="G109" i="5"/>
  <c r="F109" i="5"/>
  <c r="E109" i="5"/>
  <c r="D109" i="5"/>
  <c r="C109" i="5"/>
  <c r="AB104" i="5"/>
  <c r="AA104" i="5"/>
  <c r="Z104" i="5"/>
  <c r="Z105" i="5" s="1"/>
  <c r="Y104" i="5"/>
  <c r="X104" i="5"/>
  <c r="W104" i="5"/>
  <c r="V104" i="5"/>
  <c r="V105" i="5" s="1"/>
  <c r="U104" i="5"/>
  <c r="T104" i="5"/>
  <c r="S104" i="5"/>
  <c r="R104" i="5"/>
  <c r="R105" i="5" s="1"/>
  <c r="Q104" i="5"/>
  <c r="P104" i="5"/>
  <c r="O104" i="5"/>
  <c r="N104" i="5"/>
  <c r="N105" i="5" s="1"/>
  <c r="M104" i="5"/>
  <c r="L104" i="5"/>
  <c r="K104" i="5"/>
  <c r="J104" i="5"/>
  <c r="J105" i="5" s="1"/>
  <c r="I104" i="5"/>
  <c r="H104" i="5"/>
  <c r="G104" i="5"/>
  <c r="F104" i="5"/>
  <c r="E104" i="5"/>
  <c r="D104" i="5"/>
  <c r="C104" i="5"/>
  <c r="AB103" i="5"/>
  <c r="AC103" i="5" s="1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AB99" i="5"/>
  <c r="AA99" i="5"/>
  <c r="Z99" i="5"/>
  <c r="Z101" i="5" s="1"/>
  <c r="Y99" i="5"/>
  <c r="X99" i="5"/>
  <c r="W99" i="5"/>
  <c r="V99" i="5"/>
  <c r="V101" i="5" s="1"/>
  <c r="U99" i="5"/>
  <c r="T99" i="5"/>
  <c r="S99" i="5"/>
  <c r="R99" i="5"/>
  <c r="R101" i="5" s="1"/>
  <c r="Q99" i="5"/>
  <c r="P99" i="5"/>
  <c r="O99" i="5"/>
  <c r="N99" i="5"/>
  <c r="N101" i="5" s="1"/>
  <c r="M99" i="5"/>
  <c r="L99" i="5"/>
  <c r="K99" i="5"/>
  <c r="J99" i="5"/>
  <c r="I99" i="5"/>
  <c r="H99" i="5"/>
  <c r="G99" i="5"/>
  <c r="F99" i="5"/>
  <c r="E99" i="5"/>
  <c r="D99" i="5"/>
  <c r="C99" i="5"/>
  <c r="AB98" i="5"/>
  <c r="AA98" i="5"/>
  <c r="Z98" i="5"/>
  <c r="Y98" i="5"/>
  <c r="X98" i="5"/>
  <c r="X101" i="5" s="1"/>
  <c r="W98" i="5"/>
  <c r="V98" i="5"/>
  <c r="U98" i="5"/>
  <c r="T98" i="5"/>
  <c r="T101" i="5" s="1"/>
  <c r="S98" i="5"/>
  <c r="R98" i="5"/>
  <c r="Q98" i="5"/>
  <c r="P98" i="5"/>
  <c r="P101" i="5" s="1"/>
  <c r="O98" i="5"/>
  <c r="N98" i="5"/>
  <c r="M98" i="5"/>
  <c r="L98" i="5"/>
  <c r="L101" i="5" s="1"/>
  <c r="K98" i="5"/>
  <c r="J98" i="5"/>
  <c r="I98" i="5"/>
  <c r="H98" i="5"/>
  <c r="H101" i="5" s="1"/>
  <c r="G98" i="5"/>
  <c r="F98" i="5"/>
  <c r="E98" i="5"/>
  <c r="D98" i="5"/>
  <c r="C98" i="5"/>
  <c r="AB94" i="5"/>
  <c r="AA94" i="5"/>
  <c r="Z94" i="5"/>
  <c r="Z95" i="5" s="1"/>
  <c r="Y94" i="5"/>
  <c r="X94" i="5"/>
  <c r="W94" i="5"/>
  <c r="V94" i="5"/>
  <c r="V95" i="5" s="1"/>
  <c r="U94" i="5"/>
  <c r="T94" i="5"/>
  <c r="S94" i="5"/>
  <c r="R94" i="5"/>
  <c r="R95" i="5" s="1"/>
  <c r="Q94" i="5"/>
  <c r="P94" i="5"/>
  <c r="O94" i="5"/>
  <c r="N94" i="5"/>
  <c r="N95" i="5" s="1"/>
  <c r="M94" i="5"/>
  <c r="L94" i="5"/>
  <c r="K94" i="5"/>
  <c r="J94" i="5"/>
  <c r="J95" i="5" s="1"/>
  <c r="I94" i="5"/>
  <c r="H94" i="5"/>
  <c r="G94" i="5"/>
  <c r="F94" i="5"/>
  <c r="E94" i="5"/>
  <c r="D94" i="5"/>
  <c r="C94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AB88" i="5"/>
  <c r="AA88" i="5"/>
  <c r="Z88" i="5"/>
  <c r="Y88" i="5"/>
  <c r="X88" i="5"/>
  <c r="X90" i="5" s="1"/>
  <c r="W88" i="5"/>
  <c r="V88" i="5"/>
  <c r="U88" i="5"/>
  <c r="T88" i="5"/>
  <c r="T90" i="5" s="1"/>
  <c r="S88" i="5"/>
  <c r="R88" i="5"/>
  <c r="Q88" i="5"/>
  <c r="P88" i="5"/>
  <c r="P90" i="5" s="1"/>
  <c r="O88" i="5"/>
  <c r="N88" i="5"/>
  <c r="M88" i="5"/>
  <c r="L88" i="5"/>
  <c r="L90" i="5" s="1"/>
  <c r="K88" i="5"/>
  <c r="J88" i="5"/>
  <c r="I88" i="5"/>
  <c r="H88" i="5"/>
  <c r="G88" i="5"/>
  <c r="F88" i="5"/>
  <c r="E88" i="5"/>
  <c r="D88" i="5"/>
  <c r="C88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AB83" i="5"/>
  <c r="AB86" i="5" s="1"/>
  <c r="AC86" i="5" s="1"/>
  <c r="AA83" i="5"/>
  <c r="Z83" i="5"/>
  <c r="Y83" i="5"/>
  <c r="X83" i="5"/>
  <c r="X86" i="5" s="1"/>
  <c r="W83" i="5"/>
  <c r="V83" i="5"/>
  <c r="U83" i="5"/>
  <c r="T83" i="5"/>
  <c r="T86" i="5" s="1"/>
  <c r="S83" i="5"/>
  <c r="R83" i="5"/>
  <c r="Q83" i="5"/>
  <c r="P83" i="5"/>
  <c r="P86" i="5" s="1"/>
  <c r="O83" i="5"/>
  <c r="N83" i="5"/>
  <c r="M83" i="5"/>
  <c r="L83" i="5"/>
  <c r="L86" i="5" s="1"/>
  <c r="K83" i="5"/>
  <c r="J83" i="5"/>
  <c r="I83" i="5"/>
  <c r="H83" i="5"/>
  <c r="H86" i="5" s="1"/>
  <c r="G83" i="5"/>
  <c r="F83" i="5"/>
  <c r="E83" i="5"/>
  <c r="D83" i="5"/>
  <c r="C83" i="5"/>
  <c r="AB79" i="5"/>
  <c r="AA79" i="5"/>
  <c r="Z79" i="5"/>
  <c r="Z80" i="5" s="1"/>
  <c r="Y79" i="5"/>
  <c r="X79" i="5"/>
  <c r="W79" i="5"/>
  <c r="V79" i="5"/>
  <c r="V80" i="5" s="1"/>
  <c r="U79" i="5"/>
  <c r="T79" i="5"/>
  <c r="S79" i="5"/>
  <c r="R79" i="5"/>
  <c r="R80" i="5" s="1"/>
  <c r="Q79" i="5"/>
  <c r="P79" i="5"/>
  <c r="O79" i="5"/>
  <c r="N79" i="5"/>
  <c r="N80" i="5" s="1"/>
  <c r="M79" i="5"/>
  <c r="L79" i="5"/>
  <c r="K79" i="5"/>
  <c r="J79" i="5"/>
  <c r="J80" i="5" s="1"/>
  <c r="I79" i="5"/>
  <c r="H79" i="5"/>
  <c r="G79" i="5"/>
  <c r="F79" i="5"/>
  <c r="E79" i="5"/>
  <c r="D79" i="5"/>
  <c r="C79" i="5"/>
  <c r="AB78" i="5"/>
  <c r="AB81" i="5" s="1"/>
  <c r="AC81" i="5" s="1"/>
  <c r="AA78" i="5"/>
  <c r="Z78" i="5"/>
  <c r="Y78" i="5"/>
  <c r="X78" i="5"/>
  <c r="X81" i="5" s="1"/>
  <c r="W78" i="5"/>
  <c r="V78" i="5"/>
  <c r="U78" i="5"/>
  <c r="T78" i="5"/>
  <c r="T81" i="5" s="1"/>
  <c r="S78" i="5"/>
  <c r="R78" i="5"/>
  <c r="Q78" i="5"/>
  <c r="P78" i="5"/>
  <c r="P81" i="5" s="1"/>
  <c r="O78" i="5"/>
  <c r="N78" i="5"/>
  <c r="M78" i="5"/>
  <c r="L78" i="5"/>
  <c r="L81" i="5" s="1"/>
  <c r="K78" i="5"/>
  <c r="J78" i="5"/>
  <c r="I78" i="5"/>
  <c r="H78" i="5"/>
  <c r="H81" i="5" s="1"/>
  <c r="G78" i="5"/>
  <c r="F78" i="5"/>
  <c r="E78" i="5"/>
  <c r="D78" i="5"/>
  <c r="C78" i="5"/>
  <c r="AB74" i="5"/>
  <c r="AA74" i="5"/>
  <c r="Z74" i="5"/>
  <c r="Z76" i="5" s="1"/>
  <c r="Y74" i="5"/>
  <c r="X74" i="5"/>
  <c r="W74" i="5"/>
  <c r="V74" i="5"/>
  <c r="V76" i="5" s="1"/>
  <c r="U74" i="5"/>
  <c r="T74" i="5"/>
  <c r="S74" i="5"/>
  <c r="R74" i="5"/>
  <c r="R76" i="5" s="1"/>
  <c r="Q74" i="5"/>
  <c r="P74" i="5"/>
  <c r="O74" i="5"/>
  <c r="N74" i="5"/>
  <c r="N76" i="5" s="1"/>
  <c r="M74" i="5"/>
  <c r="L74" i="5"/>
  <c r="K74" i="5"/>
  <c r="J74" i="5"/>
  <c r="J76" i="5" s="1"/>
  <c r="I74" i="5"/>
  <c r="H74" i="5"/>
  <c r="G74" i="5"/>
  <c r="F74" i="5"/>
  <c r="E74" i="5"/>
  <c r="D74" i="5"/>
  <c r="C74" i="5"/>
  <c r="AB73" i="5"/>
  <c r="AB75" i="5" s="1"/>
  <c r="AA73" i="5"/>
  <c r="Z73" i="5"/>
  <c r="Y73" i="5"/>
  <c r="X73" i="5"/>
  <c r="X75" i="5" s="1"/>
  <c r="W73" i="5"/>
  <c r="V73" i="5"/>
  <c r="U73" i="5"/>
  <c r="T73" i="5"/>
  <c r="T75" i="5" s="1"/>
  <c r="S73" i="5"/>
  <c r="R73" i="5"/>
  <c r="Q73" i="5"/>
  <c r="P73" i="5"/>
  <c r="P75" i="5" s="1"/>
  <c r="O73" i="5"/>
  <c r="N73" i="5"/>
  <c r="M73" i="5"/>
  <c r="L73" i="5"/>
  <c r="L75" i="5" s="1"/>
  <c r="K73" i="5"/>
  <c r="J73" i="5"/>
  <c r="I73" i="5"/>
  <c r="H73" i="5"/>
  <c r="H75" i="5" s="1"/>
  <c r="G73" i="5"/>
  <c r="F73" i="5"/>
  <c r="E73" i="5"/>
  <c r="D73" i="5"/>
  <c r="C73" i="5"/>
  <c r="AB68" i="5"/>
  <c r="AA68" i="5"/>
  <c r="Z68" i="5"/>
  <c r="Z69" i="5" s="1"/>
  <c r="Y68" i="5"/>
  <c r="X68" i="5"/>
  <c r="W68" i="5"/>
  <c r="V68" i="5"/>
  <c r="V69" i="5" s="1"/>
  <c r="U68" i="5"/>
  <c r="T68" i="5"/>
  <c r="S68" i="5"/>
  <c r="R68" i="5"/>
  <c r="R69" i="5" s="1"/>
  <c r="Q68" i="5"/>
  <c r="P68" i="5"/>
  <c r="O68" i="5"/>
  <c r="N68" i="5"/>
  <c r="N69" i="5" s="1"/>
  <c r="M68" i="5"/>
  <c r="L68" i="5"/>
  <c r="K68" i="5"/>
  <c r="J68" i="5"/>
  <c r="J69" i="5" s="1"/>
  <c r="I68" i="5"/>
  <c r="H68" i="5"/>
  <c r="G68" i="5"/>
  <c r="F68" i="5"/>
  <c r="E68" i="5"/>
  <c r="D68" i="5"/>
  <c r="C68" i="5"/>
  <c r="AB67" i="5"/>
  <c r="AB70" i="5" s="1"/>
  <c r="AC70" i="5" s="1"/>
  <c r="AA67" i="5"/>
  <c r="Z67" i="5"/>
  <c r="Y67" i="5"/>
  <c r="X67" i="5"/>
  <c r="X70" i="5" s="1"/>
  <c r="W67" i="5"/>
  <c r="V67" i="5"/>
  <c r="U67" i="5"/>
  <c r="T67" i="5"/>
  <c r="T70" i="5" s="1"/>
  <c r="S67" i="5"/>
  <c r="R67" i="5"/>
  <c r="Q67" i="5"/>
  <c r="P67" i="5"/>
  <c r="P70" i="5" s="1"/>
  <c r="O67" i="5"/>
  <c r="N67" i="5"/>
  <c r="M67" i="5"/>
  <c r="L67" i="5"/>
  <c r="L70" i="5" s="1"/>
  <c r="K67" i="5"/>
  <c r="J67" i="5"/>
  <c r="I67" i="5"/>
  <c r="H67" i="5"/>
  <c r="H70" i="5" s="1"/>
  <c r="G67" i="5"/>
  <c r="F67" i="5"/>
  <c r="E67" i="5"/>
  <c r="D67" i="5"/>
  <c r="C67" i="5"/>
  <c r="AB63" i="5"/>
  <c r="AA63" i="5"/>
  <c r="Z63" i="5"/>
  <c r="Z64" i="5" s="1"/>
  <c r="Y63" i="5"/>
  <c r="X63" i="5"/>
  <c r="W63" i="5"/>
  <c r="V63" i="5"/>
  <c r="V64" i="5" s="1"/>
  <c r="U63" i="5"/>
  <c r="T63" i="5"/>
  <c r="S63" i="5"/>
  <c r="R63" i="5"/>
  <c r="R64" i="5" s="1"/>
  <c r="Q63" i="5"/>
  <c r="P63" i="5"/>
  <c r="O63" i="5"/>
  <c r="N63" i="5"/>
  <c r="N64" i="5" s="1"/>
  <c r="M63" i="5"/>
  <c r="L63" i="5"/>
  <c r="K63" i="5"/>
  <c r="J63" i="5"/>
  <c r="J64" i="5" s="1"/>
  <c r="I63" i="5"/>
  <c r="H63" i="5"/>
  <c r="G63" i="5"/>
  <c r="F63" i="5"/>
  <c r="E63" i="5"/>
  <c r="D63" i="5"/>
  <c r="C63" i="5"/>
  <c r="AB62" i="5"/>
  <c r="AB65" i="5" s="1"/>
  <c r="AC65" i="5" s="1"/>
  <c r="AA62" i="5"/>
  <c r="Z62" i="5"/>
  <c r="Y62" i="5"/>
  <c r="X62" i="5"/>
  <c r="X65" i="5" s="1"/>
  <c r="W62" i="5"/>
  <c r="V62" i="5"/>
  <c r="U62" i="5"/>
  <c r="T62" i="5"/>
  <c r="T65" i="5" s="1"/>
  <c r="S62" i="5"/>
  <c r="R62" i="5"/>
  <c r="Q62" i="5"/>
  <c r="P62" i="5"/>
  <c r="P65" i="5" s="1"/>
  <c r="O62" i="5"/>
  <c r="N62" i="5"/>
  <c r="M62" i="5"/>
  <c r="L62" i="5"/>
  <c r="L65" i="5" s="1"/>
  <c r="K62" i="5"/>
  <c r="J62" i="5"/>
  <c r="I62" i="5"/>
  <c r="H62" i="5"/>
  <c r="H65" i="5" s="1"/>
  <c r="G62" i="5"/>
  <c r="F62" i="5"/>
  <c r="E62" i="5"/>
  <c r="D62" i="5"/>
  <c r="C62" i="5"/>
  <c r="AB58" i="5"/>
  <c r="AA58" i="5"/>
  <c r="Z58" i="5"/>
  <c r="Z59" i="5" s="1"/>
  <c r="Y58" i="5"/>
  <c r="X58" i="5"/>
  <c r="W58" i="5"/>
  <c r="V58" i="5"/>
  <c r="V59" i="5" s="1"/>
  <c r="U58" i="5"/>
  <c r="T58" i="5"/>
  <c r="S58" i="5"/>
  <c r="R58" i="5"/>
  <c r="R59" i="5" s="1"/>
  <c r="Q58" i="5"/>
  <c r="P58" i="5"/>
  <c r="O58" i="5"/>
  <c r="N58" i="5"/>
  <c r="N59" i="5" s="1"/>
  <c r="M58" i="5"/>
  <c r="L58" i="5"/>
  <c r="K58" i="5"/>
  <c r="J58" i="5"/>
  <c r="J59" i="5" s="1"/>
  <c r="I58" i="5"/>
  <c r="H58" i="5"/>
  <c r="G58" i="5"/>
  <c r="F58" i="5"/>
  <c r="E58" i="5"/>
  <c r="D58" i="5"/>
  <c r="C58" i="5"/>
  <c r="AB57" i="5"/>
  <c r="AB60" i="5" s="1"/>
  <c r="AC60" i="5" s="1"/>
  <c r="AA57" i="5"/>
  <c r="Z57" i="5"/>
  <c r="Y57" i="5"/>
  <c r="X57" i="5"/>
  <c r="X60" i="5" s="1"/>
  <c r="W57" i="5"/>
  <c r="V57" i="5"/>
  <c r="U57" i="5"/>
  <c r="T57" i="5"/>
  <c r="T60" i="5" s="1"/>
  <c r="S57" i="5"/>
  <c r="R57" i="5"/>
  <c r="Q57" i="5"/>
  <c r="P57" i="5"/>
  <c r="P60" i="5" s="1"/>
  <c r="O57" i="5"/>
  <c r="N57" i="5"/>
  <c r="M57" i="5"/>
  <c r="L57" i="5"/>
  <c r="L60" i="5" s="1"/>
  <c r="K57" i="5"/>
  <c r="J57" i="5"/>
  <c r="I57" i="5"/>
  <c r="H57" i="5"/>
  <c r="H60" i="5" s="1"/>
  <c r="G57" i="5"/>
  <c r="F57" i="5"/>
  <c r="E57" i="5"/>
  <c r="D57" i="5"/>
  <c r="C57" i="5"/>
  <c r="C32" i="5"/>
  <c r="C31" i="5"/>
  <c r="C27" i="5"/>
  <c r="C28" i="5" s="1"/>
  <c r="D28" i="5" s="1"/>
  <c r="C26" i="5"/>
  <c r="C22" i="5"/>
  <c r="C21" i="5"/>
  <c r="C17" i="5"/>
  <c r="C18" i="5" s="1"/>
  <c r="D18" i="5" s="1"/>
  <c r="C16" i="5"/>
  <c r="C12" i="5"/>
  <c r="C11" i="5"/>
  <c r="C7" i="5"/>
  <c r="C6" i="5"/>
  <c r="AB249" i="5"/>
  <c r="AC249" i="5" s="1"/>
  <c r="AA249" i="5"/>
  <c r="Y249" i="5"/>
  <c r="X249" i="5"/>
  <c r="W249" i="5"/>
  <c r="U249" i="5"/>
  <c r="T249" i="5"/>
  <c r="S249" i="5"/>
  <c r="Q249" i="5"/>
  <c r="P249" i="5"/>
  <c r="O249" i="5"/>
  <c r="M249" i="5"/>
  <c r="L249" i="5"/>
  <c r="K249" i="5"/>
  <c r="I249" i="5"/>
  <c r="H249" i="5"/>
  <c r="AB248" i="5"/>
  <c r="Y248" i="5"/>
  <c r="X248" i="5"/>
  <c r="U248" i="5"/>
  <c r="T248" i="5"/>
  <c r="Q248" i="5"/>
  <c r="P248" i="5"/>
  <c r="M248" i="5"/>
  <c r="L248" i="5"/>
  <c r="I248" i="5"/>
  <c r="H248" i="5"/>
  <c r="AC247" i="5"/>
  <c r="AD246" i="5"/>
  <c r="AE246" i="5" s="1"/>
  <c r="AC246" i="5"/>
  <c r="AA244" i="5"/>
  <c r="Z244" i="5"/>
  <c r="W244" i="5"/>
  <c r="V244" i="5"/>
  <c r="S244" i="5"/>
  <c r="R244" i="5"/>
  <c r="O244" i="5"/>
  <c r="N244" i="5"/>
  <c r="K244" i="5"/>
  <c r="J244" i="5"/>
  <c r="AB243" i="5"/>
  <c r="AA243" i="5"/>
  <c r="Z243" i="5"/>
  <c r="X243" i="5"/>
  <c r="W243" i="5"/>
  <c r="V243" i="5"/>
  <c r="T243" i="5"/>
  <c r="S243" i="5"/>
  <c r="R243" i="5"/>
  <c r="P243" i="5"/>
  <c r="O243" i="5"/>
  <c r="N243" i="5"/>
  <c r="L243" i="5"/>
  <c r="K243" i="5"/>
  <c r="J243" i="5"/>
  <c r="H243" i="5"/>
  <c r="AD242" i="5"/>
  <c r="AE242" i="5" s="1"/>
  <c r="AC241" i="5"/>
  <c r="AC239" i="5"/>
  <c r="AB239" i="5"/>
  <c r="Z239" i="5"/>
  <c r="Y239" i="5"/>
  <c r="X239" i="5"/>
  <c r="V239" i="5"/>
  <c r="U239" i="5"/>
  <c r="T239" i="5"/>
  <c r="R239" i="5"/>
  <c r="Q239" i="5"/>
  <c r="P239" i="5"/>
  <c r="N239" i="5"/>
  <c r="M239" i="5"/>
  <c r="L239" i="5"/>
  <c r="J239" i="5"/>
  <c r="I239" i="5"/>
  <c r="H239" i="5"/>
  <c r="G239" i="5"/>
  <c r="F239" i="5"/>
  <c r="E239" i="5"/>
  <c r="D239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AD237" i="5"/>
  <c r="AE237" i="5" s="1"/>
  <c r="AC237" i="5"/>
  <c r="AC236" i="5"/>
  <c r="AB234" i="5"/>
  <c r="AC234" i="5" s="1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AA233" i="5"/>
  <c r="Z233" i="5"/>
  <c r="Y233" i="5"/>
  <c r="W233" i="5"/>
  <c r="V233" i="5"/>
  <c r="U233" i="5"/>
  <c r="S233" i="5"/>
  <c r="R233" i="5"/>
  <c r="Q233" i="5"/>
  <c r="O233" i="5"/>
  <c r="N233" i="5"/>
  <c r="M233" i="5"/>
  <c r="K233" i="5"/>
  <c r="J233" i="5"/>
  <c r="I233" i="5"/>
  <c r="G233" i="5"/>
  <c r="F233" i="5"/>
  <c r="E233" i="5"/>
  <c r="D233" i="5"/>
  <c r="AC232" i="5"/>
  <c r="AD231" i="5"/>
  <c r="AE231" i="5" s="1"/>
  <c r="AC231" i="5"/>
  <c r="AB229" i="5"/>
  <c r="AC229" i="5" s="1"/>
  <c r="AA229" i="5"/>
  <c r="Y229" i="5"/>
  <c r="X229" i="5"/>
  <c r="W229" i="5"/>
  <c r="U229" i="5"/>
  <c r="T229" i="5"/>
  <c r="S229" i="5"/>
  <c r="Q229" i="5"/>
  <c r="P229" i="5"/>
  <c r="O229" i="5"/>
  <c r="M229" i="5"/>
  <c r="L229" i="5"/>
  <c r="K229" i="5"/>
  <c r="I229" i="5"/>
  <c r="H229" i="5"/>
  <c r="G229" i="5"/>
  <c r="F229" i="5"/>
  <c r="E229" i="5"/>
  <c r="D229" i="5"/>
  <c r="AB228" i="5"/>
  <c r="Y228" i="5"/>
  <c r="X228" i="5"/>
  <c r="U228" i="5"/>
  <c r="T228" i="5"/>
  <c r="Q228" i="5"/>
  <c r="P228" i="5"/>
  <c r="M228" i="5"/>
  <c r="L228" i="5"/>
  <c r="I228" i="5"/>
  <c r="H228" i="5"/>
  <c r="G228" i="5"/>
  <c r="F228" i="5"/>
  <c r="E228" i="5"/>
  <c r="D228" i="5"/>
  <c r="AC227" i="5"/>
  <c r="AD226" i="5"/>
  <c r="AE226" i="5" s="1"/>
  <c r="AC226" i="5"/>
  <c r="AA224" i="5"/>
  <c r="Z224" i="5"/>
  <c r="W224" i="5"/>
  <c r="V224" i="5"/>
  <c r="S224" i="5"/>
  <c r="R224" i="5"/>
  <c r="O224" i="5"/>
  <c r="N224" i="5"/>
  <c r="K224" i="5"/>
  <c r="J224" i="5"/>
  <c r="G224" i="5"/>
  <c r="F224" i="5"/>
  <c r="E224" i="5"/>
  <c r="D224" i="5"/>
  <c r="AB223" i="5"/>
  <c r="AA223" i="5"/>
  <c r="Z223" i="5"/>
  <c r="X223" i="5"/>
  <c r="W223" i="5"/>
  <c r="V223" i="5"/>
  <c r="T223" i="5"/>
  <c r="S223" i="5"/>
  <c r="R223" i="5"/>
  <c r="P223" i="5"/>
  <c r="O223" i="5"/>
  <c r="N223" i="5"/>
  <c r="L223" i="5"/>
  <c r="K223" i="5"/>
  <c r="J223" i="5"/>
  <c r="H223" i="5"/>
  <c r="G223" i="5"/>
  <c r="F223" i="5"/>
  <c r="E223" i="5"/>
  <c r="D223" i="5"/>
  <c r="AD222" i="5"/>
  <c r="AE222" i="5" s="1"/>
  <c r="AC221" i="5"/>
  <c r="AB218" i="5"/>
  <c r="AC218" i="5" s="1"/>
  <c r="AA218" i="5"/>
  <c r="Y218" i="5"/>
  <c r="X218" i="5"/>
  <c r="W218" i="5"/>
  <c r="U218" i="5"/>
  <c r="T218" i="5"/>
  <c r="S218" i="5"/>
  <c r="Q218" i="5"/>
  <c r="P218" i="5"/>
  <c r="O218" i="5"/>
  <c r="M218" i="5"/>
  <c r="L218" i="5"/>
  <c r="K218" i="5"/>
  <c r="I218" i="5"/>
  <c r="H218" i="5"/>
  <c r="AA217" i="5"/>
  <c r="Z217" i="5"/>
  <c r="Y217" i="5"/>
  <c r="W217" i="5"/>
  <c r="V217" i="5"/>
  <c r="U217" i="5"/>
  <c r="S217" i="5"/>
  <c r="R217" i="5"/>
  <c r="Q217" i="5"/>
  <c r="O217" i="5"/>
  <c r="N217" i="5"/>
  <c r="M217" i="5"/>
  <c r="K217" i="5"/>
  <c r="J217" i="5"/>
  <c r="I217" i="5"/>
  <c r="AD216" i="5"/>
  <c r="AE216" i="5" s="1"/>
  <c r="AC216" i="5"/>
  <c r="AA213" i="5"/>
  <c r="Y213" i="5"/>
  <c r="X213" i="5"/>
  <c r="W213" i="5"/>
  <c r="U213" i="5"/>
  <c r="S213" i="5"/>
  <c r="Q213" i="5"/>
  <c r="O213" i="5"/>
  <c r="M213" i="5"/>
  <c r="K213" i="5"/>
  <c r="I213" i="5"/>
  <c r="H213" i="5"/>
  <c r="AA212" i="5"/>
  <c r="Z212" i="5"/>
  <c r="Y212" i="5"/>
  <c r="W212" i="5"/>
  <c r="V212" i="5"/>
  <c r="U212" i="5"/>
  <c r="S212" i="5"/>
  <c r="R212" i="5"/>
  <c r="Q212" i="5"/>
  <c r="O212" i="5"/>
  <c r="N212" i="5"/>
  <c r="M212" i="5"/>
  <c r="K212" i="5"/>
  <c r="J212" i="5"/>
  <c r="I212" i="5"/>
  <c r="C212" i="5"/>
  <c r="AD211" i="5"/>
  <c r="AE211" i="5" s="1"/>
  <c r="AC211" i="5"/>
  <c r="AC210" i="5"/>
  <c r="AA208" i="5"/>
  <c r="Y208" i="5"/>
  <c r="W208" i="5"/>
  <c r="U208" i="5"/>
  <c r="S208" i="5"/>
  <c r="Q208" i="5"/>
  <c r="O208" i="5"/>
  <c r="N208" i="5"/>
  <c r="M208" i="5"/>
  <c r="K208" i="5"/>
  <c r="I208" i="5"/>
  <c r="AA207" i="5"/>
  <c r="Y207" i="5"/>
  <c r="W207" i="5"/>
  <c r="U207" i="5"/>
  <c r="S207" i="5"/>
  <c r="R207" i="5"/>
  <c r="Q207" i="5"/>
  <c r="O207" i="5"/>
  <c r="M207" i="5"/>
  <c r="K207" i="5"/>
  <c r="I207" i="5"/>
  <c r="C207" i="5"/>
  <c r="AC206" i="5"/>
  <c r="AC205" i="5"/>
  <c r="AA203" i="5"/>
  <c r="Y203" i="5"/>
  <c r="W203" i="5"/>
  <c r="U203" i="5"/>
  <c r="S203" i="5"/>
  <c r="R203" i="5"/>
  <c r="Q203" i="5"/>
  <c r="O203" i="5"/>
  <c r="M203" i="5"/>
  <c r="K203" i="5"/>
  <c r="I203" i="5"/>
  <c r="AB202" i="5"/>
  <c r="AA202" i="5"/>
  <c r="Y202" i="5"/>
  <c r="W202" i="5"/>
  <c r="U202" i="5"/>
  <c r="S202" i="5"/>
  <c r="Q202" i="5"/>
  <c r="O202" i="5"/>
  <c r="M202" i="5"/>
  <c r="L202" i="5"/>
  <c r="K202" i="5"/>
  <c r="I202" i="5"/>
  <c r="C202" i="5"/>
  <c r="AC201" i="5"/>
  <c r="AA198" i="5"/>
  <c r="Y198" i="5"/>
  <c r="W198" i="5"/>
  <c r="U198" i="5"/>
  <c r="S198" i="5"/>
  <c r="Q198" i="5"/>
  <c r="P198" i="5"/>
  <c r="O198" i="5"/>
  <c r="M198" i="5"/>
  <c r="K198" i="5"/>
  <c r="I198" i="5"/>
  <c r="AA197" i="5"/>
  <c r="Y197" i="5"/>
  <c r="W197" i="5"/>
  <c r="U197" i="5"/>
  <c r="S197" i="5"/>
  <c r="Q197" i="5"/>
  <c r="O197" i="5"/>
  <c r="M197" i="5"/>
  <c r="K197" i="5"/>
  <c r="I197" i="5"/>
  <c r="C197" i="5"/>
  <c r="AC196" i="5"/>
  <c r="AC195" i="5"/>
  <c r="AA193" i="5"/>
  <c r="Z193" i="5"/>
  <c r="Y193" i="5"/>
  <c r="W193" i="5"/>
  <c r="V193" i="5"/>
  <c r="U193" i="5"/>
  <c r="S193" i="5"/>
  <c r="R193" i="5"/>
  <c r="Q193" i="5"/>
  <c r="O193" i="5"/>
  <c r="N193" i="5"/>
  <c r="M193" i="5"/>
  <c r="K193" i="5"/>
  <c r="J193" i="5"/>
  <c r="I193" i="5"/>
  <c r="AA192" i="5"/>
  <c r="Z192" i="5"/>
  <c r="Y192" i="5"/>
  <c r="W192" i="5"/>
  <c r="U192" i="5"/>
  <c r="S192" i="5"/>
  <c r="Q192" i="5"/>
  <c r="O192" i="5"/>
  <c r="M192" i="5"/>
  <c r="K192" i="5"/>
  <c r="J192" i="5"/>
  <c r="I192" i="5"/>
  <c r="C192" i="5"/>
  <c r="AD191" i="5"/>
  <c r="AE191" i="5" s="1"/>
  <c r="AC191" i="5"/>
  <c r="AC188" i="5"/>
  <c r="AA188" i="5"/>
  <c r="Y188" i="5"/>
  <c r="X188" i="5"/>
  <c r="W188" i="5"/>
  <c r="U188" i="5"/>
  <c r="T188" i="5"/>
  <c r="S188" i="5"/>
  <c r="Q188" i="5"/>
  <c r="P188" i="5"/>
  <c r="O188" i="5"/>
  <c r="M188" i="5"/>
  <c r="L188" i="5"/>
  <c r="K188" i="5"/>
  <c r="I188" i="5"/>
  <c r="H188" i="5"/>
  <c r="AA187" i="5"/>
  <c r="Y187" i="5"/>
  <c r="W187" i="5"/>
  <c r="U187" i="5"/>
  <c r="S187" i="5"/>
  <c r="Q187" i="5"/>
  <c r="O187" i="5"/>
  <c r="M187" i="5"/>
  <c r="K187" i="5"/>
  <c r="I187" i="5"/>
  <c r="AC186" i="5"/>
  <c r="AD185" i="5"/>
  <c r="AE185" i="5" s="1"/>
  <c r="AA183" i="5"/>
  <c r="Z183" i="5"/>
  <c r="Y183" i="5"/>
  <c r="W183" i="5"/>
  <c r="V183" i="5"/>
  <c r="U183" i="5"/>
  <c r="S183" i="5"/>
  <c r="R183" i="5"/>
  <c r="Q183" i="5"/>
  <c r="O183" i="5"/>
  <c r="N183" i="5"/>
  <c r="M183" i="5"/>
  <c r="K183" i="5"/>
  <c r="J183" i="5"/>
  <c r="I183" i="5"/>
  <c r="AA182" i="5"/>
  <c r="Y182" i="5"/>
  <c r="W182" i="5"/>
  <c r="U182" i="5"/>
  <c r="S182" i="5"/>
  <c r="Q182" i="5"/>
  <c r="O182" i="5"/>
  <c r="M182" i="5"/>
  <c r="K182" i="5"/>
  <c r="I182" i="5"/>
  <c r="AD181" i="5"/>
  <c r="AE181" i="5" s="1"/>
  <c r="AC181" i="5"/>
  <c r="AB176" i="5"/>
  <c r="AA176" i="5"/>
  <c r="Y176" i="5"/>
  <c r="X176" i="5"/>
  <c r="W176" i="5"/>
  <c r="U176" i="5"/>
  <c r="T176" i="5"/>
  <c r="S176" i="5"/>
  <c r="Q176" i="5"/>
  <c r="P176" i="5"/>
  <c r="O176" i="5"/>
  <c r="M176" i="5"/>
  <c r="L176" i="5"/>
  <c r="K176" i="5"/>
  <c r="I176" i="5"/>
  <c r="H176" i="5"/>
  <c r="G176" i="5"/>
  <c r="E176" i="5"/>
  <c r="D176" i="5"/>
  <c r="C176" i="5"/>
  <c r="AA171" i="5"/>
  <c r="Z171" i="5"/>
  <c r="Y171" i="5"/>
  <c r="W171" i="5"/>
  <c r="V171" i="5"/>
  <c r="U171" i="5"/>
  <c r="S171" i="5"/>
  <c r="R171" i="5"/>
  <c r="Q171" i="5"/>
  <c r="O171" i="5"/>
  <c r="N171" i="5"/>
  <c r="M171" i="5"/>
  <c r="K171" i="5"/>
  <c r="J171" i="5"/>
  <c r="I171" i="5"/>
  <c r="G171" i="5"/>
  <c r="F171" i="5"/>
  <c r="E171" i="5"/>
  <c r="C171" i="5"/>
  <c r="AB166" i="5"/>
  <c r="AA166" i="5"/>
  <c r="Y166" i="5"/>
  <c r="X166" i="5"/>
  <c r="W166" i="5"/>
  <c r="U166" i="5"/>
  <c r="T166" i="5"/>
  <c r="S166" i="5"/>
  <c r="Q166" i="5"/>
  <c r="P166" i="5"/>
  <c r="O166" i="5"/>
  <c r="M166" i="5"/>
  <c r="L166" i="5"/>
  <c r="K166" i="5"/>
  <c r="I166" i="5"/>
  <c r="H166" i="5"/>
  <c r="G166" i="5"/>
  <c r="E166" i="5"/>
  <c r="D166" i="5"/>
  <c r="C166" i="5"/>
  <c r="AA161" i="5"/>
  <c r="Z161" i="5"/>
  <c r="Y161" i="5"/>
  <c r="W161" i="5"/>
  <c r="V161" i="5"/>
  <c r="U161" i="5"/>
  <c r="S161" i="5"/>
  <c r="R161" i="5"/>
  <c r="Q161" i="5"/>
  <c r="O161" i="5"/>
  <c r="N161" i="5"/>
  <c r="M161" i="5"/>
  <c r="K161" i="5"/>
  <c r="J161" i="5"/>
  <c r="I161" i="5"/>
  <c r="G161" i="5"/>
  <c r="F161" i="5"/>
  <c r="E161" i="5"/>
  <c r="AA156" i="5"/>
  <c r="Y156" i="5"/>
  <c r="W156" i="5"/>
  <c r="U156" i="5"/>
  <c r="S156" i="5"/>
  <c r="Q156" i="5"/>
  <c r="O156" i="5"/>
  <c r="M156" i="5"/>
  <c r="K156" i="5"/>
  <c r="I156" i="5"/>
  <c r="G156" i="5"/>
  <c r="E156" i="5"/>
  <c r="C156" i="5"/>
  <c r="AA151" i="5"/>
  <c r="Y151" i="5"/>
  <c r="W151" i="5"/>
  <c r="U151" i="5"/>
  <c r="S151" i="5"/>
  <c r="Q151" i="5"/>
  <c r="O151" i="5"/>
  <c r="M151" i="5"/>
  <c r="K151" i="5"/>
  <c r="I151" i="5"/>
  <c r="G151" i="5"/>
  <c r="E151" i="5"/>
  <c r="C151" i="5"/>
  <c r="AA146" i="5"/>
  <c r="Y146" i="5"/>
  <c r="W146" i="5"/>
  <c r="U146" i="5"/>
  <c r="S146" i="5"/>
  <c r="Q146" i="5"/>
  <c r="O146" i="5"/>
  <c r="M146" i="5"/>
  <c r="K146" i="5"/>
  <c r="I146" i="5"/>
  <c r="G146" i="5"/>
  <c r="E146" i="5"/>
  <c r="AA141" i="5"/>
  <c r="Y141" i="5"/>
  <c r="X141" i="5"/>
  <c r="W141" i="5"/>
  <c r="U141" i="5"/>
  <c r="S141" i="5"/>
  <c r="Q141" i="5"/>
  <c r="O141" i="5"/>
  <c r="M141" i="5"/>
  <c r="K141" i="5"/>
  <c r="I141" i="5"/>
  <c r="H141" i="5"/>
  <c r="G141" i="5"/>
  <c r="E141" i="5"/>
  <c r="C141" i="5"/>
  <c r="AA136" i="5"/>
  <c r="Y136" i="5"/>
  <c r="W136" i="5"/>
  <c r="U136" i="5"/>
  <c r="S136" i="5"/>
  <c r="R136" i="5"/>
  <c r="Q136" i="5"/>
  <c r="O136" i="5"/>
  <c r="M136" i="5"/>
  <c r="K136" i="5"/>
  <c r="I136" i="5"/>
  <c r="G136" i="5"/>
  <c r="E136" i="5"/>
  <c r="C136" i="5"/>
  <c r="AB131" i="5"/>
  <c r="AA131" i="5"/>
  <c r="Y131" i="5"/>
  <c r="W131" i="5"/>
  <c r="U131" i="5"/>
  <c r="S131" i="5"/>
  <c r="Q131" i="5"/>
  <c r="O131" i="5"/>
  <c r="M131" i="5"/>
  <c r="L131" i="5"/>
  <c r="K131" i="5"/>
  <c r="I131" i="5"/>
  <c r="G131" i="5"/>
  <c r="E131" i="5"/>
  <c r="C131" i="5"/>
  <c r="AA126" i="5"/>
  <c r="Y126" i="5"/>
  <c r="W126" i="5"/>
  <c r="V126" i="5"/>
  <c r="U126" i="5"/>
  <c r="S126" i="5"/>
  <c r="Q126" i="5"/>
  <c r="O126" i="5"/>
  <c r="M126" i="5"/>
  <c r="K126" i="5"/>
  <c r="I126" i="5"/>
  <c r="G126" i="5"/>
  <c r="F126" i="5"/>
  <c r="E126" i="5"/>
  <c r="C126" i="5"/>
  <c r="AA121" i="5"/>
  <c r="Y121" i="5"/>
  <c r="W121" i="5"/>
  <c r="U121" i="5"/>
  <c r="S121" i="5"/>
  <c r="Q121" i="5"/>
  <c r="P121" i="5"/>
  <c r="O121" i="5"/>
  <c r="M121" i="5"/>
  <c r="K121" i="5"/>
  <c r="I121" i="5"/>
  <c r="G121" i="5"/>
  <c r="E121" i="5"/>
  <c r="C121" i="5"/>
  <c r="AA116" i="5"/>
  <c r="Z116" i="5"/>
  <c r="Y116" i="5"/>
  <c r="W116" i="5"/>
  <c r="U116" i="5"/>
  <c r="S116" i="5"/>
  <c r="Q116" i="5"/>
  <c r="O116" i="5"/>
  <c r="M116" i="5"/>
  <c r="K116" i="5"/>
  <c r="J116" i="5"/>
  <c r="I116" i="5"/>
  <c r="G116" i="5"/>
  <c r="E116" i="5"/>
  <c r="C116" i="5"/>
  <c r="AA111" i="5"/>
  <c r="Y111" i="5"/>
  <c r="W111" i="5"/>
  <c r="U111" i="5"/>
  <c r="T111" i="5"/>
  <c r="S111" i="5"/>
  <c r="Q111" i="5"/>
  <c r="O111" i="5"/>
  <c r="M111" i="5"/>
  <c r="K111" i="5"/>
  <c r="I111" i="5"/>
  <c r="G111" i="5"/>
  <c r="E111" i="5"/>
  <c r="D111" i="5"/>
  <c r="C111" i="5"/>
  <c r="AA106" i="5"/>
  <c r="Y106" i="5"/>
  <c r="W106" i="5"/>
  <c r="U106" i="5"/>
  <c r="S106" i="5"/>
  <c r="Q106" i="5"/>
  <c r="O106" i="5"/>
  <c r="N106" i="5"/>
  <c r="M106" i="5"/>
  <c r="K106" i="5"/>
  <c r="I106" i="5"/>
  <c r="AA105" i="5"/>
  <c r="Y105" i="5"/>
  <c r="W105" i="5"/>
  <c r="U105" i="5"/>
  <c r="S105" i="5"/>
  <c r="Q105" i="5"/>
  <c r="O105" i="5"/>
  <c r="M105" i="5"/>
  <c r="K105" i="5"/>
  <c r="I105" i="5"/>
  <c r="AC104" i="5"/>
  <c r="AA101" i="5"/>
  <c r="Y101" i="5"/>
  <c r="W101" i="5"/>
  <c r="U101" i="5"/>
  <c r="S101" i="5"/>
  <c r="Q101" i="5"/>
  <c r="O101" i="5"/>
  <c r="M101" i="5"/>
  <c r="K101" i="5"/>
  <c r="I101" i="5"/>
  <c r="AC99" i="5"/>
  <c r="AA96" i="5"/>
  <c r="Y96" i="5"/>
  <c r="W96" i="5"/>
  <c r="U96" i="5"/>
  <c r="S96" i="5"/>
  <c r="Q96" i="5"/>
  <c r="O96" i="5"/>
  <c r="N96" i="5"/>
  <c r="M96" i="5"/>
  <c r="K96" i="5"/>
  <c r="I96" i="5"/>
  <c r="AA95" i="5"/>
  <c r="Y95" i="5"/>
  <c r="W95" i="5"/>
  <c r="U95" i="5"/>
  <c r="S95" i="5"/>
  <c r="Q95" i="5"/>
  <c r="O95" i="5"/>
  <c r="M95" i="5"/>
  <c r="K95" i="5"/>
  <c r="I95" i="5"/>
  <c r="AC94" i="5"/>
  <c r="AA91" i="5"/>
  <c r="Y91" i="5"/>
  <c r="X91" i="5"/>
  <c r="W91" i="5"/>
  <c r="U91" i="5"/>
  <c r="S91" i="5"/>
  <c r="Q91" i="5"/>
  <c r="O91" i="5"/>
  <c r="M91" i="5"/>
  <c r="K91" i="5"/>
  <c r="I91" i="5"/>
  <c r="H91" i="5"/>
  <c r="AA90" i="5"/>
  <c r="Y90" i="5"/>
  <c r="W90" i="5"/>
  <c r="U90" i="5"/>
  <c r="S90" i="5"/>
  <c r="Q90" i="5"/>
  <c r="O90" i="5"/>
  <c r="M90" i="5"/>
  <c r="K90" i="5"/>
  <c r="I90" i="5"/>
  <c r="AC89" i="5"/>
  <c r="AA86" i="5"/>
  <c r="Y86" i="5"/>
  <c r="W86" i="5"/>
  <c r="U86" i="5"/>
  <c r="S86" i="5"/>
  <c r="Q86" i="5"/>
  <c r="O86" i="5"/>
  <c r="M86" i="5"/>
  <c r="K86" i="5"/>
  <c r="I86" i="5"/>
  <c r="AA85" i="5"/>
  <c r="Y85" i="5"/>
  <c r="W85" i="5"/>
  <c r="U85" i="5"/>
  <c r="S85" i="5"/>
  <c r="Q85" i="5"/>
  <c r="P85" i="5"/>
  <c r="O85" i="5"/>
  <c r="M85" i="5"/>
  <c r="K85" i="5"/>
  <c r="I85" i="5"/>
  <c r="AC84" i="5"/>
  <c r="AA81" i="5"/>
  <c r="Y81" i="5"/>
  <c r="W81" i="5"/>
  <c r="U81" i="5"/>
  <c r="S81" i="5"/>
  <c r="Q81" i="5"/>
  <c r="O81" i="5"/>
  <c r="M81" i="5"/>
  <c r="K81" i="5"/>
  <c r="I81" i="5"/>
  <c r="AB80" i="5"/>
  <c r="AA80" i="5"/>
  <c r="Y80" i="5"/>
  <c r="X80" i="5"/>
  <c r="W80" i="5"/>
  <c r="U80" i="5"/>
  <c r="T80" i="5"/>
  <c r="S80" i="5"/>
  <c r="Q80" i="5"/>
  <c r="P80" i="5"/>
  <c r="O80" i="5"/>
  <c r="M80" i="5"/>
  <c r="L80" i="5"/>
  <c r="K80" i="5"/>
  <c r="I80" i="5"/>
  <c r="H80" i="5"/>
  <c r="AC79" i="5"/>
  <c r="AC78" i="5"/>
  <c r="AA76" i="5"/>
  <c r="Y76" i="5"/>
  <c r="W76" i="5"/>
  <c r="U76" i="5"/>
  <c r="S76" i="5"/>
  <c r="Q76" i="5"/>
  <c r="O76" i="5"/>
  <c r="M76" i="5"/>
  <c r="K76" i="5"/>
  <c r="I76" i="5"/>
  <c r="AA75" i="5"/>
  <c r="Z75" i="5"/>
  <c r="Y75" i="5"/>
  <c r="W75" i="5"/>
  <c r="V75" i="5"/>
  <c r="U75" i="5"/>
  <c r="S75" i="5"/>
  <c r="R75" i="5"/>
  <c r="Q75" i="5"/>
  <c r="O75" i="5"/>
  <c r="N75" i="5"/>
  <c r="M75" i="5"/>
  <c r="K75" i="5"/>
  <c r="J75" i="5"/>
  <c r="I75" i="5"/>
  <c r="AC74" i="5"/>
  <c r="AA70" i="5"/>
  <c r="Y70" i="5"/>
  <c r="W70" i="5"/>
  <c r="U70" i="5"/>
  <c r="S70" i="5"/>
  <c r="Q70" i="5"/>
  <c r="O70" i="5"/>
  <c r="M70" i="5"/>
  <c r="K70" i="5"/>
  <c r="I70" i="5"/>
  <c r="AB69" i="5"/>
  <c r="AA69" i="5"/>
  <c r="Y69" i="5"/>
  <c r="X69" i="5"/>
  <c r="W69" i="5"/>
  <c r="U69" i="5"/>
  <c r="T69" i="5"/>
  <c r="S69" i="5"/>
  <c r="Q69" i="5"/>
  <c r="P69" i="5"/>
  <c r="O69" i="5"/>
  <c r="M69" i="5"/>
  <c r="L69" i="5"/>
  <c r="K69" i="5"/>
  <c r="I69" i="5"/>
  <c r="H69" i="5"/>
  <c r="AC68" i="5"/>
  <c r="AD67" i="5"/>
  <c r="AE67" i="5" s="1"/>
  <c r="AA65" i="5"/>
  <c r="Z65" i="5"/>
  <c r="Y65" i="5"/>
  <c r="W65" i="5"/>
  <c r="V65" i="5"/>
  <c r="U65" i="5"/>
  <c r="S65" i="5"/>
  <c r="R65" i="5"/>
  <c r="Q65" i="5"/>
  <c r="O65" i="5"/>
  <c r="N65" i="5"/>
  <c r="M65" i="5"/>
  <c r="K65" i="5"/>
  <c r="J65" i="5"/>
  <c r="I65" i="5"/>
  <c r="AA64" i="5"/>
  <c r="Y64" i="5"/>
  <c r="W64" i="5"/>
  <c r="U64" i="5"/>
  <c r="S64" i="5"/>
  <c r="Q64" i="5"/>
  <c r="O64" i="5"/>
  <c r="M64" i="5"/>
  <c r="K64" i="5"/>
  <c r="I64" i="5"/>
  <c r="AC63" i="5"/>
  <c r="AC62" i="5"/>
  <c r="AA60" i="5"/>
  <c r="Z60" i="5"/>
  <c r="Y60" i="5"/>
  <c r="W60" i="5"/>
  <c r="V60" i="5"/>
  <c r="U60" i="5"/>
  <c r="S60" i="5"/>
  <c r="R60" i="5"/>
  <c r="Q60" i="5"/>
  <c r="O60" i="5"/>
  <c r="N60" i="5"/>
  <c r="M60" i="5"/>
  <c r="K60" i="5"/>
  <c r="J60" i="5"/>
  <c r="I60" i="5"/>
  <c r="AA59" i="5"/>
  <c r="Y59" i="5"/>
  <c r="W59" i="5"/>
  <c r="U59" i="5"/>
  <c r="S59" i="5"/>
  <c r="Q59" i="5"/>
  <c r="O59" i="5"/>
  <c r="M59" i="5"/>
  <c r="K59" i="5"/>
  <c r="I59" i="5"/>
  <c r="AD58" i="5"/>
  <c r="AE58" i="5" s="1"/>
  <c r="AC58" i="5"/>
  <c r="C33" i="5"/>
  <c r="D33" i="5" s="1"/>
  <c r="C23" i="5"/>
  <c r="D23" i="5" s="1"/>
  <c r="C13" i="5"/>
  <c r="D13" i="5" s="1"/>
  <c r="C8" i="5"/>
  <c r="D8" i="5" s="1"/>
  <c r="N85" i="5" l="1"/>
  <c r="N86" i="5"/>
  <c r="Z85" i="5"/>
  <c r="Z86" i="5"/>
  <c r="AC88" i="5"/>
  <c r="AB90" i="5"/>
  <c r="R91" i="5"/>
  <c r="R90" i="5"/>
  <c r="P96" i="5"/>
  <c r="P95" i="5"/>
  <c r="X96" i="5"/>
  <c r="X95" i="5"/>
  <c r="AD99" i="5"/>
  <c r="AE99" i="5" s="1"/>
  <c r="J101" i="5"/>
  <c r="H106" i="5"/>
  <c r="H105" i="5"/>
  <c r="AD103" i="5"/>
  <c r="AE103" i="5" s="1"/>
  <c r="AD60" i="5"/>
  <c r="AE60" i="5" s="1"/>
  <c r="AD63" i="5"/>
  <c r="AE63" i="5" s="1"/>
  <c r="AC67" i="5"/>
  <c r="AD68" i="5"/>
  <c r="AE68" i="5" s="1"/>
  <c r="J70" i="5"/>
  <c r="AD70" i="5" s="1"/>
  <c r="AE70" i="5" s="1"/>
  <c r="N70" i="5"/>
  <c r="R70" i="5"/>
  <c r="V70" i="5"/>
  <c r="Z70" i="5"/>
  <c r="AD73" i="5"/>
  <c r="AE73" i="5" s="1"/>
  <c r="H76" i="5"/>
  <c r="L76" i="5"/>
  <c r="P76" i="5"/>
  <c r="T76" i="5"/>
  <c r="X76" i="5"/>
  <c r="AB76" i="5"/>
  <c r="AC76" i="5" s="1"/>
  <c r="AD79" i="5"/>
  <c r="AE79" i="5" s="1"/>
  <c r="J81" i="5"/>
  <c r="N81" i="5"/>
  <c r="R81" i="5"/>
  <c r="V81" i="5"/>
  <c r="Z81" i="5"/>
  <c r="AD83" i="5"/>
  <c r="AE83" i="5" s="1"/>
  <c r="T85" i="5"/>
  <c r="L91" i="5"/>
  <c r="AB91" i="5"/>
  <c r="AC91" i="5" s="1"/>
  <c r="R96" i="5"/>
  <c r="AD98" i="5"/>
  <c r="AE98" i="5" s="1"/>
  <c r="R106" i="5"/>
  <c r="R85" i="5"/>
  <c r="R86" i="5"/>
  <c r="H90" i="5"/>
  <c r="AD88" i="5"/>
  <c r="AE88" i="5" s="1"/>
  <c r="N91" i="5"/>
  <c r="N90" i="5"/>
  <c r="V91" i="5"/>
  <c r="V90" i="5"/>
  <c r="L96" i="5"/>
  <c r="L95" i="5"/>
  <c r="AB96" i="5"/>
  <c r="AC96" i="5" s="1"/>
  <c r="AB95" i="5"/>
  <c r="AC93" i="5"/>
  <c r="T106" i="5"/>
  <c r="T105" i="5"/>
  <c r="AD183" i="5"/>
  <c r="AE183" i="5" s="1"/>
  <c r="J85" i="5"/>
  <c r="AD84" i="5"/>
  <c r="AE84" i="5" s="1"/>
  <c r="J86" i="5"/>
  <c r="J91" i="5"/>
  <c r="AD89" i="5"/>
  <c r="AE89" i="5" s="1"/>
  <c r="J90" i="5"/>
  <c r="Z91" i="5"/>
  <c r="Z90" i="5"/>
  <c r="T96" i="5"/>
  <c r="T95" i="5"/>
  <c r="AB101" i="5"/>
  <c r="AC101" i="5" s="1"/>
  <c r="AC98" i="5"/>
  <c r="P106" i="5"/>
  <c r="P105" i="5"/>
  <c r="X106" i="5"/>
  <c r="X105" i="5"/>
  <c r="L59" i="5"/>
  <c r="T59" i="5"/>
  <c r="X59" i="5"/>
  <c r="AD62" i="5"/>
  <c r="AE62" i="5" s="1"/>
  <c r="L64" i="5"/>
  <c r="T64" i="5"/>
  <c r="AD74" i="5"/>
  <c r="AE74" i="5" s="1"/>
  <c r="AD78" i="5"/>
  <c r="AE78" i="5" s="1"/>
  <c r="L85" i="5"/>
  <c r="AB85" i="5"/>
  <c r="T91" i="5"/>
  <c r="AD94" i="5"/>
  <c r="AE94" i="5" s="1"/>
  <c r="J96" i="5"/>
  <c r="Z96" i="5"/>
  <c r="AD104" i="5"/>
  <c r="AE104" i="5" s="1"/>
  <c r="J106" i="5"/>
  <c r="Z106" i="5"/>
  <c r="AD65" i="5"/>
  <c r="AE65" i="5" s="1"/>
  <c r="V85" i="5"/>
  <c r="V86" i="5"/>
  <c r="H96" i="5"/>
  <c r="AD93" i="5"/>
  <c r="AE93" i="5" s="1"/>
  <c r="H95" i="5"/>
  <c r="L106" i="5"/>
  <c r="L105" i="5"/>
  <c r="AB106" i="5"/>
  <c r="AC106" i="5" s="1"/>
  <c r="AB105" i="5"/>
  <c r="AC57" i="5"/>
  <c r="H59" i="5"/>
  <c r="P59" i="5"/>
  <c r="AB59" i="5"/>
  <c r="H64" i="5"/>
  <c r="P64" i="5"/>
  <c r="X64" i="5"/>
  <c r="AB64" i="5"/>
  <c r="AD57" i="5"/>
  <c r="AE57" i="5" s="1"/>
  <c r="AC73" i="5"/>
  <c r="AD81" i="5"/>
  <c r="AE81" i="5" s="1"/>
  <c r="AC83" i="5"/>
  <c r="H85" i="5"/>
  <c r="X85" i="5"/>
  <c r="P91" i="5"/>
  <c r="AD91" i="5" s="1"/>
  <c r="AE91" i="5" s="1"/>
  <c r="V96" i="5"/>
  <c r="V106" i="5"/>
  <c r="AC185" i="5"/>
  <c r="AB187" i="5"/>
  <c r="J197" i="5"/>
  <c r="N197" i="5"/>
  <c r="R197" i="5"/>
  <c r="V197" i="5"/>
  <c r="Z197" i="5"/>
  <c r="T198" i="5"/>
  <c r="P202" i="5"/>
  <c r="V203" i="5"/>
  <c r="V207" i="5"/>
  <c r="L213" i="5"/>
  <c r="AB213" i="5"/>
  <c r="AC213" i="5" s="1"/>
  <c r="AD234" i="5"/>
  <c r="AE234" i="5" s="1"/>
  <c r="AF234" i="5" s="1"/>
  <c r="AB203" i="5"/>
  <c r="AC203" i="5" s="1"/>
  <c r="AC200" i="5"/>
  <c r="AD201" i="5"/>
  <c r="AE201" i="5" s="1"/>
  <c r="J202" i="5"/>
  <c r="H207" i="5"/>
  <c r="H208" i="5"/>
  <c r="AD208" i="5" s="1"/>
  <c r="AE208" i="5" s="1"/>
  <c r="L207" i="5"/>
  <c r="L208" i="5"/>
  <c r="P207" i="5"/>
  <c r="P208" i="5"/>
  <c r="T207" i="5"/>
  <c r="T208" i="5"/>
  <c r="X207" i="5"/>
  <c r="X208" i="5"/>
  <c r="AB207" i="5"/>
  <c r="AB208" i="5"/>
  <c r="AC208" i="5" s="1"/>
  <c r="AD210" i="5"/>
  <c r="AE210" i="5" s="1"/>
  <c r="H212" i="5"/>
  <c r="H217" i="5"/>
  <c r="AD215" i="5"/>
  <c r="AE215" i="5" s="1"/>
  <c r="AC215" i="5"/>
  <c r="AB217" i="5"/>
  <c r="AD218" i="5"/>
  <c r="AE218" i="5" s="1"/>
  <c r="I223" i="5"/>
  <c r="AD221" i="5"/>
  <c r="AE221" i="5" s="1"/>
  <c r="I224" i="5"/>
  <c r="M223" i="5"/>
  <c r="M224" i="5"/>
  <c r="Q223" i="5"/>
  <c r="Q224" i="5"/>
  <c r="U223" i="5"/>
  <c r="U224" i="5"/>
  <c r="Y223" i="5"/>
  <c r="Y224" i="5"/>
  <c r="AB224" i="5"/>
  <c r="AC224" i="5" s="1"/>
  <c r="AC222" i="5"/>
  <c r="AC180" i="5"/>
  <c r="H182" i="5"/>
  <c r="L182" i="5"/>
  <c r="P182" i="5"/>
  <c r="T182" i="5"/>
  <c r="X182" i="5"/>
  <c r="AB182" i="5"/>
  <c r="J187" i="5"/>
  <c r="N187" i="5"/>
  <c r="R187" i="5"/>
  <c r="V187" i="5"/>
  <c r="Z187" i="5"/>
  <c r="AD188" i="5"/>
  <c r="AE188" i="5" s="1"/>
  <c r="AC190" i="5"/>
  <c r="H197" i="5"/>
  <c r="L197" i="5"/>
  <c r="X197" i="5"/>
  <c r="AB197" i="5"/>
  <c r="H202" i="5"/>
  <c r="X202" i="5"/>
  <c r="N203" i="5"/>
  <c r="AD205" i="5"/>
  <c r="AE205" i="5" s="1"/>
  <c r="J208" i="5"/>
  <c r="Z208" i="5"/>
  <c r="T213" i="5"/>
  <c r="AD239" i="5"/>
  <c r="AE239" i="5" s="1"/>
  <c r="AF239" i="5" s="1"/>
  <c r="AD180" i="5"/>
  <c r="AE180" i="5" s="1"/>
  <c r="AD186" i="5"/>
  <c r="AE186" i="5" s="1"/>
  <c r="AD190" i="5"/>
  <c r="AE190" i="5" s="1"/>
  <c r="H193" i="5"/>
  <c r="AD193" i="5" s="1"/>
  <c r="AE193" i="5" s="1"/>
  <c r="L193" i="5"/>
  <c r="P193" i="5"/>
  <c r="T193" i="5"/>
  <c r="X193" i="5"/>
  <c r="AB193" i="5"/>
  <c r="AC193" i="5" s="1"/>
  <c r="AC219" i="5" s="1"/>
  <c r="AD196" i="5"/>
  <c r="AE196" i="5" s="1"/>
  <c r="H198" i="5"/>
  <c r="AD198" i="5" s="1"/>
  <c r="AE198" i="5" s="1"/>
  <c r="AD200" i="5"/>
  <c r="AE200" i="5" s="1"/>
  <c r="T202" i="5"/>
  <c r="J203" i="5"/>
  <c r="Z203" i="5"/>
  <c r="J207" i="5"/>
  <c r="P213" i="5"/>
  <c r="AD213" i="5" s="1"/>
  <c r="AE213" i="5" s="1"/>
  <c r="AE219" i="5" s="1"/>
  <c r="AC250" i="5"/>
  <c r="AD203" i="5"/>
  <c r="AE203" i="5" s="1"/>
  <c r="AD227" i="5"/>
  <c r="AE227" i="5" s="1"/>
  <c r="J229" i="5"/>
  <c r="N229" i="5"/>
  <c r="R229" i="5"/>
  <c r="V229" i="5"/>
  <c r="Z229" i="5"/>
  <c r="H233" i="5"/>
  <c r="AD236" i="5"/>
  <c r="AE236" i="5" s="1"/>
  <c r="AC242" i="5"/>
  <c r="I244" i="5"/>
  <c r="M244" i="5"/>
  <c r="Q244" i="5"/>
  <c r="U244" i="5"/>
  <c r="Y244" i="5"/>
  <c r="AD247" i="5"/>
  <c r="AE247" i="5" s="1"/>
  <c r="J249" i="5"/>
  <c r="N249" i="5"/>
  <c r="R249" i="5"/>
  <c r="V249" i="5"/>
  <c r="Z249" i="5"/>
  <c r="CS150" i="4"/>
  <c r="AO150" i="4"/>
  <c r="CW150" i="4"/>
  <c r="AS150" i="4"/>
  <c r="DA150" i="4"/>
  <c r="AW150" i="4"/>
  <c r="DE150" i="4"/>
  <c r="BA150" i="4"/>
  <c r="CS155" i="4"/>
  <c r="AO155" i="4"/>
  <c r="CI164" i="4"/>
  <c r="AE164" i="4"/>
  <c r="CM164" i="4"/>
  <c r="AI164" i="4"/>
  <c r="CQ164" i="4"/>
  <c r="AM164" i="4"/>
  <c r="CU164" i="4"/>
  <c r="AQ164" i="4"/>
  <c r="CY164" i="4"/>
  <c r="AU164" i="4"/>
  <c r="DC164" i="4"/>
  <c r="AY164" i="4"/>
  <c r="DG164" i="4"/>
  <c r="BC164" i="4"/>
  <c r="CK165" i="4"/>
  <c r="AG165" i="4"/>
  <c r="CO165" i="4"/>
  <c r="AK165" i="4"/>
  <c r="CS165" i="4"/>
  <c r="AO165" i="4"/>
  <c r="CW165" i="4"/>
  <c r="AS165" i="4"/>
  <c r="DA165" i="4"/>
  <c r="AW165" i="4"/>
  <c r="DE165" i="4"/>
  <c r="BA165" i="4"/>
  <c r="AD229" i="5"/>
  <c r="AE229" i="5" s="1"/>
  <c r="AF229" i="5" s="1"/>
  <c r="AD241" i="5"/>
  <c r="AE241" i="5" s="1"/>
  <c r="AD249" i="5"/>
  <c r="AE249" i="5" s="1"/>
  <c r="BG132" i="4"/>
  <c r="BG122" i="4"/>
  <c r="BG112" i="4"/>
  <c r="BG127" i="4"/>
  <c r="BG117" i="4"/>
  <c r="BK132" i="4"/>
  <c r="BK122" i="4"/>
  <c r="BK112" i="4"/>
  <c r="BK127" i="4"/>
  <c r="BK117" i="4"/>
  <c r="BO132" i="4"/>
  <c r="BO122" i="4"/>
  <c r="BO112" i="4"/>
  <c r="BO127" i="4"/>
  <c r="BO117" i="4"/>
  <c r="BS132" i="4"/>
  <c r="BS122" i="4"/>
  <c r="BS112" i="4"/>
  <c r="BS127" i="4"/>
  <c r="BS117" i="4"/>
  <c r="BW132" i="4"/>
  <c r="BW122" i="4"/>
  <c r="BW112" i="4"/>
  <c r="BW127" i="4"/>
  <c r="BW117" i="4"/>
  <c r="CA132" i="4"/>
  <c r="CA122" i="4"/>
  <c r="CA112" i="4"/>
  <c r="CA127" i="4"/>
  <c r="CA117" i="4"/>
  <c r="CE132" i="4"/>
  <c r="CE122" i="4"/>
  <c r="CE112" i="4"/>
  <c r="CE127" i="4"/>
  <c r="CE117" i="4"/>
  <c r="CM112" i="4"/>
  <c r="CU112" i="4"/>
  <c r="DC112" i="4"/>
  <c r="BF141" i="4"/>
  <c r="BF136" i="4"/>
  <c r="BJ141" i="4"/>
  <c r="BJ136" i="4"/>
  <c r="BN141" i="4"/>
  <c r="CP136" i="4"/>
  <c r="BN136" i="4"/>
  <c r="BR141" i="4"/>
  <c r="BR136" i="4"/>
  <c r="CT136" i="4"/>
  <c r="BV141" i="4"/>
  <c r="CX136" i="4"/>
  <c r="BV136" i="4"/>
  <c r="BZ141" i="4"/>
  <c r="BZ136" i="4"/>
  <c r="DB136" i="4"/>
  <c r="CD141" i="4"/>
  <c r="DF136" i="4"/>
  <c r="CD136" i="4"/>
  <c r="BH126" i="4"/>
  <c r="BH116" i="4"/>
  <c r="BH111" i="4"/>
  <c r="BL126" i="4"/>
  <c r="BL116" i="4"/>
  <c r="BL111" i="4"/>
  <c r="BP126" i="4"/>
  <c r="BP116" i="4"/>
  <c r="BP111" i="4"/>
  <c r="BT126" i="4"/>
  <c r="BT116" i="4"/>
  <c r="BT111" i="4"/>
  <c r="BX126" i="4"/>
  <c r="BX116" i="4"/>
  <c r="BX111" i="4"/>
  <c r="CB126" i="4"/>
  <c r="CB116" i="4"/>
  <c r="CB111" i="4"/>
  <c r="CN111" i="4"/>
  <c r="CV111" i="4"/>
  <c r="DD111" i="4"/>
  <c r="CH112" i="4"/>
  <c r="CP112" i="4"/>
  <c r="BL121" i="4"/>
  <c r="CB121" i="4"/>
  <c r="BJ127" i="4"/>
  <c r="BZ127" i="4"/>
  <c r="BP131" i="4"/>
  <c r="AE110" i="4"/>
  <c r="AI110" i="4"/>
  <c r="AM110" i="4"/>
  <c r="AQ110" i="4"/>
  <c r="AU110" i="4"/>
  <c r="AY110" i="4"/>
  <c r="BC110" i="4"/>
  <c r="BI126" i="4"/>
  <c r="BI116" i="4"/>
  <c r="BI111" i="4"/>
  <c r="BI131" i="4"/>
  <c r="BI121" i="4"/>
  <c r="BM126" i="4"/>
  <c r="BM116" i="4"/>
  <c r="BM111" i="4"/>
  <c r="BM131" i="4"/>
  <c r="BM121" i="4"/>
  <c r="BQ126" i="4"/>
  <c r="BQ116" i="4"/>
  <c r="BQ111" i="4"/>
  <c r="BQ131" i="4"/>
  <c r="BQ121" i="4"/>
  <c r="BU126" i="4"/>
  <c r="BU116" i="4"/>
  <c r="BU111" i="4"/>
  <c r="BU131" i="4"/>
  <c r="BU121" i="4"/>
  <c r="BY126" i="4"/>
  <c r="BY116" i="4"/>
  <c r="BY111" i="4"/>
  <c r="BY131" i="4"/>
  <c r="BY121" i="4"/>
  <c r="CC126" i="4"/>
  <c r="CC116" i="4"/>
  <c r="CC111" i="4"/>
  <c r="CC131" i="4"/>
  <c r="CC121" i="4"/>
  <c r="CO111" i="4"/>
  <c r="CW111" i="4"/>
  <c r="DE111" i="4"/>
  <c r="CI112" i="4"/>
  <c r="CQ112" i="4"/>
  <c r="CY112" i="4"/>
  <c r="DG112" i="4"/>
  <c r="BP121" i="4"/>
  <c r="BT131" i="4"/>
  <c r="CH136" i="4"/>
  <c r="CJ111" i="4"/>
  <c r="CR111" i="4"/>
  <c r="CZ111" i="4"/>
  <c r="BF132" i="4"/>
  <c r="BF122" i="4"/>
  <c r="BF112" i="4"/>
  <c r="BJ132" i="4"/>
  <c r="BJ122" i="4"/>
  <c r="BJ112" i="4"/>
  <c r="BN132" i="4"/>
  <c r="BN122" i="4"/>
  <c r="BN112" i="4"/>
  <c r="BR132" i="4"/>
  <c r="BR122" i="4"/>
  <c r="BR112" i="4"/>
  <c r="BV132" i="4"/>
  <c r="BV122" i="4"/>
  <c r="BV112" i="4"/>
  <c r="BZ132" i="4"/>
  <c r="BZ122" i="4"/>
  <c r="BZ112" i="4"/>
  <c r="CD132" i="4"/>
  <c r="CD122" i="4"/>
  <c r="CD112" i="4"/>
  <c r="CL112" i="4"/>
  <c r="CT112" i="4"/>
  <c r="DB112" i="4"/>
  <c r="BN117" i="4"/>
  <c r="CD117" i="4"/>
  <c r="BT121" i="4"/>
  <c r="BR127" i="4"/>
  <c r="BH131" i="4"/>
  <c r="BX131" i="4"/>
  <c r="AD134" i="4"/>
  <c r="AH134" i="4"/>
  <c r="AL134" i="4"/>
  <c r="AP134" i="4"/>
  <c r="AT134" i="4"/>
  <c r="AX134" i="4"/>
  <c r="BB134" i="4"/>
  <c r="CL136" i="4"/>
  <c r="BH146" i="4"/>
  <c r="CJ146" i="4"/>
  <c r="AF144" i="4"/>
  <c r="BH151" i="4"/>
  <c r="BL146" i="4"/>
  <c r="BL151" i="4"/>
  <c r="CN146" i="4"/>
  <c r="AJ144" i="4"/>
  <c r="BP151" i="4"/>
  <c r="AN144" i="4"/>
  <c r="BP146" i="4"/>
  <c r="CV146" i="4"/>
  <c r="BT151" i="4"/>
  <c r="BT146" i="4"/>
  <c r="AR144" i="4"/>
  <c r="BX146" i="4"/>
  <c r="CZ146" i="4"/>
  <c r="AV144" i="4"/>
  <c r="BX151" i="4"/>
  <c r="CB146" i="4"/>
  <c r="CB151" i="4"/>
  <c r="AZ144" i="4"/>
  <c r="DD146" i="4"/>
  <c r="CI136" i="4"/>
  <c r="CM136" i="4"/>
  <c r="CA142" i="4"/>
  <c r="CA137" i="4"/>
  <c r="CE142" i="4"/>
  <c r="CE137" i="4"/>
  <c r="CM137" i="4"/>
  <c r="CU137" i="4"/>
  <c r="DC137" i="4"/>
  <c r="BG142" i="4"/>
  <c r="BO142" i="4"/>
  <c r="BW142" i="4"/>
  <c r="AD155" i="4"/>
  <c r="BF162" i="4"/>
  <c r="BF157" i="4"/>
  <c r="CL157" i="4"/>
  <c r="AH155" i="4"/>
  <c r="BN167" i="4"/>
  <c r="AL155" i="4"/>
  <c r="BN162" i="4"/>
  <c r="CT157" i="4"/>
  <c r="BR157" i="4"/>
  <c r="AP155" i="4"/>
  <c r="AT155" i="4"/>
  <c r="BV167" i="4"/>
  <c r="BV162" i="4"/>
  <c r="BV157" i="4"/>
  <c r="BZ167" i="4"/>
  <c r="DB157" i="4"/>
  <c r="AX155" i="4"/>
  <c r="BB155" i="4"/>
  <c r="CD162" i="4"/>
  <c r="CP157" i="4"/>
  <c r="DF157" i="4"/>
  <c r="BJ162" i="4"/>
  <c r="BZ162" i="4"/>
  <c r="CD167" i="4"/>
  <c r="CH111" i="4"/>
  <c r="CL111" i="4"/>
  <c r="CP111" i="4"/>
  <c r="CT111" i="4"/>
  <c r="CX111" i="4"/>
  <c r="DB111" i="4"/>
  <c r="DF111" i="4"/>
  <c r="CJ112" i="4"/>
  <c r="CN112" i="4"/>
  <c r="CR112" i="4"/>
  <c r="CV112" i="4"/>
  <c r="CZ112" i="4"/>
  <c r="DD112" i="4"/>
  <c r="BH117" i="4"/>
  <c r="BL117" i="4"/>
  <c r="BP117" i="4"/>
  <c r="BT117" i="4"/>
  <c r="BX117" i="4"/>
  <c r="CB117" i="4"/>
  <c r="BF121" i="4"/>
  <c r="BJ121" i="4"/>
  <c r="BN121" i="4"/>
  <c r="BR121" i="4"/>
  <c r="BV121" i="4"/>
  <c r="BZ121" i="4"/>
  <c r="CD121" i="4"/>
  <c r="CJ136" i="4"/>
  <c r="CN137" i="4"/>
  <c r="CV137" i="4"/>
  <c r="DD137" i="4"/>
  <c r="BG141" i="4"/>
  <c r="BO141" i="4"/>
  <c r="BW141" i="4"/>
  <c r="CE141" i="4"/>
  <c r="BH142" i="4"/>
  <c r="BP142" i="4"/>
  <c r="BX142" i="4"/>
  <c r="BN152" i="4"/>
  <c r="CP147" i="4"/>
  <c r="BR147" i="4"/>
  <c r="BR152" i="4"/>
  <c r="CT147" i="4"/>
  <c r="CD152" i="4"/>
  <c r="DF147" i="4"/>
  <c r="CX147" i="4"/>
  <c r="BV152" i="4"/>
  <c r="BN157" i="4"/>
  <c r="CD157" i="4"/>
  <c r="BR167" i="4"/>
  <c r="CI111" i="4"/>
  <c r="CM111" i="4"/>
  <c r="CQ111" i="4"/>
  <c r="CU111" i="4"/>
  <c r="CY111" i="4"/>
  <c r="DC111" i="4"/>
  <c r="DG111" i="4"/>
  <c r="CK112" i="4"/>
  <c r="CO112" i="4"/>
  <c r="CS112" i="4"/>
  <c r="CW112" i="4"/>
  <c r="DA112" i="4"/>
  <c r="DE112" i="4"/>
  <c r="BI117" i="4"/>
  <c r="BM117" i="4"/>
  <c r="BQ117" i="4"/>
  <c r="BU117" i="4"/>
  <c r="BY117" i="4"/>
  <c r="CC117" i="4"/>
  <c r="BG121" i="4"/>
  <c r="BK121" i="4"/>
  <c r="BO121" i="4"/>
  <c r="BS121" i="4"/>
  <c r="BW121" i="4"/>
  <c r="CA121" i="4"/>
  <c r="CE121" i="4"/>
  <c r="AE135" i="4"/>
  <c r="AI135" i="4"/>
  <c r="AM135" i="4"/>
  <c r="AQ135" i="4"/>
  <c r="AU135" i="4"/>
  <c r="AY135" i="4"/>
  <c r="BC135" i="4"/>
  <c r="BO136" i="4"/>
  <c r="BS136" i="4"/>
  <c r="BW136" i="4"/>
  <c r="CA136" i="4"/>
  <c r="CE136" i="4"/>
  <c r="CK136" i="4"/>
  <c r="CI137" i="4"/>
  <c r="CQ137" i="4"/>
  <c r="CY137" i="4"/>
  <c r="DG137" i="4"/>
  <c r="BP141" i="4"/>
  <c r="BX141" i="4"/>
  <c r="BK142" i="4"/>
  <c r="BS142" i="4"/>
  <c r="CB142" i="4"/>
  <c r="AD145" i="4"/>
  <c r="AT145" i="4"/>
  <c r="BG147" i="4"/>
  <c r="BG152" i="4"/>
  <c r="CI147" i="4"/>
  <c r="AE145" i="4"/>
  <c r="BK147" i="4"/>
  <c r="AI145" i="4"/>
  <c r="BO147" i="4"/>
  <c r="AM145" i="4"/>
  <c r="BS147" i="4"/>
  <c r="BS152" i="4"/>
  <c r="CU147" i="4"/>
  <c r="AQ145" i="4"/>
  <c r="BW147" i="4"/>
  <c r="BW152" i="4"/>
  <c r="CY147" i="4"/>
  <c r="AU145" i="4"/>
  <c r="CA147" i="4"/>
  <c r="AY145" i="4"/>
  <c r="CE147" i="4"/>
  <c r="BC145" i="4"/>
  <c r="BN147" i="4"/>
  <c r="CD147" i="4"/>
  <c r="CQ147" i="4"/>
  <c r="DB147" i="4"/>
  <c r="BO152" i="4"/>
  <c r="BF166" i="4"/>
  <c r="CH156" i="4"/>
  <c r="BF156" i="4"/>
  <c r="BJ166" i="4"/>
  <c r="BJ161" i="4"/>
  <c r="BJ156" i="4"/>
  <c r="BN166" i="4"/>
  <c r="CP156" i="4"/>
  <c r="BN161" i="4"/>
  <c r="BV166" i="4"/>
  <c r="CX156" i="4"/>
  <c r="BV156" i="4"/>
  <c r="BZ166" i="4"/>
  <c r="BZ161" i="4"/>
  <c r="BZ156" i="4"/>
  <c r="CD166" i="4"/>
  <c r="DF156" i="4"/>
  <c r="CD161" i="4"/>
  <c r="BR156" i="4"/>
  <c r="DB156" i="4"/>
  <c r="CH157" i="4"/>
  <c r="CX157" i="4"/>
  <c r="BR161" i="4"/>
  <c r="BR162" i="4"/>
  <c r="BF167" i="4"/>
  <c r="CK137" i="4"/>
  <c r="CO137" i="4"/>
  <c r="CS137" i="4"/>
  <c r="CW137" i="4"/>
  <c r="DA137" i="4"/>
  <c r="DE137" i="4"/>
  <c r="BZ142" i="4"/>
  <c r="BI151" i="4"/>
  <c r="BI146" i="4"/>
  <c r="BM151" i="4"/>
  <c r="BM146" i="4"/>
  <c r="BQ151" i="4"/>
  <c r="BQ146" i="4"/>
  <c r="BU151" i="4"/>
  <c r="BU146" i="4"/>
  <c r="BY151" i="4"/>
  <c r="BY146" i="4"/>
  <c r="CC151" i="4"/>
  <c r="CC146" i="4"/>
  <c r="BR146" i="4"/>
  <c r="CO146" i="4"/>
  <c r="DE146" i="4"/>
  <c r="BL147" i="4"/>
  <c r="CB147" i="4"/>
  <c r="CN147" i="4"/>
  <c r="DD147" i="4"/>
  <c r="BL157" i="4"/>
  <c r="CB157" i="4"/>
  <c r="CJ157" i="4"/>
  <c r="CR157" i="4"/>
  <c r="CZ157" i="4"/>
  <c r="CH137" i="4"/>
  <c r="CL137" i="4"/>
  <c r="CP137" i="4"/>
  <c r="CT137" i="4"/>
  <c r="CX137" i="4"/>
  <c r="BN146" i="4"/>
  <c r="CD146" i="4"/>
  <c r="CK146" i="4"/>
  <c r="DA146" i="4"/>
  <c r="BH147" i="4"/>
  <c r="BX147" i="4"/>
  <c r="CJ147" i="4"/>
  <c r="CZ147" i="4"/>
  <c r="BP156" i="4"/>
  <c r="BH157" i="4"/>
  <c r="BX157" i="4"/>
  <c r="BT161" i="4"/>
  <c r="BH162" i="4"/>
  <c r="BP162" i="4"/>
  <c r="BX162" i="4"/>
  <c r="CK156" i="4"/>
  <c r="CO156" i="4"/>
  <c r="CS156" i="4"/>
  <c r="CW156" i="4"/>
  <c r="DA156" i="4"/>
  <c r="DE156" i="4"/>
  <c r="CI157" i="4"/>
  <c r="CM157" i="4"/>
  <c r="CQ157" i="4"/>
  <c r="CU157" i="4"/>
  <c r="CY157" i="4"/>
  <c r="DC157" i="4"/>
  <c r="DG157" i="4"/>
  <c r="BG162" i="4"/>
  <c r="BK162" i="4"/>
  <c r="BO162" i="4"/>
  <c r="BS162" i="4"/>
  <c r="BW162" i="4"/>
  <c r="CA162" i="4"/>
  <c r="CE162" i="4"/>
  <c r="CK147" i="4"/>
  <c r="CO147" i="4"/>
  <c r="CS147" i="4"/>
  <c r="CW147" i="4"/>
  <c r="DA147" i="4"/>
  <c r="DE147" i="4"/>
  <c r="BI156" i="4"/>
  <c r="BM156" i="4"/>
  <c r="BQ156" i="4"/>
  <c r="BU156" i="4"/>
  <c r="BY156" i="4"/>
  <c r="CC156" i="4"/>
  <c r="CI156" i="4"/>
  <c r="CM156" i="4"/>
  <c r="CQ156" i="4"/>
  <c r="CU156" i="4"/>
  <c r="CY156" i="4"/>
  <c r="DC156" i="4"/>
  <c r="DG156" i="4"/>
  <c r="BG157" i="4"/>
  <c r="BK157" i="4"/>
  <c r="BO157" i="4"/>
  <c r="BS157" i="4"/>
  <c r="BW157" i="4"/>
  <c r="CA157" i="4"/>
  <c r="CE157" i="4"/>
  <c r="CK157" i="4"/>
  <c r="CO157" i="4"/>
  <c r="CS157" i="4"/>
  <c r="CW157" i="4"/>
  <c r="DA157" i="4"/>
  <c r="DE157" i="4"/>
  <c r="BI162" i="4"/>
  <c r="BQ162" i="4"/>
  <c r="BY162" i="4"/>
  <c r="AL211" i="4"/>
  <c r="AP211" i="4"/>
  <c r="AT211" i="4"/>
  <c r="AX211" i="4"/>
  <c r="BB211" i="4"/>
  <c r="AL216" i="4"/>
  <c r="AP216" i="4"/>
  <c r="AT216" i="4"/>
  <c r="AX216" i="4"/>
  <c r="BB216" i="4"/>
  <c r="AL221" i="4"/>
  <c r="AP221" i="4"/>
  <c r="AT221" i="4"/>
  <c r="AX221" i="4"/>
  <c r="BB221" i="4"/>
  <c r="AL226" i="4"/>
  <c r="AP226" i="4"/>
  <c r="AT226" i="4"/>
  <c r="AX226" i="4"/>
  <c r="BB226" i="4"/>
  <c r="AL231" i="4"/>
  <c r="AP231" i="4"/>
  <c r="AT231" i="4"/>
  <c r="AX231" i="4"/>
  <c r="BB231" i="4"/>
  <c r="CM243" i="4"/>
  <c r="AI241" i="4"/>
  <c r="CQ243" i="4"/>
  <c r="AM241" i="4"/>
  <c r="CU243" i="4"/>
  <c r="AQ241" i="4"/>
  <c r="CY243" i="4"/>
  <c r="AU241" i="4"/>
  <c r="DC243" i="4"/>
  <c r="AY241" i="4"/>
  <c r="DG243" i="4"/>
  <c r="BC241" i="4"/>
  <c r="AD106" i="5" l="1"/>
  <c r="AE106" i="5" s="1"/>
  <c r="AD224" i="5"/>
  <c r="AE224" i="5" s="1"/>
  <c r="AF224" i="5" s="1"/>
  <c r="AD86" i="5"/>
  <c r="AE86" i="5" s="1"/>
  <c r="AD101" i="5"/>
  <c r="AE101" i="5" s="1"/>
  <c r="AF249" i="5"/>
  <c r="AD244" i="5"/>
  <c r="AE244" i="5" s="1"/>
  <c r="AF244" i="5" s="1"/>
  <c r="AD96" i="5"/>
  <c r="AE96" i="5" s="1"/>
  <c r="AD76" i="5"/>
  <c r="AE76" i="5" s="1"/>
  <c r="C376" i="1"/>
  <c r="C366" i="1"/>
  <c r="C367" i="1"/>
  <c r="C368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7" i="1"/>
  <c r="AF250" i="5" l="1"/>
  <c r="AE250" i="5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47" i="4" s="1"/>
  <c r="AA15" i="2"/>
  <c r="Z47" i="4" s="1"/>
  <c r="Z15" i="2"/>
  <c r="Y47" i="4" s="1"/>
  <c r="Y15" i="2"/>
  <c r="X47" i="4" s="1"/>
  <c r="X15" i="2"/>
  <c r="W47" i="4" s="1"/>
  <c r="W15" i="2"/>
  <c r="V47" i="4" s="1"/>
  <c r="V15" i="2"/>
  <c r="U47" i="4" s="1"/>
  <c r="U15" i="2"/>
  <c r="T47" i="4" s="1"/>
  <c r="T15" i="2"/>
  <c r="S47" i="4" s="1"/>
  <c r="S15" i="2"/>
  <c r="R47" i="4" s="1"/>
  <c r="R15" i="2"/>
  <c r="Q47" i="4" s="1"/>
  <c r="Q15" i="2"/>
  <c r="P47" i="4" s="1"/>
  <c r="P15" i="2"/>
  <c r="O47" i="4" s="1"/>
  <c r="O15" i="2"/>
  <c r="N47" i="4" s="1"/>
  <c r="N15" i="2"/>
  <c r="M47" i="4" s="1"/>
  <c r="M15" i="2"/>
  <c r="L47" i="4" s="1"/>
  <c r="L15" i="2"/>
  <c r="K47" i="4" s="1"/>
  <c r="K15" i="2"/>
  <c r="J47" i="4" s="1"/>
  <c r="J15" i="2"/>
  <c r="I47" i="4" s="1"/>
  <c r="I15" i="2"/>
  <c r="H47" i="4" s="1"/>
  <c r="H15" i="2"/>
  <c r="G47" i="4" s="1"/>
  <c r="G15" i="2"/>
  <c r="F47" i="4" s="1"/>
  <c r="F15" i="2"/>
  <c r="E47" i="4" s="1"/>
  <c r="E15" i="2"/>
  <c r="D47" i="4" s="1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AD356" i="2" l="1"/>
  <c r="AD286" i="3"/>
  <c r="AD296" i="3"/>
  <c r="AD306" i="3"/>
  <c r="AF37" i="4"/>
  <c r="CJ37" i="4"/>
  <c r="AJ37" i="4"/>
  <c r="CN37" i="4"/>
  <c r="AN37" i="4"/>
  <c r="CR37" i="4"/>
  <c r="AR37" i="4"/>
  <c r="CV37" i="4"/>
  <c r="AV37" i="4"/>
  <c r="CZ37" i="4"/>
  <c r="AZ37" i="4"/>
  <c r="DD37" i="4"/>
  <c r="AF42" i="4"/>
  <c r="CJ42" i="4"/>
  <c r="AJ42" i="4"/>
  <c r="CN42" i="4"/>
  <c r="AN42" i="4"/>
  <c r="CR42" i="4"/>
  <c r="AR42" i="4"/>
  <c r="CV42" i="4"/>
  <c r="AV42" i="4"/>
  <c r="CZ42" i="4"/>
  <c r="AZ42" i="4"/>
  <c r="DD42" i="4"/>
  <c r="CJ47" i="4"/>
  <c r="AF47" i="4"/>
  <c r="CN47" i="4"/>
  <c r="AJ47" i="4"/>
  <c r="CR47" i="4"/>
  <c r="AN47" i="4"/>
  <c r="CV47" i="4"/>
  <c r="AR47" i="4"/>
  <c r="CZ47" i="4"/>
  <c r="AV47" i="4"/>
  <c r="DD47" i="4"/>
  <c r="AZ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CK47" i="4"/>
  <c r="AG47" i="4"/>
  <c r="CO47" i="4"/>
  <c r="AK47" i="4"/>
  <c r="CS47" i="4"/>
  <c r="AO47" i="4"/>
  <c r="CW47" i="4"/>
  <c r="AS47" i="4"/>
  <c r="DA47" i="4"/>
  <c r="AW47" i="4"/>
  <c r="DE47" i="4"/>
  <c r="BA47" i="4"/>
  <c r="CL37" i="4"/>
  <c r="AH37" i="4"/>
  <c r="CP37" i="4"/>
  <c r="AL37" i="4"/>
  <c r="CT37" i="4"/>
  <c r="AP37" i="4"/>
  <c r="CX37" i="4"/>
  <c r="AT37" i="4"/>
  <c r="DB37" i="4"/>
  <c r="AX37" i="4"/>
  <c r="DF37" i="4"/>
  <c r="BB37" i="4"/>
  <c r="C42" i="4"/>
  <c r="CH42" i="4" s="1"/>
  <c r="C42" i="5"/>
  <c r="CL42" i="4"/>
  <c r="AH42" i="4"/>
  <c r="CP42" i="4"/>
  <c r="AL42" i="4"/>
  <c r="CT42" i="4"/>
  <c r="AP42" i="4"/>
  <c r="CX42" i="4"/>
  <c r="AT42" i="4"/>
  <c r="DB42" i="4"/>
  <c r="AX42" i="4"/>
  <c r="DF42" i="4"/>
  <c r="BB42" i="4"/>
  <c r="C47" i="4"/>
  <c r="C47" i="5"/>
  <c r="AH47" i="4"/>
  <c r="CL47" i="4"/>
  <c r="CP47" i="4"/>
  <c r="AL47" i="4"/>
  <c r="CT47" i="4"/>
  <c r="AP47" i="4"/>
  <c r="AT47" i="4"/>
  <c r="CX47" i="4"/>
  <c r="AX47" i="4"/>
  <c r="DB47" i="4"/>
  <c r="DF47" i="4"/>
  <c r="BB47" i="4"/>
  <c r="D37" i="4"/>
  <c r="C37" i="5"/>
  <c r="CM37" i="4"/>
  <c r="AI37" i="4"/>
  <c r="CQ37" i="4"/>
  <c r="AM37" i="4"/>
  <c r="CU37" i="4"/>
  <c r="AQ37" i="4"/>
  <c r="CY37" i="4"/>
  <c r="AU37" i="4"/>
  <c r="DC37" i="4"/>
  <c r="AY37" i="4"/>
  <c r="DG37" i="4"/>
  <c r="BC37" i="4"/>
  <c r="CI42" i="4"/>
  <c r="AE42" i="4"/>
  <c r="CM42" i="4"/>
  <c r="AI42" i="4"/>
  <c r="CQ42" i="4"/>
  <c r="AM42" i="4"/>
  <c r="CU42" i="4"/>
  <c r="AQ42" i="4"/>
  <c r="CY42" i="4"/>
  <c r="AU42" i="4"/>
  <c r="DC42" i="4"/>
  <c r="AY42" i="4"/>
  <c r="DG42" i="4"/>
  <c r="BC42" i="4"/>
  <c r="AE47" i="4"/>
  <c r="CI47" i="4"/>
  <c r="AI47" i="4"/>
  <c r="CM47" i="4"/>
  <c r="AM47" i="4"/>
  <c r="CQ47" i="4"/>
  <c r="CU47" i="4"/>
  <c r="AQ47" i="4"/>
  <c r="AU47" i="4"/>
  <c r="CY47" i="4"/>
  <c r="AY47" i="4"/>
  <c r="DC47" i="4"/>
  <c r="AB47" i="4"/>
  <c r="E47" i="5"/>
  <c r="AC140" i="5" s="1"/>
  <c r="AD316" i="3"/>
  <c r="AD326" i="3"/>
  <c r="AD356" i="3"/>
  <c r="AD271" i="2"/>
  <c r="AD281" i="2"/>
  <c r="AD291" i="2"/>
  <c r="AD301" i="2"/>
  <c r="AD311" i="2"/>
  <c r="AD321" i="2"/>
  <c r="AD331" i="2"/>
  <c r="AD351" i="2"/>
  <c r="AD271" i="3"/>
  <c r="AD331" i="3"/>
  <c r="AD341" i="3"/>
  <c r="AD351" i="3"/>
  <c r="E16" i="2"/>
  <c r="D52" i="4" s="1"/>
  <c r="I16" i="2"/>
  <c r="H52" i="4" s="1"/>
  <c r="Q16" i="2"/>
  <c r="P52" i="4" s="1"/>
  <c r="U16" i="2"/>
  <c r="T52" i="4" s="1"/>
  <c r="Y16" i="2"/>
  <c r="X52" i="4" s="1"/>
  <c r="AC16" i="2"/>
  <c r="AB52" i="4" s="1"/>
  <c r="C16" i="3"/>
  <c r="G16" i="3"/>
  <c r="K16" i="3"/>
  <c r="O16" i="3"/>
  <c r="S16" i="3"/>
  <c r="W16" i="3"/>
  <c r="AA16" i="3"/>
  <c r="M16" i="2"/>
  <c r="L52" i="4" s="1"/>
  <c r="AD296" i="2"/>
  <c r="AD306" i="2"/>
  <c r="AD332" i="3"/>
  <c r="AD332" i="2"/>
  <c r="AD346" i="2"/>
  <c r="D16" i="2"/>
  <c r="H16" i="2"/>
  <c r="G52" i="4" s="1"/>
  <c r="L16" i="2"/>
  <c r="K52" i="4" s="1"/>
  <c r="P16" i="2"/>
  <c r="O52" i="4" s="1"/>
  <c r="T16" i="2"/>
  <c r="S52" i="4" s="1"/>
  <c r="X16" i="2"/>
  <c r="W52" i="4" s="1"/>
  <c r="AB16" i="2"/>
  <c r="AA52" i="4" s="1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 s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 s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 s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S52" i="4" l="1"/>
  <c r="CW52" i="4"/>
  <c r="AR52" i="4"/>
  <c r="CV52" i="4"/>
  <c r="CT52" i="4"/>
  <c r="AP52" i="4"/>
  <c r="CU52" i="4"/>
  <c r="AQ52" i="4"/>
  <c r="AO52" i="4"/>
  <c r="CS52" i="4"/>
  <c r="AN52" i="4"/>
  <c r="CR52" i="4"/>
  <c r="DF52" i="4"/>
  <c r="BB52" i="4"/>
  <c r="CP52" i="4"/>
  <c r="AL52" i="4"/>
  <c r="CQ52" i="4"/>
  <c r="AM52" i="4"/>
  <c r="DG52" i="4"/>
  <c r="BC52" i="4"/>
  <c r="CM52" i="4"/>
  <c r="AI52" i="4"/>
  <c r="AD47" i="4"/>
  <c r="CH47" i="4"/>
  <c r="BA52" i="4"/>
  <c r="DE52" i="4"/>
  <c r="AK52" i="4"/>
  <c r="CO52" i="4"/>
  <c r="AZ52" i="4"/>
  <c r="DD52" i="4"/>
  <c r="AJ52" i="4"/>
  <c r="CN52" i="4"/>
  <c r="DB52" i="4"/>
  <c r="AX52" i="4"/>
  <c r="CL52" i="4"/>
  <c r="AH52" i="4"/>
  <c r="DC52" i="4"/>
  <c r="AY52" i="4"/>
  <c r="CI52" i="4"/>
  <c r="AE52" i="4"/>
  <c r="AW52" i="4"/>
  <c r="DA52" i="4"/>
  <c r="AG52" i="4"/>
  <c r="CK52" i="4"/>
  <c r="CZ52" i="4"/>
  <c r="AV52" i="4"/>
  <c r="CJ52" i="4"/>
  <c r="AF52" i="4"/>
  <c r="CX52" i="4"/>
  <c r="AT52" i="4"/>
  <c r="C52" i="4"/>
  <c r="C52" i="5"/>
  <c r="CY52" i="4"/>
  <c r="AU52" i="4"/>
  <c r="BC47" i="4"/>
  <c r="DG47" i="4"/>
  <c r="CI37" i="4"/>
  <c r="AE37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CH52" i="4" l="1"/>
  <c r="AD52" i="4"/>
  <c r="AT79" i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Z41" i="4" s="1"/>
  <c r="AB14" i="1"/>
  <c r="AA41" i="4" s="1"/>
  <c r="AC14" i="1"/>
  <c r="AB41" i="4" s="1"/>
  <c r="C15" i="1"/>
  <c r="D15" i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B15" i="1"/>
  <c r="B14" i="1"/>
  <c r="B13" i="1"/>
  <c r="DA46" i="4" l="1"/>
  <c r="AW46" i="4"/>
  <c r="AB46" i="4"/>
  <c r="E46" i="5"/>
  <c r="AC139" i="5" s="1"/>
  <c r="BB46" i="4"/>
  <c r="DF46" i="4"/>
  <c r="AX46" i="4"/>
  <c r="DB46" i="4"/>
  <c r="AT46" i="4"/>
  <c r="CX46" i="4"/>
  <c r="AP46" i="4"/>
  <c r="CT46" i="4"/>
  <c r="AL46" i="4"/>
  <c r="CP46" i="4"/>
  <c r="AH46" i="4"/>
  <c r="CL46" i="4"/>
  <c r="C46" i="4"/>
  <c r="C46" i="5"/>
  <c r="DE41" i="4"/>
  <c r="BA41" i="4"/>
  <c r="DA41" i="4"/>
  <c r="AW41" i="4"/>
  <c r="CW41" i="4"/>
  <c r="AS41" i="4"/>
  <c r="CS41" i="4"/>
  <c r="AO41" i="4"/>
  <c r="CO41" i="4"/>
  <c r="AK41" i="4"/>
  <c r="CK41" i="4"/>
  <c r="AG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CW46" i="4"/>
  <c r="AS46" i="4"/>
  <c r="CS46" i="4"/>
  <c r="AO46" i="4"/>
  <c r="CO46" i="4"/>
  <c r="AK46" i="4"/>
  <c r="CK46" i="4"/>
  <c r="AG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DE46" i="4"/>
  <c r="BA46" i="4"/>
  <c r="DD46" i="4"/>
  <c r="AZ46" i="4"/>
  <c r="CZ46" i="4"/>
  <c r="AV46" i="4"/>
  <c r="CV46" i="4"/>
  <c r="AR46" i="4"/>
  <c r="CR46" i="4"/>
  <c r="AN46" i="4"/>
  <c r="CN46" i="4"/>
  <c r="AJ46" i="4"/>
  <c r="CJ46" i="4"/>
  <c r="AF46" i="4"/>
  <c r="BC41" i="4"/>
  <c r="DG41" i="4"/>
  <c r="AY41" i="4"/>
  <c r="DC41" i="4"/>
  <c r="AU41" i="4"/>
  <c r="CY41" i="4"/>
  <c r="AQ41" i="4"/>
  <c r="CU41" i="4"/>
  <c r="AM41" i="4"/>
  <c r="CQ41" i="4"/>
  <c r="AI41" i="4"/>
  <c r="CM41" i="4"/>
  <c r="AE41" i="4"/>
  <c r="CI41" i="4"/>
  <c r="DF36" i="4"/>
  <c r="BB36" i="4"/>
  <c r="DB36" i="4"/>
  <c r="AX36" i="4"/>
  <c r="CX36" i="4"/>
  <c r="AT36" i="4"/>
  <c r="CT36" i="4"/>
  <c r="AP36" i="4"/>
  <c r="CP36" i="4"/>
  <c r="AL36" i="4"/>
  <c r="CL36" i="4"/>
  <c r="AH36" i="4"/>
  <c r="C36" i="4"/>
  <c r="CH36" i="4" s="1"/>
  <c r="C36" i="5"/>
  <c r="C38" i="5" s="1"/>
  <c r="D38" i="5" s="1"/>
  <c r="AY46" i="4"/>
  <c r="DC46" i="4"/>
  <c r="AU46" i="4"/>
  <c r="CY46" i="4"/>
  <c r="AQ46" i="4"/>
  <c r="CU46" i="4"/>
  <c r="AM46" i="4"/>
  <c r="CQ46" i="4"/>
  <c r="AI46" i="4"/>
  <c r="CM46" i="4"/>
  <c r="AE46" i="4"/>
  <c r="CI46" i="4"/>
  <c r="DF41" i="4"/>
  <c r="BB41" i="4"/>
  <c r="DB41" i="4"/>
  <c r="AX41" i="4"/>
  <c r="CX41" i="4"/>
  <c r="AT41" i="4"/>
  <c r="CT41" i="4"/>
  <c r="AP41" i="4"/>
  <c r="CP41" i="4"/>
  <c r="AL41" i="4"/>
  <c r="CL41" i="4"/>
  <c r="AH41" i="4"/>
  <c r="C41" i="4"/>
  <c r="CH41" i="4" s="1"/>
  <c r="C41" i="5"/>
  <c r="DE36" i="4"/>
  <c r="BA36" i="4"/>
  <c r="DA36" i="4"/>
  <c r="AW36" i="4"/>
  <c r="CW36" i="4"/>
  <c r="AS36" i="4"/>
  <c r="CS36" i="4"/>
  <c r="AO36" i="4"/>
  <c r="CO36" i="4"/>
  <c r="AK36" i="4"/>
  <c r="CK36" i="4"/>
  <c r="AG36" i="4"/>
  <c r="L16" i="1"/>
  <c r="K51" i="4" s="1"/>
  <c r="V16" i="1"/>
  <c r="U51" i="4" s="1"/>
  <c r="D16" i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CN51" i="4" l="1"/>
  <c r="AJ51" i="4"/>
  <c r="CL51" i="4"/>
  <c r="AH51" i="4"/>
  <c r="DF51" i="4"/>
  <c r="BB51" i="4"/>
  <c r="D42" i="5"/>
  <c r="E42" i="5" s="1"/>
  <c r="E43" i="5" s="1"/>
  <c r="C43" i="5"/>
  <c r="D43" i="5" s="1"/>
  <c r="DC51" i="4"/>
  <c r="AY51" i="4"/>
  <c r="CM51" i="4"/>
  <c r="AI51" i="4"/>
  <c r="DG51" i="4"/>
  <c r="BC51" i="4"/>
  <c r="AN51" i="4"/>
  <c r="CR51" i="4"/>
  <c r="CT51" i="4"/>
  <c r="AP51" i="4"/>
  <c r="C51" i="4"/>
  <c r="C51" i="5"/>
  <c r="BC46" i="4"/>
  <c r="DG46" i="4"/>
  <c r="AS51" i="4"/>
  <c r="CW51" i="4"/>
  <c r="AG51" i="4"/>
  <c r="CK51" i="4"/>
  <c r="AK51" i="4"/>
  <c r="CO51" i="4"/>
  <c r="CQ51" i="4"/>
  <c r="AM51" i="4"/>
  <c r="CU51" i="4"/>
  <c r="AQ51" i="4"/>
  <c r="AR51" i="4"/>
  <c r="CV51" i="4"/>
  <c r="CX51" i="4"/>
  <c r="AT51" i="4"/>
  <c r="AV51" i="4"/>
  <c r="CZ51" i="4"/>
  <c r="D47" i="5"/>
  <c r="C48" i="5"/>
  <c r="D48" i="5" s="1"/>
  <c r="CI51" i="4"/>
  <c r="AE51" i="4"/>
  <c r="AW51" i="4"/>
  <c r="DA51" i="4"/>
  <c r="BA51" i="4"/>
  <c r="DE51" i="4"/>
  <c r="AO51" i="4"/>
  <c r="CS51" i="4"/>
  <c r="CY51" i="4"/>
  <c r="AU51" i="4"/>
  <c r="AF51" i="4"/>
  <c r="CJ51" i="4"/>
  <c r="DD51" i="4"/>
  <c r="AZ51" i="4"/>
  <c r="DB51" i="4"/>
  <c r="AX51" i="4"/>
  <c r="CP51" i="4"/>
  <c r="AL51" i="4"/>
  <c r="AD46" i="4"/>
  <c r="CH46" i="4"/>
  <c r="D52" i="5" l="1"/>
  <c r="C53" i="5"/>
  <c r="D53" i="5" s="1"/>
  <c r="CH51" i="4"/>
  <c r="AD51" i="4"/>
</calcChain>
</file>

<file path=xl/sharedStrings.xml><?xml version="1.0" encoding="utf-8"?>
<sst xmlns="http://schemas.openxmlformats.org/spreadsheetml/2006/main" count="932" uniqueCount="73">
  <si>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</si>
  <si>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</si>
  <si>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</si>
  <si>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</si>
  <si>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</si>
  <si>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</si>
  <si>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</si>
  <si>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</si>
  <si>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</si>
  <si>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</si>
  <si>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</si>
  <si>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</si>
  <si>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</si>
  <si>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</si>
  <si>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</si>
  <si>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</si>
  <si>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</si>
  <si>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</si>
  <si>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</si>
  <si>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</si>
  <si>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</si>
  <si>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</si>
  <si>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</si>
  <si>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</si>
  <si>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</si>
  <si>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</si>
  <si>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</si>
  <si>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</si>
  <si>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</si>
  <si>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</si>
  <si>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</si>
  <si>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</si>
  <si>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</si>
  <si>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</si>
  <si>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</si>
  <si>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</si>
  <si>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</si>
  <si>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</si>
  <si>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</si>
  <si>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</si>
  <si>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</si>
  <si>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</si>
  <si>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</si>
  <si>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</si>
  <si>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</si>
  <si>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</si>
  <si>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</si>
  <si>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</si>
  <si>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</si>
  <si>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</si>
  <si>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</si>
  <si>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</si>
  <si>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</si>
  <si>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</si>
  <si>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</si>
  <si>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</si>
  <si>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</si>
  <si>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</si>
  <si>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</si>
  <si>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</si>
  <si>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</si>
  <si>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</si>
  <si>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</si>
  <si>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</si>
  <si>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</si>
  <si>
    <t>Comparison of results in GO with results of other articles</t>
  </si>
  <si>
    <t>Difference</t>
  </si>
  <si>
    <t>Reference dif.</t>
  </si>
  <si>
    <t>1.8 - 3.4 %</t>
  </si>
  <si>
    <t>None specified</t>
  </si>
  <si>
    <t>0.5 - 1.0%</t>
  </si>
  <si>
    <t>per 10 jaar periode</t>
  </si>
  <si>
    <t>T2D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</si>
</sst>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0" fillId="0" borderId="0" xfId="0" applyNumberFormat="1"/>
  </cellXfs>
  <cellStyles count="2">
    <cellStyle name="Procent" xfId="1" builtinId="5"/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zoomScale="65" zoomScaleNormal="65" workbookViewId="0">
      <selection activeCell="F3" sqref="F3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227</v>
      </c>
      <c r="F7">
        <v>241</v>
      </c>
      <c r="G7">
        <v>221</v>
      </c>
      <c r="H7">
        <v>242</v>
      </c>
      <c r="I7">
        <v>242</v>
      </c>
      <c r="J7">
        <v>234</v>
      </c>
      <c r="K7">
        <v>245</v>
      </c>
      <c r="L7">
        <v>252</v>
      </c>
      <c r="M7">
        <v>255</v>
      </c>
      <c r="N7">
        <v>275</v>
      </c>
      <c r="O7">
        <v>262</v>
      </c>
      <c r="P7">
        <v>258</v>
      </c>
      <c r="Q7">
        <v>260</v>
      </c>
      <c r="R7">
        <v>260</v>
      </c>
      <c r="S7">
        <v>279</v>
      </c>
      <c r="T7">
        <v>266</v>
      </c>
      <c r="U7">
        <v>290</v>
      </c>
      <c r="V7">
        <v>281</v>
      </c>
      <c r="W7">
        <v>257</v>
      </c>
      <c r="X7">
        <v>282</v>
      </c>
      <c r="Y7">
        <v>226</v>
      </c>
      <c r="Z7">
        <v>252</v>
      </c>
      <c r="AA7">
        <v>253</v>
      </c>
      <c r="AB7">
        <v>271</v>
      </c>
      <c r="AC7">
        <v>276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63</v>
      </c>
      <c r="F8">
        <v>70</v>
      </c>
      <c r="G8">
        <v>74</v>
      </c>
      <c r="H8">
        <v>75</v>
      </c>
      <c r="I8">
        <v>75</v>
      </c>
      <c r="J8">
        <v>80</v>
      </c>
      <c r="K8">
        <v>101</v>
      </c>
      <c r="L8">
        <v>84</v>
      </c>
      <c r="M8">
        <v>63</v>
      </c>
      <c r="N8">
        <v>94</v>
      </c>
      <c r="O8">
        <v>73</v>
      </c>
      <c r="P8">
        <v>114</v>
      </c>
      <c r="Q8">
        <v>102</v>
      </c>
      <c r="R8">
        <v>115</v>
      </c>
      <c r="S8">
        <v>119</v>
      </c>
      <c r="T8">
        <v>116</v>
      </c>
      <c r="U8">
        <v>112</v>
      </c>
      <c r="V8">
        <v>148</v>
      </c>
      <c r="W8">
        <v>136</v>
      </c>
      <c r="X8">
        <v>144</v>
      </c>
      <c r="Y8">
        <v>125</v>
      </c>
      <c r="Z8">
        <v>129</v>
      </c>
      <c r="AA8">
        <v>131</v>
      </c>
      <c r="AB8">
        <v>148</v>
      </c>
      <c r="AC8">
        <v>140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148</v>
      </c>
      <c r="F9">
        <v>143</v>
      </c>
      <c r="G9">
        <v>145</v>
      </c>
      <c r="H9">
        <v>136</v>
      </c>
      <c r="I9">
        <v>153</v>
      </c>
      <c r="J9">
        <v>159</v>
      </c>
      <c r="K9">
        <v>166</v>
      </c>
      <c r="L9">
        <v>131</v>
      </c>
      <c r="M9">
        <v>142</v>
      </c>
      <c r="N9">
        <v>135</v>
      </c>
      <c r="O9">
        <v>163</v>
      </c>
      <c r="P9">
        <v>152</v>
      </c>
      <c r="Q9">
        <v>159</v>
      </c>
      <c r="R9">
        <v>160</v>
      </c>
      <c r="S9">
        <v>163</v>
      </c>
      <c r="T9">
        <v>166</v>
      </c>
      <c r="U9">
        <v>173</v>
      </c>
      <c r="V9">
        <v>169</v>
      </c>
      <c r="W9">
        <v>154</v>
      </c>
      <c r="X9">
        <v>164</v>
      </c>
      <c r="Y9">
        <v>190</v>
      </c>
      <c r="Z9">
        <v>160</v>
      </c>
      <c r="AA9">
        <v>177</v>
      </c>
      <c r="AB9">
        <v>153</v>
      </c>
      <c r="AC9">
        <v>157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45</v>
      </c>
      <c r="G10">
        <v>41</v>
      </c>
      <c r="H10">
        <v>40</v>
      </c>
      <c r="I10">
        <v>50</v>
      </c>
      <c r="J10">
        <v>35</v>
      </c>
      <c r="K10">
        <v>33</v>
      </c>
      <c r="L10">
        <v>53</v>
      </c>
      <c r="M10">
        <v>38</v>
      </c>
      <c r="N10">
        <v>36</v>
      </c>
      <c r="O10">
        <v>40</v>
      </c>
      <c r="P10">
        <v>59</v>
      </c>
      <c r="Q10">
        <v>43</v>
      </c>
      <c r="R10">
        <v>45</v>
      </c>
      <c r="S10">
        <v>51</v>
      </c>
      <c r="T10">
        <v>37</v>
      </c>
      <c r="U10">
        <v>42</v>
      </c>
      <c r="V10">
        <v>43</v>
      </c>
      <c r="W10">
        <v>60</v>
      </c>
      <c r="X10">
        <v>37</v>
      </c>
      <c r="Y10">
        <v>44</v>
      </c>
      <c r="Z10">
        <v>43</v>
      </c>
      <c r="AA10">
        <v>50</v>
      </c>
      <c r="AB10">
        <v>42</v>
      </c>
      <c r="AC10">
        <v>47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1</v>
      </c>
      <c r="G11">
        <v>3</v>
      </c>
      <c r="H11">
        <v>3</v>
      </c>
      <c r="I11">
        <v>2</v>
      </c>
      <c r="J11">
        <v>3</v>
      </c>
      <c r="K11">
        <v>4</v>
      </c>
      <c r="L11">
        <v>7</v>
      </c>
      <c r="M11">
        <v>8</v>
      </c>
      <c r="N11">
        <v>6</v>
      </c>
      <c r="O11">
        <v>5</v>
      </c>
      <c r="P11">
        <v>7</v>
      </c>
      <c r="Q11">
        <v>4</v>
      </c>
      <c r="R11">
        <v>10</v>
      </c>
      <c r="S11">
        <v>11</v>
      </c>
      <c r="T11">
        <v>14</v>
      </c>
      <c r="U11">
        <v>10</v>
      </c>
      <c r="V11">
        <v>6</v>
      </c>
      <c r="W11">
        <v>8</v>
      </c>
      <c r="X11">
        <v>5</v>
      </c>
      <c r="Y11">
        <v>10</v>
      </c>
      <c r="Z11">
        <v>10</v>
      </c>
      <c r="AA11">
        <v>8</v>
      </c>
      <c r="AB11">
        <v>9</v>
      </c>
      <c r="AC11">
        <v>13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192</v>
      </c>
      <c r="F13">
        <f t="shared" si="0"/>
        <v>406</v>
      </c>
      <c r="G13">
        <f t="shared" si="0"/>
        <v>619</v>
      </c>
      <c r="H13">
        <f t="shared" si="0"/>
        <v>839</v>
      </c>
      <c r="I13">
        <f t="shared" si="0"/>
        <v>1043</v>
      </c>
      <c r="J13">
        <f t="shared" si="0"/>
        <v>1232</v>
      </c>
      <c r="K13">
        <f t="shared" si="0"/>
        <v>1403</v>
      </c>
      <c r="L13">
        <f t="shared" si="0"/>
        <v>1603</v>
      </c>
      <c r="M13">
        <f t="shared" si="0"/>
        <v>1786</v>
      </c>
      <c r="N13">
        <f t="shared" si="0"/>
        <v>2008</v>
      </c>
      <c r="O13">
        <f t="shared" si="0"/>
        <v>2181</v>
      </c>
      <c r="P13">
        <f t="shared" si="0"/>
        <v>2357</v>
      </c>
      <c r="Q13">
        <f t="shared" si="0"/>
        <v>2523</v>
      </c>
      <c r="R13">
        <f t="shared" si="0"/>
        <v>2704</v>
      </c>
      <c r="S13">
        <f t="shared" si="0"/>
        <v>2857</v>
      </c>
      <c r="T13">
        <f t="shared" si="0"/>
        <v>3038</v>
      </c>
      <c r="U13">
        <f t="shared" si="0"/>
        <v>3200</v>
      </c>
      <c r="V13">
        <f t="shared" si="0"/>
        <v>3383</v>
      </c>
      <c r="W13">
        <f t="shared" si="0"/>
        <v>3544</v>
      </c>
      <c r="X13">
        <f t="shared" si="0"/>
        <v>3688</v>
      </c>
      <c r="Y13">
        <f t="shared" si="0"/>
        <v>3848</v>
      </c>
      <c r="Z13">
        <f t="shared" si="0"/>
        <v>3993</v>
      </c>
      <c r="AA13">
        <f t="shared" si="0"/>
        <v>4158</v>
      </c>
      <c r="AB13">
        <f t="shared" si="0"/>
        <v>4341</v>
      </c>
      <c r="AC13">
        <f t="shared" si="0"/>
        <v>4493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297</v>
      </c>
      <c r="F14">
        <f t="shared" si="1"/>
        <v>630</v>
      </c>
      <c r="G14">
        <f t="shared" si="1"/>
        <v>965</v>
      </c>
      <c r="H14">
        <f t="shared" si="1"/>
        <v>1307</v>
      </c>
      <c r="I14">
        <f t="shared" si="1"/>
        <v>1642</v>
      </c>
      <c r="J14">
        <f t="shared" si="1"/>
        <v>1951</v>
      </c>
      <c r="K14">
        <f t="shared" si="1"/>
        <v>2264</v>
      </c>
      <c r="L14">
        <f t="shared" si="1"/>
        <v>2607</v>
      </c>
      <c r="M14">
        <f t="shared" si="1"/>
        <v>2903</v>
      </c>
      <c r="N14">
        <f t="shared" si="1"/>
        <v>3265</v>
      </c>
      <c r="O14">
        <f t="shared" si="1"/>
        <v>3565</v>
      </c>
      <c r="P14">
        <f t="shared" si="1"/>
        <v>3932</v>
      </c>
      <c r="Q14">
        <f t="shared" si="1"/>
        <v>4260</v>
      </c>
      <c r="R14">
        <f t="shared" si="1"/>
        <v>4622</v>
      </c>
      <c r="S14">
        <f t="shared" si="1"/>
        <v>4958</v>
      </c>
      <c r="T14">
        <f t="shared" si="1"/>
        <v>5311</v>
      </c>
      <c r="U14">
        <f t="shared" si="1"/>
        <v>5649</v>
      </c>
      <c r="V14">
        <f t="shared" si="1"/>
        <v>6040</v>
      </c>
      <c r="W14">
        <f t="shared" si="1"/>
        <v>6418</v>
      </c>
      <c r="X14">
        <f t="shared" si="1"/>
        <v>6764</v>
      </c>
      <c r="Y14">
        <f t="shared" si="1"/>
        <v>7121</v>
      </c>
      <c r="Z14">
        <f t="shared" si="1"/>
        <v>7456</v>
      </c>
      <c r="AA14">
        <f t="shared" si="1"/>
        <v>7827</v>
      </c>
      <c r="AB14">
        <f t="shared" si="1"/>
        <v>8219</v>
      </c>
      <c r="AC14">
        <f t="shared" si="1"/>
        <v>8585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22519</v>
      </c>
      <c r="F15">
        <f t="shared" si="2"/>
        <v>22602</v>
      </c>
      <c r="G15">
        <f t="shared" si="2"/>
        <v>22683</v>
      </c>
      <c r="H15">
        <f t="shared" si="2"/>
        <v>22757</v>
      </c>
      <c r="I15">
        <f t="shared" si="2"/>
        <v>22838</v>
      </c>
      <c r="J15">
        <f t="shared" si="2"/>
        <v>22945</v>
      </c>
      <c r="K15">
        <f t="shared" si="2"/>
        <v>23048</v>
      </c>
      <c r="L15">
        <f t="shared" si="2"/>
        <v>23121</v>
      </c>
      <c r="M15">
        <f t="shared" si="2"/>
        <v>23241</v>
      </c>
      <c r="N15">
        <f t="shared" si="2"/>
        <v>23295</v>
      </c>
      <c r="O15">
        <f t="shared" si="2"/>
        <v>23411</v>
      </c>
      <c r="P15">
        <f t="shared" si="2"/>
        <v>23460</v>
      </c>
      <c r="Q15">
        <f t="shared" si="2"/>
        <v>23548</v>
      </c>
      <c r="R15">
        <f t="shared" si="2"/>
        <v>23602</v>
      </c>
      <c r="S15">
        <f t="shared" si="2"/>
        <v>23682</v>
      </c>
      <c r="T15">
        <f t="shared" si="2"/>
        <v>23745</v>
      </c>
      <c r="U15">
        <f t="shared" si="2"/>
        <v>23823</v>
      </c>
      <c r="V15">
        <f t="shared" si="2"/>
        <v>23848</v>
      </c>
      <c r="W15">
        <f t="shared" si="2"/>
        <v>23886</v>
      </c>
      <c r="X15">
        <f t="shared" si="2"/>
        <v>23956</v>
      </c>
      <c r="Y15">
        <f t="shared" si="2"/>
        <v>24015</v>
      </c>
      <c r="Z15">
        <f t="shared" si="2"/>
        <v>24096</v>
      </c>
      <c r="AA15">
        <f t="shared" si="2"/>
        <v>24141</v>
      </c>
      <c r="AB15">
        <f t="shared" si="2"/>
        <v>24165</v>
      </c>
      <c r="AC15">
        <f t="shared" si="2"/>
        <v>24215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112.0169181</v>
      </c>
      <c r="J26">
        <v>91.901152830000001</v>
      </c>
      <c r="K26">
        <v>94.511747299999996</v>
      </c>
      <c r="L26">
        <v>86.311274670000003</v>
      </c>
      <c r="M26">
        <v>187.9805963</v>
      </c>
      <c r="N26">
        <v>125.2573376</v>
      </c>
      <c r="O26">
        <v>193.43237629999999</v>
      </c>
      <c r="P26">
        <v>257.96792090000002</v>
      </c>
      <c r="Q26">
        <v>193.77916809999999</v>
      </c>
      <c r="R26">
        <v>261.60147999999998</v>
      </c>
      <c r="S26">
        <v>115.7542466</v>
      </c>
      <c r="T26">
        <v>194.05124760000001</v>
      </c>
      <c r="U26">
        <v>245.0333005</v>
      </c>
      <c r="V26">
        <v>143.8062621</v>
      </c>
      <c r="W26">
        <v>178.87286660000001</v>
      </c>
      <c r="X26">
        <v>204.798766</v>
      </c>
      <c r="Y26">
        <v>276.23692349999999</v>
      </c>
      <c r="Z26">
        <v>135.287982</v>
      </c>
      <c r="AA26">
        <v>217.4072682</v>
      </c>
      <c r="AB26">
        <v>156.5343714</v>
      </c>
      <c r="AC26">
        <v>213.31032479999999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356.37025180000001</v>
      </c>
      <c r="J33">
        <v>230.3066542</v>
      </c>
      <c r="K33">
        <v>238.13187260000001</v>
      </c>
      <c r="L33">
        <v>335.42758839999999</v>
      </c>
      <c r="M33">
        <v>194.8595143</v>
      </c>
      <c r="N33">
        <v>246.52912559999999</v>
      </c>
      <c r="O33">
        <v>219.50484019999999</v>
      </c>
      <c r="P33">
        <v>311.75248809999999</v>
      </c>
      <c r="Q33">
        <v>197.3713128</v>
      </c>
      <c r="R33">
        <v>224.6839932</v>
      </c>
      <c r="S33">
        <v>260.93948790000002</v>
      </c>
      <c r="T33">
        <v>150.74994520000001</v>
      </c>
      <c r="U33">
        <v>157.87616679999999</v>
      </c>
      <c r="V33">
        <v>193.15456760000001</v>
      </c>
      <c r="W33">
        <v>219.42186939999999</v>
      </c>
      <c r="X33">
        <v>140.2565817</v>
      </c>
      <c r="Y33">
        <v>163.22221529999999</v>
      </c>
      <c r="Z33">
        <v>129.0347787</v>
      </c>
      <c r="AA33">
        <v>158.49839309999999</v>
      </c>
      <c r="AB33">
        <v>135.59488020000001</v>
      </c>
      <c r="AC33">
        <v>173.94033690000001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752.92179810000005</v>
      </c>
      <c r="J39">
        <v>724.05735430000004</v>
      </c>
      <c r="K39">
        <v>931.53979100000004</v>
      </c>
      <c r="L39">
        <v>731.26689859999999</v>
      </c>
      <c r="M39">
        <v>597.66238629999998</v>
      </c>
      <c r="N39">
        <v>809.87636099999997</v>
      </c>
      <c r="O39">
        <v>661.81772909999995</v>
      </c>
      <c r="P39">
        <v>911.1612073</v>
      </c>
      <c r="Q39">
        <v>840.15922520000004</v>
      </c>
      <c r="R39">
        <v>898.88138890000005</v>
      </c>
      <c r="S39">
        <v>952.68538149999995</v>
      </c>
      <c r="T39">
        <v>839.39778039999999</v>
      </c>
      <c r="U39">
        <v>787.56549280000002</v>
      </c>
      <c r="V39">
        <v>1045.6309470000001</v>
      </c>
      <c r="W39">
        <v>887.01732200000004</v>
      </c>
      <c r="X39">
        <v>969.79562899999996</v>
      </c>
      <c r="Y39">
        <v>767.84885980000001</v>
      </c>
      <c r="Z39">
        <v>796.37542980000001</v>
      </c>
      <c r="AA39">
        <v>702.24013149999996</v>
      </c>
      <c r="AB39">
        <v>768.73023209999997</v>
      </c>
      <c r="AC39">
        <v>738.71495749999997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43.35</v>
      </c>
      <c r="J53">
        <v>46.922330100000003</v>
      </c>
      <c r="K53">
        <v>50.928456969999999</v>
      </c>
      <c r="L53">
        <v>53.480878570000002</v>
      </c>
      <c r="M53">
        <v>55.308318730000003</v>
      </c>
      <c r="N53">
        <v>56.932179769999998</v>
      </c>
      <c r="O53">
        <v>58.690896709999997</v>
      </c>
      <c r="P53">
        <v>59.591476870000001</v>
      </c>
      <c r="Q53">
        <v>60.602946920000001</v>
      </c>
      <c r="R53">
        <v>61.642897779999998</v>
      </c>
      <c r="S53">
        <v>62.97266802</v>
      </c>
      <c r="T53">
        <v>63.284103829999999</v>
      </c>
      <c r="U53">
        <v>63.860638090000002</v>
      </c>
      <c r="V53">
        <v>63.920902290000001</v>
      </c>
      <c r="W53">
        <v>64.161483050000001</v>
      </c>
      <c r="X53">
        <v>64.410846419999999</v>
      </c>
      <c r="Y53">
        <v>63.544332789999999</v>
      </c>
      <c r="Z53">
        <v>63.218168429999999</v>
      </c>
      <c r="AA53">
        <v>62.751365929999999</v>
      </c>
      <c r="AB53">
        <v>61.950171089999998</v>
      </c>
      <c r="AC53">
        <v>60.992921080000002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30.457999999999998</v>
      </c>
      <c r="J54">
        <v>31.831067959999999</v>
      </c>
      <c r="K54">
        <v>33.829767179999997</v>
      </c>
      <c r="L54">
        <v>34.442271490000003</v>
      </c>
      <c r="M54">
        <v>35.852229360000003</v>
      </c>
      <c r="N54">
        <v>36.98348902</v>
      </c>
      <c r="O54">
        <v>40.130570609999999</v>
      </c>
      <c r="P54">
        <v>42.90521287</v>
      </c>
      <c r="Q54">
        <v>46.096762830000003</v>
      </c>
      <c r="R54">
        <v>46.092302279999998</v>
      </c>
      <c r="S54">
        <v>47.492538209999999</v>
      </c>
      <c r="T54">
        <v>47.650907400000001</v>
      </c>
      <c r="U54">
        <v>48.712235440000001</v>
      </c>
      <c r="V54">
        <v>50.596046459999997</v>
      </c>
      <c r="W54">
        <v>51.046228020000001</v>
      </c>
      <c r="X54">
        <v>53.419602429999998</v>
      </c>
      <c r="Y54">
        <v>52.589058000000001</v>
      </c>
      <c r="Z54">
        <v>53.639548060000003</v>
      </c>
      <c r="AA54">
        <v>55.15400408</v>
      </c>
      <c r="AB54">
        <v>55.760286559999997</v>
      </c>
      <c r="AC54">
        <v>57.251180329999997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1.764</v>
      </c>
      <c r="J55">
        <v>1.9980582520000001</v>
      </c>
      <c r="K55">
        <v>1.939862381</v>
      </c>
      <c r="L55">
        <v>3.4976714219999998</v>
      </c>
      <c r="M55">
        <v>4.9630886500000004</v>
      </c>
      <c r="N55">
        <v>4.8185326699999997</v>
      </c>
      <c r="O55">
        <v>4.6781870579999998</v>
      </c>
      <c r="P55">
        <v>4.0638313740000003</v>
      </c>
      <c r="Q55">
        <v>3.7133810380000001</v>
      </c>
      <c r="R55">
        <v>4.5065303859999997</v>
      </c>
      <c r="S55">
        <v>5.906617496</v>
      </c>
      <c r="T55">
        <v>6.7965393699999996</v>
      </c>
      <c r="U55">
        <v>5.5675534889999998</v>
      </c>
      <c r="V55">
        <v>4.804792655</v>
      </c>
      <c r="W55">
        <v>5.0535845080000001</v>
      </c>
      <c r="X55">
        <v>4.7176853129999996</v>
      </c>
      <c r="Y55">
        <v>4.7634880830000004</v>
      </c>
      <c r="Z55">
        <v>4.4468708770000003</v>
      </c>
      <c r="AA55">
        <v>4.4900443809999997</v>
      </c>
      <c r="AB55">
        <v>4.8622586649999997</v>
      </c>
      <c r="AC55">
        <v>5.2089814949999997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112.596</v>
      </c>
      <c r="J62">
        <v>113.03300969999999</v>
      </c>
      <c r="K62">
        <v>113.5978886</v>
      </c>
      <c r="L62">
        <v>109.62481940000001</v>
      </c>
      <c r="M62">
        <v>108.71882909999999</v>
      </c>
      <c r="N62">
        <v>106.46317620000001</v>
      </c>
      <c r="O62">
        <v>106.4576488</v>
      </c>
      <c r="P62">
        <v>103.3569406</v>
      </c>
      <c r="Q62">
        <v>102.2221806</v>
      </c>
      <c r="R62">
        <v>100.86350760000001</v>
      </c>
      <c r="S62">
        <v>99.448151730000006</v>
      </c>
      <c r="T62">
        <v>98.554155399999999</v>
      </c>
      <c r="U62">
        <v>97.951908549999999</v>
      </c>
      <c r="V62">
        <v>96.132624469999996</v>
      </c>
      <c r="W62">
        <v>93.289011340000002</v>
      </c>
      <c r="X62">
        <v>92.774725880000005</v>
      </c>
      <c r="Y62">
        <v>92.540290470000002</v>
      </c>
      <c r="Z62">
        <v>90.883150430000001</v>
      </c>
      <c r="AA62">
        <v>89.050197299999994</v>
      </c>
      <c r="AB62">
        <v>86.38122448</v>
      </c>
      <c r="AC62">
        <v>84.523033280000007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89.265000000000001</v>
      </c>
      <c r="J68">
        <v>90.733980579999994</v>
      </c>
      <c r="K68">
        <v>91.543972100000005</v>
      </c>
      <c r="L68">
        <v>91.927809969999998</v>
      </c>
      <c r="M68">
        <v>93.208510739999994</v>
      </c>
      <c r="N68">
        <v>93.938096619999996</v>
      </c>
      <c r="O68">
        <v>95.237034699999995</v>
      </c>
      <c r="P68">
        <v>95.012182379999999</v>
      </c>
      <c r="Q68">
        <v>95.006190759999996</v>
      </c>
      <c r="R68">
        <v>94.464694350000002</v>
      </c>
      <c r="S68">
        <v>94.414356389999995</v>
      </c>
      <c r="T68">
        <v>93.929214380000005</v>
      </c>
      <c r="U68">
        <v>94.063458490000002</v>
      </c>
      <c r="V68">
        <v>92.829329520000002</v>
      </c>
      <c r="W68">
        <v>91.325491459999995</v>
      </c>
      <c r="X68">
        <v>90.614218559999998</v>
      </c>
      <c r="Y68">
        <v>88.653598270000003</v>
      </c>
      <c r="Z68">
        <v>87.449077079999995</v>
      </c>
      <c r="AA68">
        <v>86.20074606</v>
      </c>
      <c r="AB68">
        <v>84.781572179999998</v>
      </c>
      <c r="AC68">
        <v>83.627739590000004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112.824</v>
      </c>
      <c r="J75">
        <v>111.5067961</v>
      </c>
      <c r="K75">
        <v>109.6729192</v>
      </c>
      <c r="L75">
        <v>108.136799</v>
      </c>
      <c r="M75">
        <v>106.671755</v>
      </c>
      <c r="N75">
        <v>104.6206438</v>
      </c>
      <c r="O75">
        <v>102.3774255</v>
      </c>
      <c r="P75">
        <v>100.3712685</v>
      </c>
      <c r="Q75">
        <v>98.584582819999994</v>
      </c>
      <c r="R75">
        <v>96.789236290000005</v>
      </c>
      <c r="S75">
        <v>94.764824630000007</v>
      </c>
      <c r="T75">
        <v>92.282093869999997</v>
      </c>
      <c r="U75">
        <v>90.116092530000003</v>
      </c>
      <c r="V75">
        <v>87.867237110000005</v>
      </c>
      <c r="W75">
        <v>86.101338560000002</v>
      </c>
      <c r="X75">
        <v>84.348362230000006</v>
      </c>
      <c r="Y75">
        <v>81.891613820000003</v>
      </c>
      <c r="Z75">
        <v>79.978334009999998</v>
      </c>
      <c r="AA75">
        <v>77.930817379999993</v>
      </c>
      <c r="AB75">
        <v>75.428311050000005</v>
      </c>
      <c r="AC75">
        <v>73.676525260000005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1</v>
      </c>
      <c r="AG79">
        <f t="shared" ref="AG79:BD79" si="4">SUM(AG81:AG88)</f>
        <v>0.99999999999999989</v>
      </c>
      <c r="AH79">
        <f t="shared" si="4"/>
        <v>1</v>
      </c>
      <c r="AI79">
        <f t="shared" si="4"/>
        <v>1</v>
      </c>
      <c r="AJ79">
        <f t="shared" si="4"/>
        <v>0.99999999999999989</v>
      </c>
      <c r="AK79">
        <f t="shared" si="4"/>
        <v>1</v>
      </c>
      <c r="AL79">
        <f t="shared" si="4"/>
        <v>1</v>
      </c>
      <c r="AM79">
        <f t="shared" si="4"/>
        <v>1.0000000000000002</v>
      </c>
      <c r="AN79">
        <f t="shared" si="4"/>
        <v>1</v>
      </c>
      <c r="AO79">
        <f t="shared" si="4"/>
        <v>1</v>
      </c>
      <c r="AP79">
        <f t="shared" si="4"/>
        <v>1</v>
      </c>
      <c r="AQ79">
        <f t="shared" si="4"/>
        <v>0.99999999999999989</v>
      </c>
      <c r="AR79">
        <f t="shared" si="4"/>
        <v>1</v>
      </c>
      <c r="AS79">
        <f t="shared" si="4"/>
        <v>0.99999999999999989</v>
      </c>
      <c r="AT79">
        <f t="shared" si="4"/>
        <v>1</v>
      </c>
      <c r="AU79">
        <f t="shared" si="4"/>
        <v>0.99999999999999989</v>
      </c>
      <c r="AV79">
        <f t="shared" si="4"/>
        <v>1</v>
      </c>
      <c r="AW79">
        <f t="shared" si="4"/>
        <v>1</v>
      </c>
      <c r="AX79">
        <f t="shared" si="4"/>
        <v>1</v>
      </c>
      <c r="AY79">
        <f t="shared" si="4"/>
        <v>1.0000000000000002</v>
      </c>
      <c r="AZ79">
        <f t="shared" si="4"/>
        <v>1</v>
      </c>
      <c r="BA79">
        <f t="shared" si="4"/>
        <v>1.0000000000000002</v>
      </c>
      <c r="BB79">
        <f t="shared" si="4"/>
        <v>1</v>
      </c>
      <c r="BC79">
        <f t="shared" si="4"/>
        <v>0.99999999999999989</v>
      </c>
      <c r="BD79">
        <f t="shared" si="4"/>
        <v>1</v>
      </c>
      <c r="BE79">
        <f>SUM(BE81:BE88)</f>
        <v>1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15250</v>
      </c>
      <c r="E81">
        <v>14916</v>
      </c>
      <c r="F81">
        <v>14560</v>
      </c>
      <c r="G81">
        <v>14264</v>
      </c>
      <c r="H81">
        <v>13984</v>
      </c>
      <c r="I81">
        <v>13735</v>
      </c>
      <c r="J81">
        <v>13552</v>
      </c>
      <c r="K81">
        <v>13313</v>
      </c>
      <c r="L81">
        <v>13097</v>
      </c>
      <c r="M81">
        <v>12936</v>
      </c>
      <c r="N81">
        <v>12735</v>
      </c>
      <c r="O81">
        <v>12575</v>
      </c>
      <c r="P81">
        <v>12364</v>
      </c>
      <c r="Q81">
        <v>12217</v>
      </c>
      <c r="R81">
        <v>12049</v>
      </c>
      <c r="S81">
        <v>11936</v>
      </c>
      <c r="T81">
        <v>11856</v>
      </c>
      <c r="U81">
        <v>11722</v>
      </c>
      <c r="V81">
        <v>11589</v>
      </c>
      <c r="W81">
        <v>11487</v>
      </c>
      <c r="X81">
        <v>11357</v>
      </c>
      <c r="Y81">
        <v>11281</v>
      </c>
      <c r="Z81">
        <v>11221</v>
      </c>
      <c r="AA81">
        <v>11206</v>
      </c>
      <c r="AB81">
        <v>11192</v>
      </c>
      <c r="AC81">
        <v>11093</v>
      </c>
      <c r="AF81">
        <f t="shared" ref="AF81:AO85" si="5">D81/SUM(D$81:D$85)</f>
        <v>0.6808035714285714</v>
      </c>
      <c r="AG81">
        <f t="shared" si="5"/>
        <v>0.66237399529286378</v>
      </c>
      <c r="AH81">
        <f t="shared" si="5"/>
        <v>0.64419077957702853</v>
      </c>
      <c r="AI81">
        <f t="shared" si="5"/>
        <v>0.62884098223339069</v>
      </c>
      <c r="AJ81">
        <f t="shared" si="5"/>
        <v>0.61449224414465875</v>
      </c>
      <c r="AK81">
        <f t="shared" si="5"/>
        <v>0.60140993081705929</v>
      </c>
      <c r="AL81">
        <f t="shared" si="5"/>
        <v>0.59062976683373281</v>
      </c>
      <c r="AM81">
        <f t="shared" si="5"/>
        <v>0.57762061784102747</v>
      </c>
      <c r="AN81">
        <f t="shared" si="5"/>
        <v>0.56645473811686342</v>
      </c>
      <c r="AO81">
        <f t="shared" si="5"/>
        <v>0.55660255582806251</v>
      </c>
      <c r="AP81">
        <f t="shared" ref="AP81:AY85" si="6">N81/SUM(N$81:N$85)</f>
        <v>0.54668383773341922</v>
      </c>
      <c r="AQ81">
        <f t="shared" si="6"/>
        <v>0.53714066037332875</v>
      </c>
      <c r="AR81">
        <f t="shared" si="6"/>
        <v>0.52702472293265135</v>
      </c>
      <c r="AS81">
        <f t="shared" si="6"/>
        <v>0.51881263801596733</v>
      </c>
      <c r="AT81">
        <f t="shared" si="6"/>
        <v>0.51050758410304209</v>
      </c>
      <c r="AU81">
        <f t="shared" si="6"/>
        <v>0.50401148551642594</v>
      </c>
      <c r="AV81">
        <f t="shared" si="6"/>
        <v>0.49930511686670875</v>
      </c>
      <c r="AW81">
        <f t="shared" si="6"/>
        <v>0.49204550224572891</v>
      </c>
      <c r="AX81">
        <f t="shared" si="6"/>
        <v>0.48595270043609529</v>
      </c>
      <c r="AY81">
        <f t="shared" si="6"/>
        <v>0.48090931926651598</v>
      </c>
      <c r="AZ81">
        <f t="shared" ref="AZ81:BE85" si="7">X81/SUM(X$81:X$85)</f>
        <v>0.47407747537151446</v>
      </c>
      <c r="BA81">
        <f t="shared" si="7"/>
        <v>0.46974807412034147</v>
      </c>
      <c r="BB81">
        <f t="shared" si="7"/>
        <v>0.46567895086321381</v>
      </c>
      <c r="BC81">
        <f t="shared" si="7"/>
        <v>0.46418955304254172</v>
      </c>
      <c r="BD81">
        <f t="shared" si="7"/>
        <v>0.4631491827022553</v>
      </c>
      <c r="BE81" s="7">
        <f t="shared" si="7"/>
        <v>0.45810448069378484</v>
      </c>
    </row>
    <row r="82" spans="1:59" x14ac:dyDescent="0.25">
      <c r="A82" t="s">
        <v>0</v>
      </c>
      <c r="B82">
        <v>0</v>
      </c>
      <c r="C82">
        <v>0</v>
      </c>
      <c r="D82">
        <v>6369</v>
      </c>
      <c r="E82">
        <v>6675</v>
      </c>
      <c r="F82">
        <v>6955</v>
      </c>
      <c r="G82">
        <v>7172</v>
      </c>
      <c r="H82">
        <v>7350</v>
      </c>
      <c r="I82">
        <v>7495</v>
      </c>
      <c r="J82">
        <v>7606</v>
      </c>
      <c r="K82">
        <v>7742</v>
      </c>
      <c r="L82">
        <v>7869</v>
      </c>
      <c r="M82">
        <v>8003</v>
      </c>
      <c r="N82">
        <v>8120</v>
      </c>
      <c r="O82">
        <v>8234</v>
      </c>
      <c r="P82">
        <v>8364</v>
      </c>
      <c r="Q82">
        <v>8455</v>
      </c>
      <c r="R82">
        <v>8542</v>
      </c>
      <c r="S82">
        <v>8569</v>
      </c>
      <c r="T82">
        <v>8597</v>
      </c>
      <c r="U82">
        <v>8681</v>
      </c>
      <c r="V82">
        <v>8723</v>
      </c>
      <c r="W82">
        <v>8740</v>
      </c>
      <c r="X82">
        <v>8800</v>
      </c>
      <c r="Y82">
        <v>8874</v>
      </c>
      <c r="Z82">
        <v>8910</v>
      </c>
      <c r="AA82">
        <v>8864</v>
      </c>
      <c r="AB82">
        <v>8819</v>
      </c>
      <c r="AC82">
        <v>8885</v>
      </c>
      <c r="AF82">
        <f t="shared" si="5"/>
        <v>0.28433035714285715</v>
      </c>
      <c r="AG82">
        <f t="shared" si="5"/>
        <v>0.29641635951862871</v>
      </c>
      <c r="AH82">
        <f t="shared" si="5"/>
        <v>0.30771613131581277</v>
      </c>
      <c r="AI82">
        <f t="shared" si="5"/>
        <v>0.3161839262884098</v>
      </c>
      <c r="AJ82">
        <f t="shared" si="5"/>
        <v>0.32297754537065521</v>
      </c>
      <c r="AK82">
        <f t="shared" si="5"/>
        <v>0.32818110167265085</v>
      </c>
      <c r="AL82">
        <f t="shared" si="5"/>
        <v>0.33148834168664199</v>
      </c>
      <c r="AM82">
        <f t="shared" si="5"/>
        <v>0.33590767094758767</v>
      </c>
      <c r="AN82">
        <f t="shared" si="5"/>
        <v>0.34033995069417411</v>
      </c>
      <c r="AO82">
        <f t="shared" si="5"/>
        <v>0.34434834989888558</v>
      </c>
      <c r="AP82">
        <f t="shared" si="6"/>
        <v>0.34857265507619661</v>
      </c>
      <c r="AQ82">
        <f t="shared" si="6"/>
        <v>0.35171500576652004</v>
      </c>
      <c r="AR82">
        <f t="shared" si="6"/>
        <v>0.35652173913043478</v>
      </c>
      <c r="AS82">
        <f t="shared" si="6"/>
        <v>0.35905384746050623</v>
      </c>
      <c r="AT82">
        <f t="shared" si="6"/>
        <v>0.36191848148461997</v>
      </c>
      <c r="AU82">
        <f t="shared" si="6"/>
        <v>0.36183599358162316</v>
      </c>
      <c r="AV82">
        <f t="shared" si="6"/>
        <v>0.36205516950937039</v>
      </c>
      <c r="AW82">
        <f t="shared" si="6"/>
        <v>0.36439575200436553</v>
      </c>
      <c r="AX82">
        <f t="shared" si="6"/>
        <v>0.3657749077490775</v>
      </c>
      <c r="AY82">
        <f t="shared" si="6"/>
        <v>0.36590471405844427</v>
      </c>
      <c r="AZ82">
        <f t="shared" si="7"/>
        <v>0.36734012355985973</v>
      </c>
      <c r="BA82">
        <f t="shared" si="7"/>
        <v>0.36951905059337914</v>
      </c>
      <c r="BB82">
        <f t="shared" si="7"/>
        <v>0.36977091633466136</v>
      </c>
      <c r="BC82">
        <f t="shared" si="7"/>
        <v>0.3671761733151071</v>
      </c>
      <c r="BD82">
        <f t="shared" si="7"/>
        <v>0.36494930684874821</v>
      </c>
      <c r="BE82" s="7">
        <f t="shared" si="7"/>
        <v>0.36692132975428454</v>
      </c>
    </row>
    <row r="83" spans="1:59" x14ac:dyDescent="0.25">
      <c r="A83" t="s">
        <v>1</v>
      </c>
      <c r="B83" s="5">
        <v>0</v>
      </c>
      <c r="C83">
        <v>0</v>
      </c>
      <c r="D83">
        <v>686</v>
      </c>
      <c r="E83">
        <v>826</v>
      </c>
      <c r="F83">
        <v>972</v>
      </c>
      <c r="G83">
        <v>1123</v>
      </c>
      <c r="H83">
        <v>1286</v>
      </c>
      <c r="I83">
        <v>1445</v>
      </c>
      <c r="J83">
        <v>1611</v>
      </c>
      <c r="K83">
        <v>1801</v>
      </c>
      <c r="L83">
        <v>1948</v>
      </c>
      <c r="M83">
        <v>2075</v>
      </c>
      <c r="N83">
        <v>2200</v>
      </c>
      <c r="O83">
        <v>2336</v>
      </c>
      <c r="P83">
        <v>2443</v>
      </c>
      <c r="Q83">
        <v>2559</v>
      </c>
      <c r="R83">
        <v>2681</v>
      </c>
      <c r="S83">
        <v>2821</v>
      </c>
      <c r="T83">
        <v>2920</v>
      </c>
      <c r="U83">
        <v>3035</v>
      </c>
      <c r="V83">
        <v>3129</v>
      </c>
      <c r="W83">
        <v>3235</v>
      </c>
      <c r="X83">
        <v>3345</v>
      </c>
      <c r="Y83">
        <v>3399</v>
      </c>
      <c r="Z83">
        <v>3483</v>
      </c>
      <c r="AA83">
        <v>3561</v>
      </c>
      <c r="AB83">
        <v>3621</v>
      </c>
      <c r="AC83">
        <v>3672</v>
      </c>
      <c r="AF83">
        <f t="shared" si="5"/>
        <v>3.0624999999999999E-2</v>
      </c>
      <c r="AG83" s="8">
        <f t="shared" si="5"/>
        <v>3.668013677339136E-2</v>
      </c>
      <c r="AH83" s="8">
        <f t="shared" si="5"/>
        <v>4.3005043801433503E-2</v>
      </c>
      <c r="AI83">
        <f t="shared" si="5"/>
        <v>4.9508442445884586E-2</v>
      </c>
      <c r="AJ83">
        <f t="shared" si="5"/>
        <v>5.6510084809069737E-2</v>
      </c>
      <c r="AK83">
        <f t="shared" si="5"/>
        <v>6.3271740082318936E-2</v>
      </c>
      <c r="AL83">
        <f t="shared" si="5"/>
        <v>7.0211375027239051E-2</v>
      </c>
      <c r="AM83">
        <f t="shared" si="5"/>
        <v>7.8141270392224918E-2</v>
      </c>
      <c r="AN83">
        <f t="shared" si="5"/>
        <v>8.4252411227888069E-2</v>
      </c>
      <c r="AO83">
        <f t="shared" si="5"/>
        <v>8.9281872552816138E-2</v>
      </c>
      <c r="AP83">
        <f t="shared" si="6"/>
        <v>9.4440867138870996E-2</v>
      </c>
      <c r="AQ83">
        <f t="shared" si="6"/>
        <v>9.9782153688437056E-2</v>
      </c>
      <c r="AR83">
        <f t="shared" si="6"/>
        <v>0.10413469735720375</v>
      </c>
      <c r="AS83">
        <f t="shared" si="6"/>
        <v>0.10867164939697639</v>
      </c>
      <c r="AT83">
        <f t="shared" si="6"/>
        <v>0.11359206846877383</v>
      </c>
      <c r="AU83">
        <f t="shared" si="6"/>
        <v>0.11912000675618613</v>
      </c>
      <c r="AV83">
        <f t="shared" si="6"/>
        <v>0.12297325752790061</v>
      </c>
      <c r="AW83">
        <f t="shared" si="6"/>
        <v>0.12739789279267935</v>
      </c>
      <c r="AX83">
        <f t="shared" si="6"/>
        <v>0.1312059711506206</v>
      </c>
      <c r="AY83">
        <f t="shared" si="6"/>
        <v>0.13543498283513355</v>
      </c>
      <c r="AZ83">
        <f t="shared" si="7"/>
        <v>0.13963099014860578</v>
      </c>
      <c r="BA83">
        <f t="shared" si="7"/>
        <v>0.14153653966271079</v>
      </c>
      <c r="BB83">
        <f t="shared" si="7"/>
        <v>0.14454681274900399</v>
      </c>
      <c r="BC83">
        <f t="shared" si="7"/>
        <v>0.14750838821921214</v>
      </c>
      <c r="BD83">
        <f t="shared" si="7"/>
        <v>0.14984481688392304</v>
      </c>
      <c r="BE83" s="7">
        <f t="shared" si="7"/>
        <v>0.15164154449721248</v>
      </c>
    </row>
    <row r="84" spans="1:59" x14ac:dyDescent="0.25">
      <c r="A84" t="s">
        <v>4</v>
      </c>
      <c r="B84">
        <v>0</v>
      </c>
      <c r="C84">
        <v>0</v>
      </c>
      <c r="D84">
        <v>88</v>
      </c>
      <c r="E84">
        <v>97</v>
      </c>
      <c r="F84">
        <v>109</v>
      </c>
      <c r="G84">
        <v>118</v>
      </c>
      <c r="H84">
        <v>131</v>
      </c>
      <c r="I84">
        <v>157</v>
      </c>
      <c r="J84">
        <v>169</v>
      </c>
      <c r="K84">
        <v>185</v>
      </c>
      <c r="L84">
        <v>194</v>
      </c>
      <c r="M84">
        <v>208</v>
      </c>
      <c r="N84">
        <v>221</v>
      </c>
      <c r="O84">
        <v>247</v>
      </c>
      <c r="P84">
        <v>272</v>
      </c>
      <c r="Q84">
        <v>301</v>
      </c>
      <c r="R84">
        <v>310</v>
      </c>
      <c r="S84">
        <v>329</v>
      </c>
      <c r="T84">
        <v>340</v>
      </c>
      <c r="U84">
        <v>358</v>
      </c>
      <c r="V84">
        <v>383</v>
      </c>
      <c r="W84">
        <v>398</v>
      </c>
      <c r="X84">
        <v>429</v>
      </c>
      <c r="Y84">
        <v>435</v>
      </c>
      <c r="Z84">
        <v>457</v>
      </c>
      <c r="AA84">
        <v>484</v>
      </c>
      <c r="AB84">
        <v>504</v>
      </c>
      <c r="AC84">
        <v>533</v>
      </c>
      <c r="AF84">
        <f t="shared" si="5"/>
        <v>3.9285714285714288E-3</v>
      </c>
      <c r="AG84" s="8">
        <f t="shared" si="5"/>
        <v>4.3074736888849413E-3</v>
      </c>
      <c r="AH84" s="8">
        <f t="shared" si="5"/>
        <v>4.8225820723829752E-3</v>
      </c>
      <c r="AI84">
        <f t="shared" si="5"/>
        <v>5.2021337565577742E-3</v>
      </c>
      <c r="AJ84">
        <f t="shared" si="5"/>
        <v>5.7564705365382076E-3</v>
      </c>
      <c r="AK84">
        <f t="shared" si="5"/>
        <v>6.8745073999474564E-3</v>
      </c>
      <c r="AL84">
        <f t="shared" si="5"/>
        <v>7.3654390934844195E-3</v>
      </c>
      <c r="AM84">
        <f t="shared" si="5"/>
        <v>8.0267268309614712E-3</v>
      </c>
      <c r="AN84">
        <f t="shared" si="5"/>
        <v>8.3906405432290984E-3</v>
      </c>
      <c r="AO84">
        <f t="shared" si="5"/>
        <v>8.949700959511208E-3</v>
      </c>
      <c r="AP84">
        <f t="shared" si="6"/>
        <v>9.4870143807684049E-3</v>
      </c>
      <c r="AQ84">
        <f t="shared" si="6"/>
        <v>1.0550595873734568E-2</v>
      </c>
      <c r="AR84">
        <f t="shared" si="6"/>
        <v>1.1594202898550725E-2</v>
      </c>
      <c r="AS84">
        <f t="shared" si="6"/>
        <v>1.2782401902497027E-2</v>
      </c>
      <c r="AT84">
        <f t="shared" si="6"/>
        <v>1.3134480128802644E-2</v>
      </c>
      <c r="AU84">
        <f t="shared" si="6"/>
        <v>1.3892407735833123E-2</v>
      </c>
      <c r="AV84">
        <f t="shared" si="6"/>
        <v>1.4318803958728154E-2</v>
      </c>
      <c r="AW84">
        <f t="shared" si="6"/>
        <v>1.5027494438148008E-2</v>
      </c>
      <c r="AX84">
        <f t="shared" si="6"/>
        <v>1.6060046964106005E-2</v>
      </c>
      <c r="AY84">
        <f t="shared" si="6"/>
        <v>1.6662480113874237E-2</v>
      </c>
      <c r="AZ84">
        <f t="shared" si="7"/>
        <v>1.7907831023543163E-2</v>
      </c>
      <c r="BA84">
        <f t="shared" si="7"/>
        <v>1.811367895065584E-2</v>
      </c>
      <c r="BB84">
        <f t="shared" si="7"/>
        <v>1.8965803452855246E-2</v>
      </c>
      <c r="BC84">
        <f t="shared" si="7"/>
        <v>2.004887949960648E-2</v>
      </c>
      <c r="BD84">
        <f t="shared" si="7"/>
        <v>2.0856610800744878E-2</v>
      </c>
      <c r="BE84" s="7">
        <f t="shared" si="7"/>
        <v>2.2011150113565973E-2</v>
      </c>
    </row>
    <row r="85" spans="1:59" x14ac:dyDescent="0.25">
      <c r="A85" t="s">
        <v>5</v>
      </c>
      <c r="B85">
        <v>0</v>
      </c>
      <c r="C85">
        <v>0</v>
      </c>
      <c r="D85">
        <v>7</v>
      </c>
      <c r="E85">
        <v>5</v>
      </c>
      <c r="F85">
        <v>6</v>
      </c>
      <c r="G85">
        <v>6</v>
      </c>
      <c r="H85">
        <v>6</v>
      </c>
      <c r="I85">
        <v>6</v>
      </c>
      <c r="J85">
        <v>7</v>
      </c>
      <c r="K85">
        <v>7</v>
      </c>
      <c r="L85">
        <v>13</v>
      </c>
      <c r="M85">
        <v>19</v>
      </c>
      <c r="N85">
        <v>19</v>
      </c>
      <c r="O85">
        <v>19</v>
      </c>
      <c r="P85">
        <v>17</v>
      </c>
      <c r="Q85">
        <v>16</v>
      </c>
      <c r="R85">
        <v>20</v>
      </c>
      <c r="S85">
        <v>27</v>
      </c>
      <c r="T85">
        <v>32</v>
      </c>
      <c r="U85">
        <v>27</v>
      </c>
      <c r="V85">
        <v>24</v>
      </c>
      <c r="W85">
        <v>26</v>
      </c>
      <c r="X85">
        <v>25</v>
      </c>
      <c r="Y85">
        <v>26</v>
      </c>
      <c r="Z85">
        <v>25</v>
      </c>
      <c r="AA85">
        <v>26</v>
      </c>
      <c r="AB85">
        <v>29</v>
      </c>
      <c r="AC85">
        <v>32</v>
      </c>
      <c r="AF85">
        <f t="shared" si="5"/>
        <v>3.1250000000000001E-4</v>
      </c>
      <c r="AG85" s="8">
        <f t="shared" si="5"/>
        <v>2.2203472623118255E-4</v>
      </c>
      <c r="AH85" s="8">
        <f t="shared" si="5"/>
        <v>2.6546323334218213E-4</v>
      </c>
      <c r="AI85">
        <f t="shared" si="5"/>
        <v>2.6451527575717496E-4</v>
      </c>
      <c r="AJ85">
        <f t="shared" si="5"/>
        <v>2.6365513907808586E-4</v>
      </c>
      <c r="AK85">
        <f t="shared" si="5"/>
        <v>2.6272002802346965E-4</v>
      </c>
      <c r="AL85">
        <f t="shared" si="5"/>
        <v>3.050773589017215E-4</v>
      </c>
      <c r="AM85">
        <f t="shared" si="5"/>
        <v>3.037139881985422E-4</v>
      </c>
      <c r="AN85">
        <f t="shared" si="5"/>
        <v>5.6225941784524892E-4</v>
      </c>
      <c r="AO85">
        <f t="shared" si="5"/>
        <v>8.175207607245816E-4</v>
      </c>
      <c r="AP85">
        <f t="shared" si="6"/>
        <v>8.1562567074479504E-4</v>
      </c>
      <c r="AQ85">
        <f t="shared" si="6"/>
        <v>8.1158429797958227E-4</v>
      </c>
      <c r="AR85">
        <f t="shared" si="6"/>
        <v>7.246376811594203E-4</v>
      </c>
      <c r="AS85">
        <f t="shared" si="6"/>
        <v>6.794632240529981E-4</v>
      </c>
      <c r="AT85">
        <f t="shared" si="6"/>
        <v>8.4738581476146086E-4</v>
      </c>
      <c r="AU85">
        <f t="shared" si="6"/>
        <v>1.1401064099315936E-3</v>
      </c>
      <c r="AV85">
        <f t="shared" si="6"/>
        <v>1.3476521372920616E-3</v>
      </c>
      <c r="AW85">
        <f t="shared" si="6"/>
        <v>1.1333585190782018E-3</v>
      </c>
      <c r="AX85">
        <f t="shared" si="6"/>
        <v>1.0063737001006373E-3</v>
      </c>
      <c r="AY85">
        <f t="shared" si="6"/>
        <v>1.0885037260319852E-3</v>
      </c>
      <c r="AZ85">
        <f t="shared" si="7"/>
        <v>1.0435798964768743E-3</v>
      </c>
      <c r="BA85">
        <f t="shared" si="7"/>
        <v>1.0826566729127628E-3</v>
      </c>
      <c r="BB85">
        <f t="shared" si="7"/>
        <v>1.0375166002656042E-3</v>
      </c>
      <c r="BC85">
        <f t="shared" si="7"/>
        <v>1.0770059235325794E-3</v>
      </c>
      <c r="BD85">
        <f t="shared" si="7"/>
        <v>1.2000827643285745E-3</v>
      </c>
      <c r="BE85" s="7">
        <f t="shared" si="7"/>
        <v>1.3214949411521784E-3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6</v>
      </c>
      <c r="F86">
        <v>10</v>
      </c>
      <c r="G86">
        <v>17</v>
      </c>
      <c r="H86">
        <v>24</v>
      </c>
      <c r="I86">
        <v>30</v>
      </c>
      <c r="J86">
        <v>35</v>
      </c>
      <c r="K86">
        <v>43</v>
      </c>
      <c r="L86">
        <v>49</v>
      </c>
      <c r="M86">
        <v>61</v>
      </c>
      <c r="N86">
        <v>71</v>
      </c>
      <c r="O86">
        <v>85</v>
      </c>
      <c r="P86">
        <v>103</v>
      </c>
      <c r="Q86">
        <v>120</v>
      </c>
      <c r="R86">
        <v>141</v>
      </c>
      <c r="S86">
        <v>154</v>
      </c>
      <c r="T86">
        <v>173</v>
      </c>
      <c r="U86">
        <v>195</v>
      </c>
      <c r="V86">
        <v>212</v>
      </c>
      <c r="W86">
        <v>233</v>
      </c>
      <c r="X86">
        <v>254</v>
      </c>
      <c r="Y86">
        <v>282</v>
      </c>
      <c r="Z86">
        <v>300</v>
      </c>
      <c r="AA86">
        <v>325</v>
      </c>
      <c r="AB86">
        <v>344</v>
      </c>
      <c r="AC86">
        <v>371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192</v>
      </c>
      <c r="F87">
        <v>406</v>
      </c>
      <c r="G87">
        <v>619</v>
      </c>
      <c r="H87">
        <v>839</v>
      </c>
      <c r="I87">
        <v>1043</v>
      </c>
      <c r="J87">
        <v>1232</v>
      </c>
      <c r="K87">
        <v>1403</v>
      </c>
      <c r="L87">
        <v>1603</v>
      </c>
      <c r="M87">
        <v>1786</v>
      </c>
      <c r="N87">
        <v>2008</v>
      </c>
      <c r="O87">
        <v>2181</v>
      </c>
      <c r="P87">
        <v>2357</v>
      </c>
      <c r="Q87">
        <v>2523</v>
      </c>
      <c r="R87">
        <v>2704</v>
      </c>
      <c r="S87">
        <v>2857</v>
      </c>
      <c r="T87">
        <v>3038</v>
      </c>
      <c r="U87">
        <v>3200</v>
      </c>
      <c r="V87">
        <v>3383</v>
      </c>
      <c r="W87">
        <v>3544</v>
      </c>
      <c r="X87">
        <v>3688</v>
      </c>
      <c r="Y87">
        <v>3848</v>
      </c>
      <c r="Z87">
        <v>3993</v>
      </c>
      <c r="AA87">
        <v>4158</v>
      </c>
      <c r="AB87">
        <v>4341</v>
      </c>
      <c r="AC87">
        <v>4493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99</v>
      </c>
      <c r="F88">
        <v>214</v>
      </c>
      <c r="G88">
        <v>329</v>
      </c>
      <c r="H88">
        <v>444</v>
      </c>
      <c r="I88">
        <v>569</v>
      </c>
      <c r="J88">
        <v>684</v>
      </c>
      <c r="K88">
        <v>818</v>
      </c>
      <c r="L88">
        <v>955</v>
      </c>
      <c r="M88">
        <v>1056</v>
      </c>
      <c r="N88">
        <v>1186</v>
      </c>
      <c r="O88">
        <v>1299</v>
      </c>
      <c r="P88">
        <v>1472</v>
      </c>
      <c r="Q88">
        <v>1617</v>
      </c>
      <c r="R88">
        <v>1777</v>
      </c>
      <c r="S88">
        <v>1947</v>
      </c>
      <c r="T88">
        <v>2100</v>
      </c>
      <c r="U88">
        <v>2254</v>
      </c>
      <c r="V88">
        <v>2445</v>
      </c>
      <c r="W88">
        <v>2641</v>
      </c>
      <c r="X88">
        <v>2822</v>
      </c>
      <c r="Y88">
        <v>2991</v>
      </c>
      <c r="Z88">
        <v>3163</v>
      </c>
      <c r="AA88">
        <v>3344</v>
      </c>
      <c r="AB88">
        <v>3534</v>
      </c>
      <c r="AC88">
        <v>3721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20907</v>
      </c>
      <c r="E91">
        <v>20962</v>
      </c>
      <c r="F91">
        <v>21012</v>
      </c>
      <c r="G91">
        <v>21058</v>
      </c>
      <c r="H91">
        <v>21107</v>
      </c>
      <c r="I91">
        <v>21132</v>
      </c>
      <c r="J91">
        <v>21181</v>
      </c>
      <c r="K91">
        <v>21222</v>
      </c>
      <c r="L91">
        <v>21306</v>
      </c>
      <c r="M91">
        <v>21387</v>
      </c>
      <c r="N91">
        <v>21425</v>
      </c>
      <c r="O91">
        <v>21485</v>
      </c>
      <c r="P91">
        <v>21534</v>
      </c>
      <c r="Q91">
        <v>21586</v>
      </c>
      <c r="R91">
        <v>21608</v>
      </c>
      <c r="S91">
        <v>21657</v>
      </c>
      <c r="T91">
        <v>21678</v>
      </c>
      <c r="U91">
        <v>21707</v>
      </c>
      <c r="V91">
        <v>21709</v>
      </c>
      <c r="W91">
        <v>21748</v>
      </c>
      <c r="X91">
        <v>21766</v>
      </c>
      <c r="Y91">
        <v>21765</v>
      </c>
      <c r="Z91">
        <v>21820</v>
      </c>
      <c r="AA91">
        <v>21844</v>
      </c>
      <c r="AB91">
        <v>21870</v>
      </c>
      <c r="AC91">
        <v>21902</v>
      </c>
      <c r="AF91" s="7">
        <f t="shared" ref="AF91:AO92" si="8">D91/SUM(D$91:D$92)</f>
        <v>0.93334821428571424</v>
      </c>
      <c r="AG91" s="7">
        <f t="shared" si="8"/>
        <v>0.93085838625160977</v>
      </c>
      <c r="AH91" s="7">
        <f t="shared" si="8"/>
        <v>0.92965224316432171</v>
      </c>
      <c r="AI91" s="7">
        <f t="shared" si="8"/>
        <v>0.92836044614909841</v>
      </c>
      <c r="AJ91" s="7">
        <f t="shared" si="8"/>
        <v>0.9274948367535264</v>
      </c>
      <c r="AK91" s="7">
        <f t="shared" si="8"/>
        <v>0.92529993869866012</v>
      </c>
      <c r="AL91" s="7">
        <f t="shared" si="8"/>
        <v>0.92312050555676617</v>
      </c>
      <c r="AM91" s="7">
        <f t="shared" si="8"/>
        <v>0.92077403679278025</v>
      </c>
      <c r="AN91" s="7">
        <f t="shared" si="8"/>
        <v>0.92149993512391337</v>
      </c>
      <c r="AO91" s="7">
        <f t="shared" si="8"/>
        <v>0.92022718471666454</v>
      </c>
      <c r="AP91" s="7">
        <f t="shared" ref="AP91:AY92" si="9">N91/SUM(N$91:N$92)</f>
        <v>0.91972526293195966</v>
      </c>
      <c r="AQ91" s="7">
        <f t="shared" si="9"/>
        <v>0.91773098116270124</v>
      </c>
      <c r="AR91" s="7">
        <f t="shared" si="9"/>
        <v>0.91790281329923273</v>
      </c>
      <c r="AS91" s="7">
        <f t="shared" si="9"/>
        <v>0.91668082215050106</v>
      </c>
      <c r="AT91" s="7">
        <f t="shared" si="9"/>
        <v>0.91551563426828231</v>
      </c>
      <c r="AU91" s="7">
        <f t="shared" si="9"/>
        <v>0.91449201925513046</v>
      </c>
      <c r="AV91" s="7">
        <f t="shared" si="9"/>
        <v>0.9129500947567909</v>
      </c>
      <c r="AW91" s="7">
        <f t="shared" si="9"/>
        <v>0.91117827309742683</v>
      </c>
      <c r="AX91" s="7">
        <f t="shared" si="9"/>
        <v>0.91030694397853074</v>
      </c>
      <c r="AY91" s="7">
        <f t="shared" si="9"/>
        <v>0.91049150129783141</v>
      </c>
      <c r="AZ91" s="7">
        <f t="shared" ref="AZ91:BE92" si="10">X91/SUM(X$91:X$92)</f>
        <v>0.90858240106862587</v>
      </c>
      <c r="BA91" s="7">
        <f t="shared" si="10"/>
        <v>0.90630855715178016</v>
      </c>
      <c r="BB91" s="7">
        <f t="shared" si="10"/>
        <v>0.90554448871181936</v>
      </c>
      <c r="BC91" s="7">
        <f t="shared" si="10"/>
        <v>0.90485066898637179</v>
      </c>
      <c r="BD91" s="7">
        <f t="shared" si="10"/>
        <v>0.9050279329608939</v>
      </c>
      <c r="BE91" s="7">
        <f t="shared" si="10"/>
        <v>0.90448069378484408</v>
      </c>
    </row>
    <row r="92" spans="1:59" x14ac:dyDescent="0.25">
      <c r="A92" t="s">
        <v>7</v>
      </c>
      <c r="B92">
        <v>0</v>
      </c>
      <c r="C92">
        <v>0</v>
      </c>
      <c r="D92">
        <v>1493</v>
      </c>
      <c r="E92">
        <v>1557</v>
      </c>
      <c r="F92">
        <v>1590</v>
      </c>
      <c r="G92">
        <v>1625</v>
      </c>
      <c r="H92">
        <v>1650</v>
      </c>
      <c r="I92">
        <v>1706</v>
      </c>
      <c r="J92">
        <v>1764</v>
      </c>
      <c r="K92">
        <v>1826</v>
      </c>
      <c r="L92">
        <v>1815</v>
      </c>
      <c r="M92">
        <v>1854</v>
      </c>
      <c r="N92">
        <v>1870</v>
      </c>
      <c r="O92">
        <v>1926</v>
      </c>
      <c r="P92">
        <v>1926</v>
      </c>
      <c r="Q92">
        <v>1962</v>
      </c>
      <c r="R92">
        <v>1994</v>
      </c>
      <c r="S92">
        <v>2025</v>
      </c>
      <c r="T92">
        <v>2067</v>
      </c>
      <c r="U92">
        <v>2116</v>
      </c>
      <c r="V92">
        <v>2139</v>
      </c>
      <c r="W92">
        <v>2138</v>
      </c>
      <c r="X92">
        <v>2190</v>
      </c>
      <c r="Y92">
        <v>2250</v>
      </c>
      <c r="Z92">
        <v>2276</v>
      </c>
      <c r="AA92">
        <v>2297</v>
      </c>
      <c r="AB92">
        <v>2295</v>
      </c>
      <c r="AC92">
        <v>2313</v>
      </c>
      <c r="AF92" s="7">
        <f t="shared" si="8"/>
        <v>6.6651785714285719E-2</v>
      </c>
      <c r="AG92" s="7">
        <f t="shared" si="8"/>
        <v>6.9141613748390243E-2</v>
      </c>
      <c r="AH92" s="7">
        <f t="shared" si="8"/>
        <v>7.034775683567826E-2</v>
      </c>
      <c r="AI92" s="7">
        <f t="shared" si="8"/>
        <v>7.1639553850901552E-2</v>
      </c>
      <c r="AJ92" s="7">
        <f t="shared" si="8"/>
        <v>7.2505163246473617E-2</v>
      </c>
      <c r="AK92" s="7">
        <f t="shared" si="8"/>
        <v>7.4700061301339868E-2</v>
      </c>
      <c r="AL92" s="7">
        <f t="shared" si="8"/>
        <v>7.6879494443233817E-2</v>
      </c>
      <c r="AM92" s="7">
        <f t="shared" si="8"/>
        <v>7.922596320721971E-2</v>
      </c>
      <c r="AN92" s="7">
        <f t="shared" si="8"/>
        <v>7.850006487608667E-2</v>
      </c>
      <c r="AO92" s="7">
        <f t="shared" si="8"/>
        <v>7.9772815283335491E-2</v>
      </c>
      <c r="AP92" s="7">
        <f t="shared" si="9"/>
        <v>8.027473706804035E-2</v>
      </c>
      <c r="AQ92" s="7">
        <f t="shared" si="9"/>
        <v>8.2269018837298702E-2</v>
      </c>
      <c r="AR92" s="7">
        <f t="shared" si="9"/>
        <v>8.2097186700767266E-2</v>
      </c>
      <c r="AS92" s="7">
        <f t="shared" si="9"/>
        <v>8.3319177849498896E-2</v>
      </c>
      <c r="AT92" s="7">
        <f t="shared" si="9"/>
        <v>8.4484365731717651E-2</v>
      </c>
      <c r="AU92" s="7">
        <f t="shared" si="9"/>
        <v>8.5507980744869524E-2</v>
      </c>
      <c r="AV92" s="7">
        <f t="shared" si="9"/>
        <v>8.7049905243209103E-2</v>
      </c>
      <c r="AW92" s="7">
        <f t="shared" si="9"/>
        <v>8.8821726902573145E-2</v>
      </c>
      <c r="AX92" s="7">
        <f t="shared" si="9"/>
        <v>8.9693056021469306E-2</v>
      </c>
      <c r="AY92" s="7">
        <f t="shared" si="9"/>
        <v>8.9508498702168635E-2</v>
      </c>
      <c r="AZ92" s="7">
        <f t="shared" si="10"/>
        <v>9.1417598931374189E-2</v>
      </c>
      <c r="BA92" s="7">
        <f t="shared" si="10"/>
        <v>9.3691442848219869E-2</v>
      </c>
      <c r="BB92" s="7">
        <f t="shared" si="10"/>
        <v>9.445551128818061E-2</v>
      </c>
      <c r="BC92" s="8">
        <f t="shared" si="10"/>
        <v>9.5149331013628269E-2</v>
      </c>
      <c r="BD92" s="8">
        <f t="shared" si="10"/>
        <v>9.4972067039106142E-2</v>
      </c>
      <c r="BE92" s="8">
        <f t="shared" si="10"/>
        <v>9.5519306215155891E-2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81</v>
      </c>
      <c r="G93">
        <v>122</v>
      </c>
      <c r="H93">
        <v>162</v>
      </c>
      <c r="I93">
        <v>212</v>
      </c>
      <c r="J93">
        <v>247</v>
      </c>
      <c r="K93">
        <v>280</v>
      </c>
      <c r="L93">
        <v>333</v>
      </c>
      <c r="M93">
        <v>371</v>
      </c>
      <c r="N93">
        <v>407</v>
      </c>
      <c r="O93">
        <v>447</v>
      </c>
      <c r="P93">
        <v>506</v>
      </c>
      <c r="Q93">
        <v>549</v>
      </c>
      <c r="R93">
        <v>594</v>
      </c>
      <c r="S93">
        <v>645</v>
      </c>
      <c r="T93">
        <v>682</v>
      </c>
      <c r="U93">
        <v>724</v>
      </c>
      <c r="V93">
        <v>767</v>
      </c>
      <c r="W93">
        <v>827</v>
      </c>
      <c r="X93">
        <v>864</v>
      </c>
      <c r="Y93">
        <v>908</v>
      </c>
      <c r="Z93">
        <v>951</v>
      </c>
      <c r="AA93">
        <v>1001</v>
      </c>
      <c r="AB93">
        <v>1043</v>
      </c>
      <c r="AC93">
        <v>1090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261</v>
      </c>
      <c r="F94">
        <v>549</v>
      </c>
      <c r="G94">
        <v>843</v>
      </c>
      <c r="H94">
        <v>1145</v>
      </c>
      <c r="I94">
        <v>1430</v>
      </c>
      <c r="J94">
        <v>1704</v>
      </c>
      <c r="K94">
        <v>1984</v>
      </c>
      <c r="L94">
        <v>2274</v>
      </c>
      <c r="M94">
        <v>2532</v>
      </c>
      <c r="N94">
        <v>2858</v>
      </c>
      <c r="O94">
        <v>3118</v>
      </c>
      <c r="P94">
        <v>3426</v>
      </c>
      <c r="Q94">
        <v>3711</v>
      </c>
      <c r="R94">
        <v>4028</v>
      </c>
      <c r="S94">
        <v>4313</v>
      </c>
      <c r="T94">
        <v>4629</v>
      </c>
      <c r="U94">
        <v>4925</v>
      </c>
      <c r="V94">
        <v>5273</v>
      </c>
      <c r="W94">
        <v>5591</v>
      </c>
      <c r="X94">
        <v>5900</v>
      </c>
      <c r="Y94">
        <v>6213</v>
      </c>
      <c r="Z94">
        <v>6505</v>
      </c>
      <c r="AA94">
        <v>6826</v>
      </c>
      <c r="AB94">
        <v>7176</v>
      </c>
      <c r="AC94">
        <v>7495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20296</v>
      </c>
      <c r="E97">
        <v>20283</v>
      </c>
      <c r="F97">
        <v>20239</v>
      </c>
      <c r="G97">
        <v>20214</v>
      </c>
      <c r="H97">
        <v>20168</v>
      </c>
      <c r="I97">
        <v>20133</v>
      </c>
      <c r="J97">
        <v>20113</v>
      </c>
      <c r="K97">
        <v>20105</v>
      </c>
      <c r="L97">
        <v>20077</v>
      </c>
      <c r="M97">
        <v>20062</v>
      </c>
      <c r="N97">
        <v>19995</v>
      </c>
      <c r="O97">
        <v>19965</v>
      </c>
      <c r="P97">
        <v>19919</v>
      </c>
      <c r="Q97">
        <v>19901</v>
      </c>
      <c r="R97">
        <v>19867</v>
      </c>
      <c r="S97">
        <v>19837</v>
      </c>
      <c r="T97">
        <v>19805</v>
      </c>
      <c r="U97">
        <v>19759</v>
      </c>
      <c r="V97">
        <v>19717</v>
      </c>
      <c r="W97">
        <v>19700</v>
      </c>
      <c r="X97">
        <v>19678</v>
      </c>
      <c r="Y97">
        <v>19704</v>
      </c>
      <c r="Z97">
        <v>19716</v>
      </c>
      <c r="AA97">
        <v>19694</v>
      </c>
      <c r="AB97">
        <v>19660</v>
      </c>
      <c r="AC97">
        <v>19638</v>
      </c>
      <c r="AF97" s="7">
        <f t="shared" ref="AF97:AO98" si="11">D97/SUM(D$97:D$98)</f>
        <v>0.90607142857142853</v>
      </c>
      <c r="AG97" s="7">
        <f t="shared" si="11"/>
        <v>0.9007060704294152</v>
      </c>
      <c r="AH97" s="7">
        <f t="shared" si="11"/>
        <v>0.8954517299354039</v>
      </c>
      <c r="AI97" s="7">
        <f t="shared" si="11"/>
        <v>0.89115196402592245</v>
      </c>
      <c r="AJ97" s="7">
        <f t="shared" si="11"/>
        <v>0.88623280748780597</v>
      </c>
      <c r="AK97" s="7">
        <f t="shared" si="11"/>
        <v>0.88155705403275242</v>
      </c>
      <c r="AL97" s="7">
        <f t="shared" si="11"/>
        <v>0.87657441708433215</v>
      </c>
      <c r="AM97" s="7">
        <f t="shared" si="11"/>
        <v>0.87230996181881293</v>
      </c>
      <c r="AN97" s="7">
        <f t="shared" si="11"/>
        <v>0.86834479477531246</v>
      </c>
      <c r="AO97" s="7">
        <f t="shared" si="11"/>
        <v>0.86321586850823973</v>
      </c>
      <c r="AP97" s="7">
        <f t="shared" ref="AP97:AY98" si="12">N97/SUM(N$97:N$98)</f>
        <v>0.85833869929169349</v>
      </c>
      <c r="AQ97" s="7">
        <f t="shared" si="12"/>
        <v>0.85280423732433475</v>
      </c>
      <c r="AR97" s="7">
        <f t="shared" si="12"/>
        <v>0.84906223358908783</v>
      </c>
      <c r="AS97" s="7">
        <f t="shared" si="12"/>
        <v>0.84512485136741977</v>
      </c>
      <c r="AT97" s="7">
        <f t="shared" si="12"/>
        <v>0.84175069909329714</v>
      </c>
      <c r="AU97" s="7">
        <f t="shared" si="12"/>
        <v>0.83764040199307488</v>
      </c>
      <c r="AV97" s="7">
        <f t="shared" si="12"/>
        <v>0.83407033059591495</v>
      </c>
      <c r="AW97" s="7">
        <f t="shared" si="12"/>
        <v>0.82940855475800701</v>
      </c>
      <c r="AX97" s="7">
        <f t="shared" si="12"/>
        <v>0.82677792687017782</v>
      </c>
      <c r="AY97" s="7">
        <f t="shared" si="12"/>
        <v>0.82475090010885033</v>
      </c>
      <c r="AZ97" s="7">
        <f t="shared" ref="AZ97:BE98" si="13">X97/SUM(X$97:X$98)</f>
        <v>0.82142260811487733</v>
      </c>
      <c r="BA97" s="7">
        <f t="shared" si="13"/>
        <v>0.8204871955028108</v>
      </c>
      <c r="BB97" s="7">
        <f t="shared" si="13"/>
        <v>0.81822709163346619</v>
      </c>
      <c r="BC97" s="7">
        <f t="shared" si="13"/>
        <v>0.81579056377117765</v>
      </c>
      <c r="BD97" s="7">
        <f t="shared" si="13"/>
        <v>0.813573349886199</v>
      </c>
      <c r="BE97" s="7">
        <f t="shared" si="13"/>
        <v>0.81098492669832745</v>
      </c>
    </row>
    <row r="98" spans="1:59" x14ac:dyDescent="0.25">
      <c r="A98" t="s">
        <v>6</v>
      </c>
      <c r="B98">
        <v>0</v>
      </c>
      <c r="C98">
        <v>0</v>
      </c>
      <c r="D98">
        <v>2104</v>
      </c>
      <c r="E98">
        <v>2236</v>
      </c>
      <c r="F98">
        <v>2363</v>
      </c>
      <c r="G98">
        <v>2469</v>
      </c>
      <c r="H98">
        <v>2589</v>
      </c>
      <c r="I98">
        <v>2705</v>
      </c>
      <c r="J98">
        <v>2832</v>
      </c>
      <c r="K98">
        <v>2943</v>
      </c>
      <c r="L98">
        <v>3044</v>
      </c>
      <c r="M98">
        <v>3179</v>
      </c>
      <c r="N98">
        <v>3300</v>
      </c>
      <c r="O98">
        <v>3446</v>
      </c>
      <c r="P98">
        <v>3541</v>
      </c>
      <c r="Q98">
        <v>3647</v>
      </c>
      <c r="R98">
        <v>3735</v>
      </c>
      <c r="S98">
        <v>3845</v>
      </c>
      <c r="T98">
        <v>3940</v>
      </c>
      <c r="U98">
        <v>4064</v>
      </c>
      <c r="V98">
        <v>4131</v>
      </c>
      <c r="W98">
        <v>4186</v>
      </c>
      <c r="X98">
        <v>4278</v>
      </c>
      <c r="Y98">
        <v>4311</v>
      </c>
      <c r="Z98">
        <v>4380</v>
      </c>
      <c r="AA98">
        <v>4447</v>
      </c>
      <c r="AB98">
        <v>4505</v>
      </c>
      <c r="AC98">
        <v>4577</v>
      </c>
      <c r="AD98" s="8"/>
      <c r="AF98" s="7">
        <f t="shared" si="11"/>
        <v>9.3928571428571431E-2</v>
      </c>
      <c r="AG98" s="7">
        <f t="shared" si="11"/>
        <v>9.9293929570584846E-2</v>
      </c>
      <c r="AH98" s="7">
        <f t="shared" si="11"/>
        <v>0.10454827006459605</v>
      </c>
      <c r="AI98" s="7">
        <f t="shared" si="11"/>
        <v>0.10884803597407751</v>
      </c>
      <c r="AJ98" s="7">
        <f t="shared" si="11"/>
        <v>0.11376719251219405</v>
      </c>
      <c r="AK98" s="7">
        <f t="shared" si="11"/>
        <v>0.11844294596724757</v>
      </c>
      <c r="AL98" s="7">
        <f t="shared" si="11"/>
        <v>0.12342558291566789</v>
      </c>
      <c r="AM98" s="7">
        <f t="shared" si="11"/>
        <v>0.1276900381811871</v>
      </c>
      <c r="AN98" s="7">
        <f t="shared" si="11"/>
        <v>0.13165520522468752</v>
      </c>
      <c r="AO98" s="7">
        <f t="shared" si="11"/>
        <v>0.13678413149176025</v>
      </c>
      <c r="AP98" s="7">
        <f t="shared" si="12"/>
        <v>0.14166130070830651</v>
      </c>
      <c r="AQ98" s="7">
        <f t="shared" si="12"/>
        <v>0.14719576267566528</v>
      </c>
      <c r="AR98" s="7">
        <f t="shared" si="12"/>
        <v>0.15093776641091219</v>
      </c>
      <c r="AS98" s="7">
        <f t="shared" si="12"/>
        <v>0.15487514863258026</v>
      </c>
      <c r="AT98" s="7">
        <f t="shared" si="12"/>
        <v>0.15824930090670283</v>
      </c>
      <c r="AU98" s="7">
        <f t="shared" si="12"/>
        <v>0.16235959800692509</v>
      </c>
      <c r="AV98" s="7">
        <f t="shared" si="12"/>
        <v>0.16592966940408507</v>
      </c>
      <c r="AW98" s="7">
        <f t="shared" si="12"/>
        <v>0.17059144524199304</v>
      </c>
      <c r="AX98" s="7">
        <f t="shared" si="12"/>
        <v>0.17322207312982221</v>
      </c>
      <c r="AY98" s="7">
        <f t="shared" si="12"/>
        <v>0.17524909989114962</v>
      </c>
      <c r="AZ98" s="7">
        <f t="shared" si="13"/>
        <v>0.17857739188512273</v>
      </c>
      <c r="BA98" s="7">
        <f t="shared" si="13"/>
        <v>0.17951280449718926</v>
      </c>
      <c r="BB98" s="8">
        <f t="shared" si="13"/>
        <v>0.18177290836653387</v>
      </c>
      <c r="BC98" s="8">
        <f t="shared" si="13"/>
        <v>0.18420943622882233</v>
      </c>
      <c r="BD98" s="8">
        <f t="shared" si="13"/>
        <v>0.18642665011380094</v>
      </c>
      <c r="BE98" s="8">
        <f t="shared" si="13"/>
        <v>0.18901507330167253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63</v>
      </c>
      <c r="F99">
        <v>133</v>
      </c>
      <c r="G99">
        <v>207</v>
      </c>
      <c r="H99">
        <v>282</v>
      </c>
      <c r="I99">
        <v>357</v>
      </c>
      <c r="J99">
        <v>437</v>
      </c>
      <c r="K99">
        <v>538</v>
      </c>
      <c r="L99">
        <v>622</v>
      </c>
      <c r="M99">
        <v>685</v>
      </c>
      <c r="N99">
        <v>779</v>
      </c>
      <c r="O99">
        <v>852</v>
      </c>
      <c r="P99">
        <v>966</v>
      </c>
      <c r="Q99">
        <v>1068</v>
      </c>
      <c r="R99">
        <v>1183</v>
      </c>
      <c r="S99">
        <v>1302</v>
      </c>
      <c r="T99">
        <v>1418</v>
      </c>
      <c r="U99">
        <v>1530</v>
      </c>
      <c r="V99">
        <v>1678</v>
      </c>
      <c r="W99">
        <v>1814</v>
      </c>
      <c r="X99">
        <v>1958</v>
      </c>
      <c r="Y99">
        <v>2083</v>
      </c>
      <c r="Z99">
        <v>2212</v>
      </c>
      <c r="AA99">
        <v>2343</v>
      </c>
      <c r="AB99">
        <v>2491</v>
      </c>
      <c r="AC99">
        <v>2631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234</v>
      </c>
      <c r="F100">
        <v>497</v>
      </c>
      <c r="G100">
        <v>758</v>
      </c>
      <c r="H100">
        <v>1025</v>
      </c>
      <c r="I100">
        <v>1285</v>
      </c>
      <c r="J100">
        <v>1514</v>
      </c>
      <c r="K100">
        <v>1726</v>
      </c>
      <c r="L100">
        <v>1985</v>
      </c>
      <c r="M100">
        <v>2218</v>
      </c>
      <c r="N100">
        <v>2486</v>
      </c>
      <c r="O100">
        <v>2713</v>
      </c>
      <c r="P100">
        <v>2966</v>
      </c>
      <c r="Q100">
        <v>3192</v>
      </c>
      <c r="R100">
        <v>3439</v>
      </c>
      <c r="S100">
        <v>3656</v>
      </c>
      <c r="T100">
        <v>3893</v>
      </c>
      <c r="U100">
        <v>4119</v>
      </c>
      <c r="V100">
        <v>4362</v>
      </c>
      <c r="W100">
        <v>4604</v>
      </c>
      <c r="X100">
        <v>4806</v>
      </c>
      <c r="Y100">
        <v>5038</v>
      </c>
      <c r="Z100">
        <v>5244</v>
      </c>
      <c r="AA100">
        <v>5484</v>
      </c>
      <c r="AB100">
        <v>5728</v>
      </c>
      <c r="AC100">
        <v>5954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6362</v>
      </c>
      <c r="E103">
        <v>5970</v>
      </c>
      <c r="F103">
        <v>5573</v>
      </c>
      <c r="G103">
        <v>5345</v>
      </c>
      <c r="H103">
        <v>5160</v>
      </c>
      <c r="I103">
        <v>5016</v>
      </c>
      <c r="J103">
        <v>4939</v>
      </c>
      <c r="K103">
        <v>4835</v>
      </c>
      <c r="L103">
        <v>4739</v>
      </c>
      <c r="M103">
        <v>4759</v>
      </c>
      <c r="N103">
        <v>4758</v>
      </c>
      <c r="O103">
        <v>4802</v>
      </c>
      <c r="P103">
        <v>4856</v>
      </c>
      <c r="Q103">
        <v>4878</v>
      </c>
      <c r="R103">
        <v>4865</v>
      </c>
      <c r="S103">
        <v>4871</v>
      </c>
      <c r="T103">
        <v>4840</v>
      </c>
      <c r="U103">
        <v>4829</v>
      </c>
      <c r="V103">
        <v>4851</v>
      </c>
      <c r="W103">
        <v>4826</v>
      </c>
      <c r="X103">
        <v>4836</v>
      </c>
      <c r="Y103">
        <v>4915</v>
      </c>
      <c r="Z103">
        <v>4886</v>
      </c>
      <c r="AA103">
        <v>4847</v>
      </c>
      <c r="AB103">
        <v>4852</v>
      </c>
      <c r="AC103">
        <v>4888</v>
      </c>
      <c r="AF103">
        <f t="shared" ref="AF103:AO105" si="14">D103/SUM(D$103:D$105)</f>
        <v>0.28401785714285716</v>
      </c>
      <c r="AG103">
        <f t="shared" si="14"/>
        <v>0.26510946312003197</v>
      </c>
      <c r="AH103">
        <f t="shared" si="14"/>
        <v>0.24657109990266349</v>
      </c>
      <c r="AI103">
        <f t="shared" si="14"/>
        <v>0.23563902482035004</v>
      </c>
      <c r="AJ103">
        <f t="shared" si="14"/>
        <v>0.22674341960715386</v>
      </c>
      <c r="AK103">
        <f t="shared" si="14"/>
        <v>0.21963394342762063</v>
      </c>
      <c r="AL103">
        <f t="shared" si="14"/>
        <v>0.21525386794508608</v>
      </c>
      <c r="AM103">
        <f t="shared" si="14"/>
        <v>0.20977959041999306</v>
      </c>
      <c r="AN103">
        <f t="shared" si="14"/>
        <v>0.20496518316681805</v>
      </c>
      <c r="AO103">
        <f t="shared" si="14"/>
        <v>0.20476743685727808</v>
      </c>
      <c r="AP103">
        <f t="shared" ref="AP103:AY105" si="15">N103/SUM(N$103:N$105)</f>
        <v>0.20424983902124919</v>
      </c>
      <c r="AQ103">
        <f t="shared" si="15"/>
        <v>0.20511725257357652</v>
      </c>
      <c r="AR103">
        <f t="shared" si="15"/>
        <v>0.20699062233589088</v>
      </c>
      <c r="AS103">
        <f t="shared" si="15"/>
        <v>0.2071513504331578</v>
      </c>
      <c r="AT103">
        <f t="shared" si="15"/>
        <v>0.20612659944072537</v>
      </c>
      <c r="AU103">
        <f t="shared" si="15"/>
        <v>0.20568364158432564</v>
      </c>
      <c r="AV103">
        <f t="shared" si="15"/>
        <v>0.20383238576542431</v>
      </c>
      <c r="AW103">
        <f t="shared" si="15"/>
        <v>0.20270326994920876</v>
      </c>
      <c r="AX103">
        <f t="shared" si="15"/>
        <v>0.20341328413284132</v>
      </c>
      <c r="AY103">
        <f t="shared" si="15"/>
        <v>0.20204303776270618</v>
      </c>
      <c r="AZ103">
        <f t="shared" ref="AZ103:BE105" si="16">X103/SUM(X$103:X$105)</f>
        <v>0.20187009517448656</v>
      </c>
      <c r="BA103">
        <f t="shared" si="16"/>
        <v>0.20466375182177807</v>
      </c>
      <c r="BB103">
        <f t="shared" si="16"/>
        <v>0.20277224435590968</v>
      </c>
      <c r="BC103">
        <f t="shared" si="16"/>
        <v>0.20077875812932355</v>
      </c>
      <c r="BD103">
        <f t="shared" si="16"/>
        <v>0.20078626112145664</v>
      </c>
      <c r="BE103" s="7">
        <f t="shared" si="16"/>
        <v>0.20185835226099524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7438</v>
      </c>
      <c r="E104">
        <v>7814</v>
      </c>
      <c r="F104">
        <v>8102</v>
      </c>
      <c r="G104">
        <v>8289</v>
      </c>
      <c r="H104">
        <v>8392</v>
      </c>
      <c r="I104">
        <v>8420</v>
      </c>
      <c r="J104">
        <v>8435</v>
      </c>
      <c r="K104">
        <v>8517</v>
      </c>
      <c r="L104">
        <v>8535</v>
      </c>
      <c r="M104">
        <v>8477</v>
      </c>
      <c r="N104">
        <v>8430</v>
      </c>
      <c r="O104">
        <v>8422</v>
      </c>
      <c r="P104">
        <v>8317</v>
      </c>
      <c r="Q104">
        <v>8263</v>
      </c>
      <c r="R104">
        <v>8213</v>
      </c>
      <c r="S104">
        <v>8198</v>
      </c>
      <c r="T104">
        <v>8260</v>
      </c>
      <c r="U104">
        <v>8287</v>
      </c>
      <c r="V104">
        <v>8244</v>
      </c>
      <c r="W104">
        <v>8207</v>
      </c>
      <c r="X104">
        <v>8169</v>
      </c>
      <c r="Y104">
        <v>8149</v>
      </c>
      <c r="Z104">
        <v>8194</v>
      </c>
      <c r="AA104">
        <v>8238</v>
      </c>
      <c r="AB104">
        <v>8291</v>
      </c>
      <c r="AC104">
        <v>8238</v>
      </c>
      <c r="AF104">
        <f t="shared" si="14"/>
        <v>0.33205357142857145</v>
      </c>
      <c r="AG104">
        <f t="shared" si="14"/>
        <v>0.34699587015409211</v>
      </c>
      <c r="AH104">
        <f t="shared" si="14"/>
        <v>0.35846385275639325</v>
      </c>
      <c r="AI104">
        <f t="shared" si="14"/>
        <v>0.36542785345853723</v>
      </c>
      <c r="AJ104">
        <f t="shared" si="14"/>
        <v>0.36876565452388277</v>
      </c>
      <c r="AK104">
        <f t="shared" si="14"/>
        <v>0.36868377265960239</v>
      </c>
      <c r="AL104">
        <f t="shared" si="14"/>
        <v>0.36761821747657442</v>
      </c>
      <c r="AM104">
        <f t="shared" si="14"/>
        <v>0.36953314821242622</v>
      </c>
      <c r="AN104">
        <f t="shared" si="14"/>
        <v>0.36914493317763075</v>
      </c>
      <c r="AO104">
        <f t="shared" si="14"/>
        <v>0.36474334150854093</v>
      </c>
      <c r="AP104">
        <f t="shared" si="15"/>
        <v>0.36188023180940115</v>
      </c>
      <c r="AQ104">
        <f t="shared" si="15"/>
        <v>0.35974541882021271</v>
      </c>
      <c r="AR104">
        <f t="shared" si="15"/>
        <v>0.35451832907075875</v>
      </c>
      <c r="AS104">
        <f t="shared" si="15"/>
        <v>0.35090028877187024</v>
      </c>
      <c r="AT104">
        <f t="shared" si="15"/>
        <v>0.3479789848317939</v>
      </c>
      <c r="AU104">
        <f t="shared" si="15"/>
        <v>0.34617008698589646</v>
      </c>
      <c r="AV104">
        <f t="shared" si="15"/>
        <v>0.34786270793851337</v>
      </c>
      <c r="AW104">
        <f t="shared" si="15"/>
        <v>0.34785711287411325</v>
      </c>
      <c r="AX104">
        <f t="shared" si="15"/>
        <v>0.34568936598456895</v>
      </c>
      <c r="AY104">
        <f t="shared" si="15"/>
        <v>0.34359038767478856</v>
      </c>
      <c r="AZ104">
        <f t="shared" si="16"/>
        <v>0.34100016697278346</v>
      </c>
      <c r="BA104">
        <f t="shared" si="16"/>
        <v>0.33932958567561938</v>
      </c>
      <c r="BB104">
        <f t="shared" si="16"/>
        <v>0.34005644090305442</v>
      </c>
      <c r="BC104">
        <f t="shared" si="16"/>
        <v>0.34124518454082264</v>
      </c>
      <c r="BD104">
        <f t="shared" si="16"/>
        <v>0.34309952410511069</v>
      </c>
      <c r="BE104" s="7">
        <f t="shared" si="16"/>
        <v>0.34020235391286391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8600</v>
      </c>
      <c r="E105">
        <v>8735</v>
      </c>
      <c r="F105">
        <v>8927</v>
      </c>
      <c r="G105">
        <v>9049</v>
      </c>
      <c r="H105">
        <v>9205</v>
      </c>
      <c r="I105">
        <v>9402</v>
      </c>
      <c r="J105">
        <v>9571</v>
      </c>
      <c r="K105">
        <v>9696</v>
      </c>
      <c r="L105">
        <v>9847</v>
      </c>
      <c r="M105">
        <v>10005</v>
      </c>
      <c r="N105">
        <v>10107</v>
      </c>
      <c r="O105">
        <v>10187</v>
      </c>
      <c r="P105">
        <v>10287</v>
      </c>
      <c r="Q105">
        <v>10407</v>
      </c>
      <c r="R105">
        <v>10524</v>
      </c>
      <c r="S105">
        <v>10613</v>
      </c>
      <c r="T105">
        <v>10645</v>
      </c>
      <c r="U105">
        <v>10707</v>
      </c>
      <c r="V105">
        <v>10753</v>
      </c>
      <c r="W105">
        <v>10853</v>
      </c>
      <c r="X105">
        <v>10951</v>
      </c>
      <c r="Y105">
        <v>10951</v>
      </c>
      <c r="Z105">
        <v>11016</v>
      </c>
      <c r="AA105">
        <v>11056</v>
      </c>
      <c r="AB105">
        <v>11022</v>
      </c>
      <c r="AC105">
        <v>11089</v>
      </c>
      <c r="AF105">
        <f t="shared" si="14"/>
        <v>0.38392857142857145</v>
      </c>
      <c r="AG105">
        <f t="shared" si="14"/>
        <v>0.38789466672587591</v>
      </c>
      <c r="AH105">
        <f t="shared" si="14"/>
        <v>0.39496504734094329</v>
      </c>
      <c r="AI105">
        <f t="shared" si="14"/>
        <v>0.39893312172111273</v>
      </c>
      <c r="AJ105">
        <f t="shared" si="14"/>
        <v>0.4044909258689634</v>
      </c>
      <c r="AK105">
        <f t="shared" si="14"/>
        <v>0.41168228391277695</v>
      </c>
      <c r="AL105">
        <f t="shared" si="14"/>
        <v>0.41712791457833953</v>
      </c>
      <c r="AM105">
        <f t="shared" si="14"/>
        <v>0.42068726136758072</v>
      </c>
      <c r="AN105">
        <f t="shared" si="14"/>
        <v>0.42588988365555125</v>
      </c>
      <c r="AO105">
        <f t="shared" si="14"/>
        <v>0.43048922163418096</v>
      </c>
      <c r="AP105">
        <f t="shared" si="15"/>
        <v>0.43386992916934963</v>
      </c>
      <c r="AQ105">
        <f t="shared" si="15"/>
        <v>0.43513732860621074</v>
      </c>
      <c r="AR105">
        <f t="shared" si="15"/>
        <v>0.43849104859335036</v>
      </c>
      <c r="AS105">
        <f t="shared" si="15"/>
        <v>0.44194836079497196</v>
      </c>
      <c r="AT105">
        <f t="shared" si="15"/>
        <v>0.44589441572748073</v>
      </c>
      <c r="AU105">
        <f t="shared" si="15"/>
        <v>0.44814627142977786</v>
      </c>
      <c r="AV105">
        <f t="shared" si="15"/>
        <v>0.44830490629606234</v>
      </c>
      <c r="AW105">
        <f t="shared" si="15"/>
        <v>0.44943961717667802</v>
      </c>
      <c r="AX105">
        <f t="shared" si="15"/>
        <v>0.45089734988258973</v>
      </c>
      <c r="AY105">
        <f t="shared" si="15"/>
        <v>0.45436657456250523</v>
      </c>
      <c r="AZ105">
        <f t="shared" si="16"/>
        <v>0.45712973785272998</v>
      </c>
      <c r="BA105">
        <f t="shared" si="16"/>
        <v>0.45600666250260252</v>
      </c>
      <c r="BB105">
        <f t="shared" si="16"/>
        <v>0.45717131474103584</v>
      </c>
      <c r="BC105">
        <f t="shared" si="16"/>
        <v>0.4579760573298538</v>
      </c>
      <c r="BD105">
        <f t="shared" si="16"/>
        <v>0.45611421477343267</v>
      </c>
      <c r="BE105" s="7">
        <f t="shared" si="16"/>
        <v>0.45793929382614085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297</v>
      </c>
      <c r="F106">
        <v>630</v>
      </c>
      <c r="G106">
        <v>965</v>
      </c>
      <c r="H106">
        <v>1307</v>
      </c>
      <c r="I106">
        <v>1642</v>
      </c>
      <c r="J106">
        <v>1951</v>
      </c>
      <c r="K106">
        <v>2264</v>
      </c>
      <c r="L106">
        <v>2607</v>
      </c>
      <c r="M106">
        <v>2903</v>
      </c>
      <c r="N106">
        <v>3265</v>
      </c>
      <c r="O106">
        <v>3565</v>
      </c>
      <c r="P106">
        <v>3932</v>
      </c>
      <c r="Q106">
        <v>4260</v>
      </c>
      <c r="R106">
        <v>4622</v>
      </c>
      <c r="S106">
        <v>4958</v>
      </c>
      <c r="T106">
        <v>5311</v>
      </c>
      <c r="U106">
        <v>5649</v>
      </c>
      <c r="V106">
        <v>6040</v>
      </c>
      <c r="W106">
        <v>6418</v>
      </c>
      <c r="X106">
        <v>6764</v>
      </c>
      <c r="Y106">
        <v>7121</v>
      </c>
      <c r="Z106">
        <v>7456</v>
      </c>
      <c r="AA106">
        <v>7827</v>
      </c>
      <c r="AB106">
        <v>8219</v>
      </c>
      <c r="AC106">
        <v>8585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749500</v>
      </c>
      <c r="J112">
        <v>738446.60190000001</v>
      </c>
      <c r="K112">
        <v>729757.75289999996</v>
      </c>
      <c r="L112">
        <v>720124.97169999999</v>
      </c>
      <c r="M112">
        <v>711056.18440000003</v>
      </c>
      <c r="N112">
        <v>700438.33290000004</v>
      </c>
      <c r="O112">
        <v>689584.53700000001</v>
      </c>
      <c r="P112">
        <v>680069.74010000005</v>
      </c>
      <c r="Q112">
        <v>667445.50760000001</v>
      </c>
      <c r="R112">
        <v>654673.17279999994</v>
      </c>
      <c r="S112">
        <v>637614.07570000004</v>
      </c>
      <c r="T112">
        <v>621065.57149999996</v>
      </c>
      <c r="U112">
        <v>608867.87399999995</v>
      </c>
      <c r="V112">
        <v>593993.85389999999</v>
      </c>
      <c r="W112">
        <v>577816.96230000001</v>
      </c>
      <c r="X112">
        <v>564838.51370000001</v>
      </c>
      <c r="Y112">
        <v>552998.3419</v>
      </c>
      <c r="Z112">
        <v>539069.65319999994</v>
      </c>
      <c r="AA112">
        <v>520666.58020000003</v>
      </c>
      <c r="AB112">
        <v>502935.24699999997</v>
      </c>
      <c r="AC112">
        <v>491940.90759999998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385815</v>
      </c>
      <c r="J113">
        <v>417608.73790000001</v>
      </c>
      <c r="K113">
        <v>453263.26699999999</v>
      </c>
      <c r="L113">
        <v>475979.81929999997</v>
      </c>
      <c r="M113">
        <v>492244.0367</v>
      </c>
      <c r="N113">
        <v>506696.39990000002</v>
      </c>
      <c r="O113">
        <v>522348.98070000001</v>
      </c>
      <c r="P113">
        <v>530364.14410000003</v>
      </c>
      <c r="Q113">
        <v>539366.22759999998</v>
      </c>
      <c r="R113">
        <v>548621.79029999999</v>
      </c>
      <c r="S113">
        <v>560456.74540000001</v>
      </c>
      <c r="T113">
        <v>563228.52410000004</v>
      </c>
      <c r="U113">
        <v>568359.679</v>
      </c>
      <c r="V113">
        <v>568896.03029999998</v>
      </c>
      <c r="W113">
        <v>571037.19920000003</v>
      </c>
      <c r="X113">
        <v>573256.5331</v>
      </c>
      <c r="Y113">
        <v>565544.56189999997</v>
      </c>
      <c r="Z113">
        <v>562641.69900000002</v>
      </c>
      <c r="AA113">
        <v>558487.1568</v>
      </c>
      <c r="AB113">
        <v>551356.52269999997</v>
      </c>
      <c r="AC113">
        <v>542836.9976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449177</v>
      </c>
      <c r="J114">
        <v>469426.21360000002</v>
      </c>
      <c r="K114">
        <v>498901.87579999998</v>
      </c>
      <c r="L114">
        <v>507934.73580000002</v>
      </c>
      <c r="M114">
        <v>528727.9804</v>
      </c>
      <c r="N114">
        <v>545411.14480000001</v>
      </c>
      <c r="O114">
        <v>591822.48719999997</v>
      </c>
      <c r="P114">
        <v>632741.30940000003</v>
      </c>
      <c r="Q114">
        <v>679808.44559999998</v>
      </c>
      <c r="R114">
        <v>679742.66410000005</v>
      </c>
      <c r="S114">
        <v>700392.53520000004</v>
      </c>
      <c r="T114">
        <v>702728.07259999996</v>
      </c>
      <c r="U114">
        <v>718379.92570000002</v>
      </c>
      <c r="V114">
        <v>746161.28319999995</v>
      </c>
      <c r="W114">
        <v>752800.30090000003</v>
      </c>
      <c r="X114">
        <v>787801.45649999997</v>
      </c>
      <c r="Y114">
        <v>775553.06669999997</v>
      </c>
      <c r="Z114">
        <v>791045.08759999997</v>
      </c>
      <c r="AA114">
        <v>813379.41059999994</v>
      </c>
      <c r="AB114">
        <v>822320.51459999999</v>
      </c>
      <c r="AC114">
        <v>844307.35530000005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127932</v>
      </c>
      <c r="J115">
        <v>144906.79610000001</v>
      </c>
      <c r="K115">
        <v>140686.20980000001</v>
      </c>
      <c r="L115">
        <v>253664.45600000001</v>
      </c>
      <c r="M115">
        <v>359942.09590000001</v>
      </c>
      <c r="N115">
        <v>349458.3455</v>
      </c>
      <c r="O115">
        <v>339279.94709999999</v>
      </c>
      <c r="P115">
        <v>294724.53249999997</v>
      </c>
      <c r="Q115">
        <v>269308.53909999999</v>
      </c>
      <c r="R115">
        <v>326830.7513</v>
      </c>
      <c r="S115">
        <v>428370.40220000001</v>
      </c>
      <c r="T115">
        <v>492910.92670000001</v>
      </c>
      <c r="U115">
        <v>403780.1887</v>
      </c>
      <c r="V115">
        <v>348461.86729999998</v>
      </c>
      <c r="W115">
        <v>366505.20020000002</v>
      </c>
      <c r="X115">
        <v>342144.5111</v>
      </c>
      <c r="Y115">
        <v>345466.30239999999</v>
      </c>
      <c r="Z115">
        <v>322504.01650000003</v>
      </c>
      <c r="AA115">
        <v>325635.12339999998</v>
      </c>
      <c r="AB115">
        <v>352629.52120000002</v>
      </c>
      <c r="AC115">
        <v>377775.18180000002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7880000</v>
      </c>
      <c r="J122">
        <v>7910000</v>
      </c>
      <c r="K122">
        <v>7950000</v>
      </c>
      <c r="L122">
        <v>7670000</v>
      </c>
      <c r="M122">
        <v>7610000</v>
      </c>
      <c r="N122">
        <v>7450000</v>
      </c>
      <c r="O122">
        <v>7450000</v>
      </c>
      <c r="P122">
        <v>7230000</v>
      </c>
      <c r="Q122">
        <v>7150000</v>
      </c>
      <c r="R122">
        <v>7060000</v>
      </c>
      <c r="S122">
        <v>6960000</v>
      </c>
      <c r="T122">
        <v>6890000</v>
      </c>
      <c r="U122">
        <v>6850000</v>
      </c>
      <c r="V122">
        <v>6720000</v>
      </c>
      <c r="W122">
        <v>6530000</v>
      </c>
      <c r="X122">
        <v>6490000</v>
      </c>
      <c r="Y122">
        <v>6470000</v>
      </c>
      <c r="Z122">
        <v>6360000</v>
      </c>
      <c r="AA122">
        <v>6230000</v>
      </c>
      <c r="AB122">
        <v>6040000</v>
      </c>
      <c r="AC122">
        <v>5910000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10200000</v>
      </c>
      <c r="J128">
        <v>10400000</v>
      </c>
      <c r="K128">
        <v>10500000</v>
      </c>
      <c r="L128">
        <v>10600000</v>
      </c>
      <c r="M128">
        <v>10700000</v>
      </c>
      <c r="N128">
        <v>10800000</v>
      </c>
      <c r="O128">
        <v>10900000</v>
      </c>
      <c r="P128">
        <v>10900000</v>
      </c>
      <c r="Q128">
        <v>10900000</v>
      </c>
      <c r="R128">
        <v>10800000</v>
      </c>
      <c r="S128">
        <v>10800000</v>
      </c>
      <c r="T128">
        <v>10800000</v>
      </c>
      <c r="U128">
        <v>10800000</v>
      </c>
      <c r="V128">
        <v>10700000</v>
      </c>
      <c r="W128">
        <v>10500000</v>
      </c>
      <c r="X128">
        <v>10400000</v>
      </c>
      <c r="Y128">
        <v>10200000</v>
      </c>
      <c r="Z128">
        <v>10000000</v>
      </c>
      <c r="AA128">
        <v>9900000</v>
      </c>
      <c r="AB128">
        <v>9730000</v>
      </c>
      <c r="AC128">
        <v>9600000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1930000</v>
      </c>
      <c r="J134">
        <v>1880000</v>
      </c>
      <c r="K134">
        <v>1840000</v>
      </c>
      <c r="L134">
        <v>1790000</v>
      </c>
      <c r="M134">
        <v>1720000</v>
      </c>
      <c r="N134">
        <v>1670000</v>
      </c>
      <c r="O134">
        <v>1620000</v>
      </c>
      <c r="P134">
        <v>1550000</v>
      </c>
      <c r="Q134">
        <v>1490000</v>
      </c>
      <c r="R134">
        <v>1440000</v>
      </c>
      <c r="S134">
        <v>1400000</v>
      </c>
      <c r="T134">
        <v>1370000</v>
      </c>
      <c r="U134">
        <v>1330000</v>
      </c>
      <c r="V134">
        <v>1290000</v>
      </c>
      <c r="W134">
        <v>1240000</v>
      </c>
      <c r="X134">
        <v>1200000</v>
      </c>
      <c r="Y134">
        <v>1160000</v>
      </c>
      <c r="Z134">
        <v>1140000</v>
      </c>
      <c r="AA134">
        <v>1110000</v>
      </c>
      <c r="AB134">
        <v>1080000</v>
      </c>
      <c r="AC134">
        <v>1040000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4310000</v>
      </c>
      <c r="J135">
        <v>4260000</v>
      </c>
      <c r="K135">
        <v>4190000</v>
      </c>
      <c r="L135">
        <v>4130000</v>
      </c>
      <c r="M135">
        <v>4070000</v>
      </c>
      <c r="N135">
        <v>3990000</v>
      </c>
      <c r="O135">
        <v>3910000</v>
      </c>
      <c r="P135">
        <v>3830000</v>
      </c>
      <c r="Q135">
        <v>3760000</v>
      </c>
      <c r="R135">
        <v>3690000</v>
      </c>
      <c r="S135">
        <v>3620000</v>
      </c>
      <c r="T135">
        <v>3520000</v>
      </c>
      <c r="U135">
        <v>3440000</v>
      </c>
      <c r="V135">
        <v>3350000</v>
      </c>
      <c r="W135">
        <v>3290000</v>
      </c>
      <c r="X135">
        <v>3220000</v>
      </c>
      <c r="Y135">
        <v>3130000</v>
      </c>
      <c r="Z135">
        <v>3050000</v>
      </c>
      <c r="AA135">
        <v>2970000</v>
      </c>
      <c r="AB135">
        <v>2880000</v>
      </c>
      <c r="AC135">
        <v>2810000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43.35</v>
      </c>
      <c r="J143">
        <v>46.922330100000003</v>
      </c>
      <c r="K143">
        <v>50.928456969999999</v>
      </c>
      <c r="L143">
        <v>53.480878570000002</v>
      </c>
      <c r="M143">
        <v>55.308318730000003</v>
      </c>
      <c r="N143">
        <v>56.932179769999998</v>
      </c>
      <c r="O143">
        <v>58.690896709999997</v>
      </c>
      <c r="P143">
        <v>59.591476870000001</v>
      </c>
      <c r="Q143">
        <v>60.602946920000001</v>
      </c>
      <c r="R143">
        <v>61.642897779999998</v>
      </c>
      <c r="S143">
        <v>62.97266802</v>
      </c>
      <c r="T143">
        <v>63.284103829999999</v>
      </c>
      <c r="U143">
        <v>63.860638090000002</v>
      </c>
      <c r="V143">
        <v>63.920902290000001</v>
      </c>
      <c r="W143">
        <v>64.161483050000001</v>
      </c>
      <c r="X143">
        <v>64.410846419999999</v>
      </c>
      <c r="Y143">
        <v>63.544332789999999</v>
      </c>
      <c r="Z143">
        <v>63.218168429999999</v>
      </c>
      <c r="AA143">
        <v>62.751365929999999</v>
      </c>
      <c r="AB143">
        <v>61.950171089999998</v>
      </c>
      <c r="AC143">
        <v>60.992921080000002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30.457999999999998</v>
      </c>
      <c r="J144">
        <v>31.831067959999999</v>
      </c>
      <c r="K144">
        <v>33.829767179999997</v>
      </c>
      <c r="L144">
        <v>34.442271490000003</v>
      </c>
      <c r="M144">
        <v>35.852229360000003</v>
      </c>
      <c r="N144">
        <v>36.98348902</v>
      </c>
      <c r="O144">
        <v>40.130570609999999</v>
      </c>
      <c r="P144">
        <v>42.90521287</v>
      </c>
      <c r="Q144">
        <v>46.096762830000003</v>
      </c>
      <c r="R144">
        <v>46.092302279999998</v>
      </c>
      <c r="S144">
        <v>47.492538209999999</v>
      </c>
      <c r="T144">
        <v>47.650907400000001</v>
      </c>
      <c r="U144">
        <v>48.712235440000001</v>
      </c>
      <c r="V144">
        <v>50.596046459999997</v>
      </c>
      <c r="W144">
        <v>51.046228020000001</v>
      </c>
      <c r="X144">
        <v>53.419602429999998</v>
      </c>
      <c r="Y144">
        <v>52.589058000000001</v>
      </c>
      <c r="Z144">
        <v>53.639548060000003</v>
      </c>
      <c r="AA144">
        <v>55.15400408</v>
      </c>
      <c r="AB144">
        <v>55.760286559999997</v>
      </c>
      <c r="AC144">
        <v>57.251180329999997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1.764</v>
      </c>
      <c r="J145">
        <v>1.9980582520000001</v>
      </c>
      <c r="K145">
        <v>1.939862381</v>
      </c>
      <c r="L145">
        <v>3.4976714219999998</v>
      </c>
      <c r="M145">
        <v>4.9630886500000004</v>
      </c>
      <c r="N145">
        <v>4.8185326699999997</v>
      </c>
      <c r="O145">
        <v>4.6781870579999998</v>
      </c>
      <c r="P145">
        <v>4.0638313740000003</v>
      </c>
      <c r="Q145">
        <v>3.7133810380000001</v>
      </c>
      <c r="R145">
        <v>4.5065303859999997</v>
      </c>
      <c r="S145">
        <v>5.906617496</v>
      </c>
      <c r="T145">
        <v>6.7965393699999996</v>
      </c>
      <c r="U145">
        <v>5.5675534889999998</v>
      </c>
      <c r="V145">
        <v>4.804792655</v>
      </c>
      <c r="W145">
        <v>5.0535845080000001</v>
      </c>
      <c r="X145">
        <v>4.7176853129999996</v>
      </c>
      <c r="Y145">
        <v>4.7634880830000004</v>
      </c>
      <c r="Z145">
        <v>4.4468708770000003</v>
      </c>
      <c r="AA145">
        <v>4.4900443809999997</v>
      </c>
      <c r="AB145">
        <v>4.8622586649999997</v>
      </c>
      <c r="AC145">
        <v>5.2089814949999997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112.0169181</v>
      </c>
      <c r="J146">
        <v>91.901152830000001</v>
      </c>
      <c r="K146">
        <v>94.511747299999996</v>
      </c>
      <c r="L146">
        <v>86.311274670000003</v>
      </c>
      <c r="M146">
        <v>187.9805963</v>
      </c>
      <c r="N146">
        <v>125.2573376</v>
      </c>
      <c r="O146">
        <v>193.43237629999999</v>
      </c>
      <c r="P146">
        <v>257.96792090000002</v>
      </c>
      <c r="Q146">
        <v>193.77916809999999</v>
      </c>
      <c r="R146">
        <v>261.60147999999998</v>
      </c>
      <c r="S146">
        <v>115.7542466</v>
      </c>
      <c r="T146">
        <v>194.05124760000001</v>
      </c>
      <c r="U146">
        <v>245.0333005</v>
      </c>
      <c r="V146">
        <v>143.8062621</v>
      </c>
      <c r="W146">
        <v>178.87286660000001</v>
      </c>
      <c r="X146">
        <v>204.798766</v>
      </c>
      <c r="Y146">
        <v>276.23692349999999</v>
      </c>
      <c r="Z146">
        <v>135.287982</v>
      </c>
      <c r="AA146">
        <v>217.4072682</v>
      </c>
      <c r="AB146">
        <v>156.5343714</v>
      </c>
      <c r="AC146">
        <v>213.31032479999999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112.596</v>
      </c>
      <c r="J152">
        <v>113.03300969999999</v>
      </c>
      <c r="K152">
        <v>113.5978886</v>
      </c>
      <c r="L152">
        <v>109.62481940000001</v>
      </c>
      <c r="M152">
        <v>108.71882909999999</v>
      </c>
      <c r="N152">
        <v>106.46317620000001</v>
      </c>
      <c r="O152">
        <v>106.4576488</v>
      </c>
      <c r="P152">
        <v>103.3569406</v>
      </c>
      <c r="Q152">
        <v>102.2221806</v>
      </c>
      <c r="R152">
        <v>100.86350760000001</v>
      </c>
      <c r="S152">
        <v>99.448151730000006</v>
      </c>
      <c r="T152">
        <v>98.554155399999999</v>
      </c>
      <c r="U152">
        <v>97.951908549999999</v>
      </c>
      <c r="V152">
        <v>96.132624469999996</v>
      </c>
      <c r="W152">
        <v>93.289011340000002</v>
      </c>
      <c r="X152">
        <v>92.774725880000005</v>
      </c>
      <c r="Y152">
        <v>92.540290470000002</v>
      </c>
      <c r="Z152">
        <v>90.883150430000001</v>
      </c>
      <c r="AA152">
        <v>89.050197299999994</v>
      </c>
      <c r="AB152">
        <v>86.38122448</v>
      </c>
      <c r="AC152">
        <v>84.523033280000007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356.37025180000001</v>
      </c>
      <c r="J153">
        <v>230.3066542</v>
      </c>
      <c r="K153">
        <v>238.13187260000001</v>
      </c>
      <c r="L153">
        <v>335.42758839999999</v>
      </c>
      <c r="M153">
        <v>194.8595143</v>
      </c>
      <c r="N153">
        <v>246.52912559999999</v>
      </c>
      <c r="O153">
        <v>219.50484019999999</v>
      </c>
      <c r="P153">
        <v>311.75248809999999</v>
      </c>
      <c r="Q153">
        <v>197.3713128</v>
      </c>
      <c r="R153">
        <v>224.6839932</v>
      </c>
      <c r="S153">
        <v>260.93948790000002</v>
      </c>
      <c r="T153">
        <v>150.74994520000001</v>
      </c>
      <c r="U153">
        <v>157.87616679999999</v>
      </c>
      <c r="V153">
        <v>193.15456760000001</v>
      </c>
      <c r="W153">
        <v>219.42186939999999</v>
      </c>
      <c r="X153">
        <v>140.2565817</v>
      </c>
      <c r="Y153">
        <v>163.22221529999999</v>
      </c>
      <c r="Z153">
        <v>129.0347787</v>
      </c>
      <c r="AA153">
        <v>158.49839309999999</v>
      </c>
      <c r="AB153">
        <v>135.59488020000001</v>
      </c>
      <c r="AC153">
        <v>173.94033690000001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89.265000000000001</v>
      </c>
      <c r="J158">
        <v>90.733980579999994</v>
      </c>
      <c r="K158">
        <v>91.543972100000005</v>
      </c>
      <c r="L158">
        <v>91.927809969999998</v>
      </c>
      <c r="M158">
        <v>93.208510739999994</v>
      </c>
      <c r="N158">
        <v>93.938096619999996</v>
      </c>
      <c r="O158">
        <v>95.237034699999995</v>
      </c>
      <c r="P158">
        <v>95.012182379999999</v>
      </c>
      <c r="Q158">
        <v>95.006190759999996</v>
      </c>
      <c r="R158">
        <v>94.464694350000002</v>
      </c>
      <c r="S158">
        <v>94.414356389999995</v>
      </c>
      <c r="T158">
        <v>93.929214380000005</v>
      </c>
      <c r="U158">
        <v>94.063458490000002</v>
      </c>
      <c r="V158">
        <v>92.829329520000002</v>
      </c>
      <c r="W158">
        <v>91.325491459999995</v>
      </c>
      <c r="X158">
        <v>90.614218559999998</v>
      </c>
      <c r="Y158">
        <v>88.653598270000003</v>
      </c>
      <c r="Z158">
        <v>87.449077079999995</v>
      </c>
      <c r="AA158">
        <v>86.20074606</v>
      </c>
      <c r="AB158">
        <v>84.781572179999998</v>
      </c>
      <c r="AC158">
        <v>83.627739590000004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752.92179810000005</v>
      </c>
      <c r="J159">
        <v>724.05735430000004</v>
      </c>
      <c r="K159">
        <v>931.53979100000004</v>
      </c>
      <c r="L159">
        <v>731.26689859999999</v>
      </c>
      <c r="M159">
        <v>597.66238629999998</v>
      </c>
      <c r="N159">
        <v>809.87636099999997</v>
      </c>
      <c r="O159">
        <v>661.81772909999995</v>
      </c>
      <c r="P159">
        <v>911.1612073</v>
      </c>
      <c r="Q159">
        <v>840.15922520000004</v>
      </c>
      <c r="R159">
        <v>898.88138890000005</v>
      </c>
      <c r="S159">
        <v>952.68538149999995</v>
      </c>
      <c r="T159">
        <v>839.39778039999999</v>
      </c>
      <c r="U159">
        <v>787.56549280000002</v>
      </c>
      <c r="V159">
        <v>1045.6309470000001</v>
      </c>
      <c r="W159">
        <v>887.01732200000004</v>
      </c>
      <c r="X159">
        <v>969.79562899999996</v>
      </c>
      <c r="Y159">
        <v>767.84885980000001</v>
      </c>
      <c r="Z159">
        <v>796.37542980000001</v>
      </c>
      <c r="AA159">
        <v>702.24013149999996</v>
      </c>
      <c r="AB159">
        <v>768.73023209999997</v>
      </c>
      <c r="AC159">
        <v>738.71495749999997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112.824</v>
      </c>
      <c r="J165">
        <v>111.5067961</v>
      </c>
      <c r="K165">
        <v>109.6729192</v>
      </c>
      <c r="L165">
        <v>108.136799</v>
      </c>
      <c r="M165">
        <v>106.671755</v>
      </c>
      <c r="N165">
        <v>104.6206438</v>
      </c>
      <c r="O165">
        <v>102.3774255</v>
      </c>
      <c r="P165">
        <v>100.3712685</v>
      </c>
      <c r="Q165">
        <v>98.584582819999994</v>
      </c>
      <c r="R165">
        <v>96.789236290000005</v>
      </c>
      <c r="S165">
        <v>94.764824630000007</v>
      </c>
      <c r="T165">
        <v>92.282093869999997</v>
      </c>
      <c r="U165">
        <v>90.116092530000003</v>
      </c>
      <c r="V165">
        <v>87.867237110000005</v>
      </c>
      <c r="W165">
        <v>86.101338560000002</v>
      </c>
      <c r="X165">
        <v>84.348362230000006</v>
      </c>
      <c r="Y165">
        <v>81.891613820000003</v>
      </c>
      <c r="Z165">
        <v>79.978334009999998</v>
      </c>
      <c r="AA165">
        <v>77.930817379999993</v>
      </c>
      <c r="AB165">
        <v>75.428311050000005</v>
      </c>
      <c r="AC165">
        <v>73.676525260000005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416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432</v>
      </c>
      <c r="D173">
        <v>416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465</v>
      </c>
      <c r="D174">
        <v>432</v>
      </c>
      <c r="E174">
        <v>415</v>
      </c>
      <c r="F174">
        <v>416</v>
      </c>
      <c r="G174">
        <v>416</v>
      </c>
      <c r="H174">
        <v>416</v>
      </c>
      <c r="I174">
        <v>416</v>
      </c>
      <c r="J174">
        <v>415</v>
      </c>
      <c r="K174">
        <v>416</v>
      </c>
      <c r="L174">
        <v>416</v>
      </c>
      <c r="M174">
        <v>415</v>
      </c>
      <c r="N174">
        <v>416</v>
      </c>
      <c r="O174">
        <v>415</v>
      </c>
      <c r="P174">
        <v>415</v>
      </c>
      <c r="Q174">
        <v>416</v>
      </c>
      <c r="R174">
        <v>416</v>
      </c>
      <c r="S174">
        <v>416</v>
      </c>
      <c r="T174">
        <v>415</v>
      </c>
      <c r="U174">
        <v>415</v>
      </c>
      <c r="V174">
        <v>416</v>
      </c>
      <c r="W174">
        <v>416</v>
      </c>
      <c r="X174">
        <v>416</v>
      </c>
      <c r="Y174">
        <v>414</v>
      </c>
      <c r="Z174">
        <v>416</v>
      </c>
      <c r="AA174">
        <v>416</v>
      </c>
      <c r="AB174">
        <v>415</v>
      </c>
      <c r="AC174">
        <v>416</v>
      </c>
    </row>
    <row r="175" spans="1:29" x14ac:dyDescent="0.25">
      <c r="A175">
        <v>23</v>
      </c>
      <c r="B175">
        <v>0</v>
      </c>
      <c r="C175">
        <v>396</v>
      </c>
      <c r="D175">
        <v>465</v>
      </c>
      <c r="E175">
        <v>432</v>
      </c>
      <c r="F175">
        <v>414</v>
      </c>
      <c r="G175">
        <v>416</v>
      </c>
      <c r="H175">
        <v>415</v>
      </c>
      <c r="I175">
        <v>416</v>
      </c>
      <c r="J175">
        <v>416</v>
      </c>
      <c r="K175">
        <v>415</v>
      </c>
      <c r="L175">
        <v>416</v>
      </c>
      <c r="M175">
        <v>415</v>
      </c>
      <c r="N175">
        <v>415</v>
      </c>
      <c r="O175">
        <v>414</v>
      </c>
      <c r="P175">
        <v>415</v>
      </c>
      <c r="Q175">
        <v>415</v>
      </c>
      <c r="R175">
        <v>416</v>
      </c>
      <c r="S175">
        <v>415</v>
      </c>
      <c r="T175">
        <v>416</v>
      </c>
      <c r="U175">
        <v>415</v>
      </c>
      <c r="V175">
        <v>415</v>
      </c>
      <c r="W175">
        <v>415</v>
      </c>
      <c r="X175">
        <v>416</v>
      </c>
      <c r="Y175">
        <v>415</v>
      </c>
      <c r="Z175">
        <v>414</v>
      </c>
      <c r="AA175">
        <v>416</v>
      </c>
      <c r="AB175">
        <v>414</v>
      </c>
      <c r="AC175">
        <v>414</v>
      </c>
    </row>
    <row r="176" spans="1:29" x14ac:dyDescent="0.25">
      <c r="A176">
        <v>24</v>
      </c>
      <c r="B176">
        <v>0</v>
      </c>
      <c r="C176">
        <v>413</v>
      </c>
      <c r="D176">
        <v>396</v>
      </c>
      <c r="E176">
        <v>465</v>
      </c>
      <c r="F176">
        <v>432</v>
      </c>
      <c r="G176">
        <v>414</v>
      </c>
      <c r="H176">
        <v>416</v>
      </c>
      <c r="I176">
        <v>415</v>
      </c>
      <c r="J176">
        <v>415</v>
      </c>
      <c r="K176">
        <v>416</v>
      </c>
      <c r="L176">
        <v>414</v>
      </c>
      <c r="M176">
        <v>416</v>
      </c>
      <c r="N176">
        <v>415</v>
      </c>
      <c r="O176">
        <v>415</v>
      </c>
      <c r="P176">
        <v>413</v>
      </c>
      <c r="Q176">
        <v>415</v>
      </c>
      <c r="R176">
        <v>414</v>
      </c>
      <c r="S176">
        <v>416</v>
      </c>
      <c r="T176">
        <v>415</v>
      </c>
      <c r="U176">
        <v>416</v>
      </c>
      <c r="V176">
        <v>413</v>
      </c>
      <c r="W176">
        <v>415</v>
      </c>
      <c r="X176">
        <v>415</v>
      </c>
      <c r="Y176">
        <v>416</v>
      </c>
      <c r="Z176">
        <v>415</v>
      </c>
      <c r="AA176">
        <v>413</v>
      </c>
      <c r="AB176">
        <v>416</v>
      </c>
      <c r="AC176">
        <v>413</v>
      </c>
    </row>
    <row r="177" spans="1:29" x14ac:dyDescent="0.25">
      <c r="A177">
        <v>25</v>
      </c>
      <c r="B177">
        <v>0</v>
      </c>
      <c r="C177">
        <v>433</v>
      </c>
      <c r="D177">
        <v>413</v>
      </c>
      <c r="E177">
        <v>395</v>
      </c>
      <c r="F177">
        <v>465</v>
      </c>
      <c r="G177">
        <v>429</v>
      </c>
      <c r="H177">
        <v>413</v>
      </c>
      <c r="I177">
        <v>416</v>
      </c>
      <c r="J177">
        <v>415</v>
      </c>
      <c r="K177">
        <v>415</v>
      </c>
      <c r="L177">
        <v>415</v>
      </c>
      <c r="M177">
        <v>414</v>
      </c>
      <c r="N177">
        <v>416</v>
      </c>
      <c r="O177">
        <v>415</v>
      </c>
      <c r="P177">
        <v>415</v>
      </c>
      <c r="Q177">
        <v>413</v>
      </c>
      <c r="R177">
        <v>414</v>
      </c>
      <c r="S177">
        <v>412</v>
      </c>
      <c r="T177">
        <v>416</v>
      </c>
      <c r="U177">
        <v>414</v>
      </c>
      <c r="V177">
        <v>416</v>
      </c>
      <c r="W177">
        <v>413</v>
      </c>
      <c r="X177">
        <v>413</v>
      </c>
      <c r="Y177">
        <v>414</v>
      </c>
      <c r="Z177">
        <v>416</v>
      </c>
      <c r="AA177">
        <v>414</v>
      </c>
      <c r="AB177">
        <v>412</v>
      </c>
      <c r="AC177">
        <v>416</v>
      </c>
    </row>
    <row r="178" spans="1:29" x14ac:dyDescent="0.25">
      <c r="A178">
        <v>26</v>
      </c>
      <c r="B178">
        <v>0</v>
      </c>
      <c r="C178">
        <v>408</v>
      </c>
      <c r="D178">
        <v>433</v>
      </c>
      <c r="E178">
        <v>412</v>
      </c>
      <c r="F178">
        <v>394</v>
      </c>
      <c r="G178">
        <v>464</v>
      </c>
      <c r="H178">
        <v>429</v>
      </c>
      <c r="I178">
        <v>413</v>
      </c>
      <c r="J178">
        <v>416</v>
      </c>
      <c r="K178">
        <v>415</v>
      </c>
      <c r="L178">
        <v>414</v>
      </c>
      <c r="M178">
        <v>414</v>
      </c>
      <c r="N178">
        <v>414</v>
      </c>
      <c r="O178">
        <v>416</v>
      </c>
      <c r="P178">
        <v>414</v>
      </c>
      <c r="Q178">
        <v>414</v>
      </c>
      <c r="R178">
        <v>413</v>
      </c>
      <c r="S178">
        <v>414</v>
      </c>
      <c r="T178">
        <v>412</v>
      </c>
      <c r="U178">
        <v>416</v>
      </c>
      <c r="V178">
        <v>414</v>
      </c>
      <c r="W178">
        <v>416</v>
      </c>
      <c r="X178">
        <v>412</v>
      </c>
      <c r="Y178">
        <v>412</v>
      </c>
      <c r="Z178">
        <v>413</v>
      </c>
      <c r="AA178">
        <v>415</v>
      </c>
      <c r="AB178">
        <v>414</v>
      </c>
      <c r="AC178">
        <v>410</v>
      </c>
    </row>
    <row r="179" spans="1:29" x14ac:dyDescent="0.25">
      <c r="A179">
        <v>27</v>
      </c>
      <c r="B179">
        <v>0</v>
      </c>
      <c r="C179">
        <v>430</v>
      </c>
      <c r="D179">
        <v>408</v>
      </c>
      <c r="E179">
        <v>433</v>
      </c>
      <c r="F179">
        <v>412</v>
      </c>
      <c r="G179">
        <v>394</v>
      </c>
      <c r="H179">
        <v>463</v>
      </c>
      <c r="I179">
        <v>428</v>
      </c>
      <c r="J179">
        <v>413</v>
      </c>
      <c r="K179">
        <v>416</v>
      </c>
      <c r="L179">
        <v>414</v>
      </c>
      <c r="M179">
        <v>413</v>
      </c>
      <c r="N179">
        <v>414</v>
      </c>
      <c r="O179">
        <v>412</v>
      </c>
      <c r="P179">
        <v>415</v>
      </c>
      <c r="Q179">
        <v>414</v>
      </c>
      <c r="R179">
        <v>414</v>
      </c>
      <c r="S179">
        <v>413</v>
      </c>
      <c r="T179">
        <v>414</v>
      </c>
      <c r="U179">
        <v>412</v>
      </c>
      <c r="V179">
        <v>414</v>
      </c>
      <c r="W179">
        <v>413</v>
      </c>
      <c r="X179">
        <v>416</v>
      </c>
      <c r="Y179">
        <v>410</v>
      </c>
      <c r="Z179">
        <v>412</v>
      </c>
      <c r="AA179">
        <v>412</v>
      </c>
      <c r="AB179">
        <v>415</v>
      </c>
      <c r="AC179">
        <v>414</v>
      </c>
    </row>
    <row r="180" spans="1:29" x14ac:dyDescent="0.25">
      <c r="A180">
        <v>28</v>
      </c>
      <c r="B180">
        <v>0</v>
      </c>
      <c r="C180">
        <v>443</v>
      </c>
      <c r="D180">
        <v>430</v>
      </c>
      <c r="E180">
        <v>407</v>
      </c>
      <c r="F180">
        <v>433</v>
      </c>
      <c r="G180">
        <v>411</v>
      </c>
      <c r="H180">
        <v>394</v>
      </c>
      <c r="I180">
        <v>463</v>
      </c>
      <c r="J180">
        <v>427</v>
      </c>
      <c r="K180">
        <v>411</v>
      </c>
      <c r="L180">
        <v>416</v>
      </c>
      <c r="M180">
        <v>414</v>
      </c>
      <c r="N180">
        <v>412</v>
      </c>
      <c r="O180">
        <v>414</v>
      </c>
      <c r="P180">
        <v>410</v>
      </c>
      <c r="Q180">
        <v>415</v>
      </c>
      <c r="R180">
        <v>412</v>
      </c>
      <c r="S180">
        <v>412</v>
      </c>
      <c r="T180">
        <v>413</v>
      </c>
      <c r="U180">
        <v>414</v>
      </c>
      <c r="V180">
        <v>412</v>
      </c>
      <c r="W180">
        <v>414</v>
      </c>
      <c r="X180">
        <v>413</v>
      </c>
      <c r="Y180">
        <v>415</v>
      </c>
      <c r="Z180">
        <v>409</v>
      </c>
      <c r="AA180">
        <v>410</v>
      </c>
      <c r="AB180">
        <v>410</v>
      </c>
      <c r="AC180">
        <v>413</v>
      </c>
    </row>
    <row r="181" spans="1:29" x14ac:dyDescent="0.25">
      <c r="A181">
        <v>29</v>
      </c>
      <c r="B181">
        <v>0</v>
      </c>
      <c r="C181">
        <v>454</v>
      </c>
      <c r="D181">
        <v>443</v>
      </c>
      <c r="E181">
        <v>430</v>
      </c>
      <c r="F181">
        <v>406</v>
      </c>
      <c r="G181">
        <v>433</v>
      </c>
      <c r="H181">
        <v>409</v>
      </c>
      <c r="I181">
        <v>394</v>
      </c>
      <c r="J181">
        <v>462</v>
      </c>
      <c r="K181">
        <v>427</v>
      </c>
      <c r="L181">
        <v>411</v>
      </c>
      <c r="M181">
        <v>416</v>
      </c>
      <c r="N181">
        <v>414</v>
      </c>
      <c r="O181">
        <v>409</v>
      </c>
      <c r="P181">
        <v>414</v>
      </c>
      <c r="Q181">
        <v>410</v>
      </c>
      <c r="R181">
        <v>413</v>
      </c>
      <c r="S181">
        <v>412</v>
      </c>
      <c r="T181">
        <v>411</v>
      </c>
      <c r="U181">
        <v>413</v>
      </c>
      <c r="V181">
        <v>414</v>
      </c>
      <c r="W181">
        <v>411</v>
      </c>
      <c r="X181">
        <v>414</v>
      </c>
      <c r="Y181">
        <v>412</v>
      </c>
      <c r="Z181">
        <v>415</v>
      </c>
      <c r="AA181">
        <v>409</v>
      </c>
      <c r="AB181">
        <v>409</v>
      </c>
      <c r="AC181">
        <v>410</v>
      </c>
    </row>
    <row r="182" spans="1:29" x14ac:dyDescent="0.25">
      <c r="A182">
        <v>30</v>
      </c>
      <c r="B182">
        <v>0</v>
      </c>
      <c r="C182">
        <v>366</v>
      </c>
      <c r="D182">
        <v>454</v>
      </c>
      <c r="E182">
        <v>442</v>
      </c>
      <c r="F182">
        <v>430</v>
      </c>
      <c r="G182">
        <v>406</v>
      </c>
      <c r="H182">
        <v>432</v>
      </c>
      <c r="I182">
        <v>409</v>
      </c>
      <c r="J182">
        <v>393</v>
      </c>
      <c r="K182">
        <v>460</v>
      </c>
      <c r="L182">
        <v>427</v>
      </c>
      <c r="M182">
        <v>411</v>
      </c>
      <c r="N182">
        <v>416</v>
      </c>
      <c r="O182">
        <v>413</v>
      </c>
      <c r="P182">
        <v>409</v>
      </c>
      <c r="Q182">
        <v>412</v>
      </c>
      <c r="R182">
        <v>408</v>
      </c>
      <c r="S182">
        <v>413</v>
      </c>
      <c r="T182">
        <v>411</v>
      </c>
      <c r="U182">
        <v>411</v>
      </c>
      <c r="V182">
        <v>412</v>
      </c>
      <c r="W182">
        <v>413</v>
      </c>
      <c r="X182">
        <v>411</v>
      </c>
      <c r="Y182">
        <v>412</v>
      </c>
      <c r="Z182">
        <v>411</v>
      </c>
      <c r="AA182">
        <v>414</v>
      </c>
      <c r="AB182">
        <v>408</v>
      </c>
      <c r="AC182">
        <v>408</v>
      </c>
    </row>
    <row r="183" spans="1:29" x14ac:dyDescent="0.25">
      <c r="A183">
        <v>31</v>
      </c>
      <c r="B183">
        <v>0</v>
      </c>
      <c r="C183">
        <v>429</v>
      </c>
      <c r="D183">
        <v>366</v>
      </c>
      <c r="E183">
        <v>454</v>
      </c>
      <c r="F183">
        <v>442</v>
      </c>
      <c r="G183">
        <v>429</v>
      </c>
      <c r="H183">
        <v>406</v>
      </c>
      <c r="I183">
        <v>431</v>
      </c>
      <c r="J183">
        <v>408</v>
      </c>
      <c r="K183">
        <v>392</v>
      </c>
      <c r="L183">
        <v>460</v>
      </c>
      <c r="M183">
        <v>425</v>
      </c>
      <c r="N183">
        <v>408</v>
      </c>
      <c r="O183">
        <v>414</v>
      </c>
      <c r="P183">
        <v>411</v>
      </c>
      <c r="Q183">
        <v>408</v>
      </c>
      <c r="R183">
        <v>412</v>
      </c>
      <c r="S183">
        <v>406</v>
      </c>
      <c r="T183">
        <v>413</v>
      </c>
      <c r="U183">
        <v>411</v>
      </c>
      <c r="V183">
        <v>411</v>
      </c>
      <c r="W183">
        <v>411</v>
      </c>
      <c r="X183">
        <v>413</v>
      </c>
      <c r="Y183">
        <v>411</v>
      </c>
      <c r="Z183">
        <v>412</v>
      </c>
      <c r="AA183">
        <v>410</v>
      </c>
      <c r="AB183">
        <v>413</v>
      </c>
      <c r="AC183">
        <v>407</v>
      </c>
    </row>
    <row r="184" spans="1:29" x14ac:dyDescent="0.25">
      <c r="A184">
        <v>32</v>
      </c>
      <c r="B184">
        <v>0</v>
      </c>
      <c r="C184">
        <v>420</v>
      </c>
      <c r="D184">
        <v>429</v>
      </c>
      <c r="E184">
        <v>366</v>
      </c>
      <c r="F184">
        <v>452</v>
      </c>
      <c r="G184">
        <v>441</v>
      </c>
      <c r="H184">
        <v>428</v>
      </c>
      <c r="I184">
        <v>406</v>
      </c>
      <c r="J184">
        <v>430</v>
      </c>
      <c r="K184">
        <v>408</v>
      </c>
      <c r="L184">
        <v>392</v>
      </c>
      <c r="M184">
        <v>456</v>
      </c>
      <c r="N184">
        <v>423</v>
      </c>
      <c r="O184">
        <v>408</v>
      </c>
      <c r="P184">
        <v>414</v>
      </c>
      <c r="Q184">
        <v>411</v>
      </c>
      <c r="R184">
        <v>407</v>
      </c>
      <c r="S184">
        <v>412</v>
      </c>
      <c r="T184">
        <v>405</v>
      </c>
      <c r="U184">
        <v>413</v>
      </c>
      <c r="V184">
        <v>411</v>
      </c>
      <c r="W184">
        <v>411</v>
      </c>
      <c r="X184">
        <v>410</v>
      </c>
      <c r="Y184">
        <v>413</v>
      </c>
      <c r="Z184">
        <v>410</v>
      </c>
      <c r="AA184">
        <v>412</v>
      </c>
      <c r="AB184">
        <v>409</v>
      </c>
      <c r="AC184">
        <v>412</v>
      </c>
    </row>
    <row r="185" spans="1:29" x14ac:dyDescent="0.25">
      <c r="A185">
        <v>33</v>
      </c>
      <c r="B185">
        <v>0</v>
      </c>
      <c r="C185">
        <v>378</v>
      </c>
      <c r="D185">
        <v>420</v>
      </c>
      <c r="E185">
        <v>429</v>
      </c>
      <c r="F185">
        <v>365</v>
      </c>
      <c r="G185">
        <v>452</v>
      </c>
      <c r="H185">
        <v>441</v>
      </c>
      <c r="I185">
        <v>428</v>
      </c>
      <c r="J185">
        <v>405</v>
      </c>
      <c r="K185">
        <v>430</v>
      </c>
      <c r="L185">
        <v>406</v>
      </c>
      <c r="M185">
        <v>390</v>
      </c>
      <c r="N185">
        <v>456</v>
      </c>
      <c r="O185">
        <v>421</v>
      </c>
      <c r="P185">
        <v>407</v>
      </c>
      <c r="Q185">
        <v>414</v>
      </c>
      <c r="R185">
        <v>411</v>
      </c>
      <c r="S185">
        <v>407</v>
      </c>
      <c r="T185">
        <v>410</v>
      </c>
      <c r="U185">
        <v>402</v>
      </c>
      <c r="V185">
        <v>413</v>
      </c>
      <c r="W185">
        <v>408</v>
      </c>
      <c r="X185">
        <v>409</v>
      </c>
      <c r="Y185">
        <v>410</v>
      </c>
      <c r="Z185">
        <v>412</v>
      </c>
      <c r="AA185">
        <v>409</v>
      </c>
      <c r="AB185">
        <v>410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378</v>
      </c>
      <c r="E186">
        <v>420</v>
      </c>
      <c r="F186">
        <v>429</v>
      </c>
      <c r="G186">
        <v>365</v>
      </c>
      <c r="H186">
        <v>451</v>
      </c>
      <c r="I186">
        <v>438</v>
      </c>
      <c r="J186">
        <v>428</v>
      </c>
      <c r="K186">
        <v>405</v>
      </c>
      <c r="L186">
        <v>430</v>
      </c>
      <c r="M186">
        <v>406</v>
      </c>
      <c r="N186">
        <v>390</v>
      </c>
      <c r="O186">
        <v>454</v>
      </c>
      <c r="P186">
        <v>421</v>
      </c>
      <c r="Q186">
        <v>406</v>
      </c>
      <c r="R186">
        <v>414</v>
      </c>
      <c r="S186">
        <v>410</v>
      </c>
      <c r="T186">
        <v>407</v>
      </c>
      <c r="U186">
        <v>410</v>
      </c>
      <c r="V186">
        <v>402</v>
      </c>
      <c r="W186">
        <v>413</v>
      </c>
      <c r="X186">
        <v>407</v>
      </c>
      <c r="Y186">
        <v>408</v>
      </c>
      <c r="Z186">
        <v>410</v>
      </c>
      <c r="AA186">
        <v>412</v>
      </c>
      <c r="AB186">
        <v>407</v>
      </c>
      <c r="AC186">
        <v>410</v>
      </c>
    </row>
    <row r="187" spans="1:29" x14ac:dyDescent="0.25">
      <c r="A187">
        <v>35</v>
      </c>
      <c r="B187">
        <v>0</v>
      </c>
      <c r="C187">
        <v>399</v>
      </c>
      <c r="D187">
        <v>414</v>
      </c>
      <c r="E187">
        <v>378</v>
      </c>
      <c r="F187">
        <v>420</v>
      </c>
      <c r="G187">
        <v>428</v>
      </c>
      <c r="H187">
        <v>365</v>
      </c>
      <c r="I187">
        <v>450</v>
      </c>
      <c r="J187">
        <v>437</v>
      </c>
      <c r="K187">
        <v>428</v>
      </c>
      <c r="L187">
        <v>404</v>
      </c>
      <c r="M187">
        <v>428</v>
      </c>
      <c r="N187">
        <v>406</v>
      </c>
      <c r="O187">
        <v>390</v>
      </c>
      <c r="P187">
        <v>454</v>
      </c>
      <c r="Q187">
        <v>420</v>
      </c>
      <c r="R187">
        <v>406</v>
      </c>
      <c r="S187">
        <v>413</v>
      </c>
      <c r="T187">
        <v>409</v>
      </c>
      <c r="U187">
        <v>406</v>
      </c>
      <c r="V187">
        <v>410</v>
      </c>
      <c r="W187">
        <v>402</v>
      </c>
      <c r="X187">
        <v>412</v>
      </c>
      <c r="Y187">
        <v>407</v>
      </c>
      <c r="Z187">
        <v>408</v>
      </c>
      <c r="AA187">
        <v>410</v>
      </c>
      <c r="AB187">
        <v>410</v>
      </c>
      <c r="AC187">
        <v>407</v>
      </c>
    </row>
    <row r="188" spans="1:29" x14ac:dyDescent="0.25">
      <c r="A188">
        <v>36</v>
      </c>
      <c r="B188">
        <v>0</v>
      </c>
      <c r="C188">
        <v>392</v>
      </c>
      <c r="D188">
        <v>399</v>
      </c>
      <c r="E188">
        <v>414</v>
      </c>
      <c r="F188">
        <v>377</v>
      </c>
      <c r="G188">
        <v>419</v>
      </c>
      <c r="H188">
        <v>425</v>
      </c>
      <c r="I188">
        <v>365</v>
      </c>
      <c r="J188">
        <v>449</v>
      </c>
      <c r="K188">
        <v>436</v>
      </c>
      <c r="L188">
        <v>427</v>
      </c>
      <c r="M188">
        <v>403</v>
      </c>
      <c r="N188">
        <v>427</v>
      </c>
      <c r="O188">
        <v>406</v>
      </c>
      <c r="P188">
        <v>389</v>
      </c>
      <c r="Q188">
        <v>453</v>
      </c>
      <c r="R188">
        <v>420</v>
      </c>
      <c r="S188">
        <v>405</v>
      </c>
      <c r="T188">
        <v>412</v>
      </c>
      <c r="U188">
        <v>409</v>
      </c>
      <c r="V188">
        <v>403</v>
      </c>
      <c r="W188">
        <v>409</v>
      </c>
      <c r="X188">
        <v>402</v>
      </c>
      <c r="Y188">
        <v>411</v>
      </c>
      <c r="Z188">
        <v>407</v>
      </c>
      <c r="AA188">
        <v>407</v>
      </c>
      <c r="AB188">
        <v>410</v>
      </c>
      <c r="AC188">
        <v>408</v>
      </c>
    </row>
    <row r="189" spans="1:29" x14ac:dyDescent="0.25">
      <c r="A189">
        <v>37</v>
      </c>
      <c r="B189">
        <v>0</v>
      </c>
      <c r="C189">
        <v>412</v>
      </c>
      <c r="D189">
        <v>392</v>
      </c>
      <c r="E189">
        <v>398</v>
      </c>
      <c r="F189">
        <v>410</v>
      </c>
      <c r="G189">
        <v>375</v>
      </c>
      <c r="H189">
        <v>418</v>
      </c>
      <c r="I189">
        <v>424</v>
      </c>
      <c r="J189">
        <v>364</v>
      </c>
      <c r="K189">
        <v>447</v>
      </c>
      <c r="L189">
        <v>436</v>
      </c>
      <c r="M189">
        <v>426</v>
      </c>
      <c r="N189">
        <v>401</v>
      </c>
      <c r="O189">
        <v>426</v>
      </c>
      <c r="P189">
        <v>405</v>
      </c>
      <c r="Q189">
        <v>387</v>
      </c>
      <c r="R189">
        <v>452</v>
      </c>
      <c r="S189">
        <v>419</v>
      </c>
      <c r="T189">
        <v>404</v>
      </c>
      <c r="U189">
        <v>410</v>
      </c>
      <c r="V189">
        <v>408</v>
      </c>
      <c r="W189">
        <v>401</v>
      </c>
      <c r="X189">
        <v>409</v>
      </c>
      <c r="Y189">
        <v>402</v>
      </c>
      <c r="Z189">
        <v>410</v>
      </c>
      <c r="AA189">
        <v>406</v>
      </c>
      <c r="AB189">
        <v>407</v>
      </c>
      <c r="AC189">
        <v>410</v>
      </c>
    </row>
    <row r="190" spans="1:29" x14ac:dyDescent="0.25">
      <c r="A190">
        <v>38</v>
      </c>
      <c r="B190">
        <v>0</v>
      </c>
      <c r="C190">
        <v>389</v>
      </c>
      <c r="D190">
        <v>412</v>
      </c>
      <c r="E190">
        <v>392</v>
      </c>
      <c r="F190">
        <v>398</v>
      </c>
      <c r="G190">
        <v>409</v>
      </c>
      <c r="H190">
        <v>375</v>
      </c>
      <c r="I190">
        <v>418</v>
      </c>
      <c r="J190">
        <v>422</v>
      </c>
      <c r="K190">
        <v>364</v>
      </c>
      <c r="L190">
        <v>447</v>
      </c>
      <c r="M190">
        <v>435</v>
      </c>
      <c r="N190">
        <v>425</v>
      </c>
      <c r="O190">
        <v>401</v>
      </c>
      <c r="P190">
        <v>425</v>
      </c>
      <c r="Q190">
        <v>405</v>
      </c>
      <c r="R190">
        <v>386</v>
      </c>
      <c r="S190">
        <v>451</v>
      </c>
      <c r="T190">
        <v>419</v>
      </c>
      <c r="U190">
        <v>401</v>
      </c>
      <c r="V190">
        <v>409</v>
      </c>
      <c r="W190">
        <v>408</v>
      </c>
      <c r="X190">
        <v>399</v>
      </c>
      <c r="Y190">
        <v>407</v>
      </c>
      <c r="Z190">
        <v>402</v>
      </c>
      <c r="AA190">
        <v>407</v>
      </c>
      <c r="AB190">
        <v>406</v>
      </c>
      <c r="AC190">
        <v>407</v>
      </c>
    </row>
    <row r="191" spans="1:29" x14ac:dyDescent="0.25">
      <c r="A191">
        <v>39</v>
      </c>
      <c r="B191">
        <v>0</v>
      </c>
      <c r="C191">
        <v>409</v>
      </c>
      <c r="D191">
        <v>389</v>
      </c>
      <c r="E191">
        <v>411</v>
      </c>
      <c r="F191">
        <v>392</v>
      </c>
      <c r="G191">
        <v>398</v>
      </c>
      <c r="H191">
        <v>409</v>
      </c>
      <c r="I191">
        <v>375</v>
      </c>
      <c r="J191">
        <v>418</v>
      </c>
      <c r="K191">
        <v>422</v>
      </c>
      <c r="L191">
        <v>364</v>
      </c>
      <c r="M191">
        <v>447</v>
      </c>
      <c r="N191">
        <v>434</v>
      </c>
      <c r="O191">
        <v>423</v>
      </c>
      <c r="P191">
        <v>399</v>
      </c>
      <c r="Q191">
        <v>424</v>
      </c>
      <c r="R191">
        <v>403</v>
      </c>
      <c r="S191">
        <v>384</v>
      </c>
      <c r="T191">
        <v>449</v>
      </c>
      <c r="U191">
        <v>418</v>
      </c>
      <c r="V191">
        <v>399</v>
      </c>
      <c r="W191">
        <v>409</v>
      </c>
      <c r="X191">
        <v>407</v>
      </c>
      <c r="Y191">
        <v>398</v>
      </c>
      <c r="Z191">
        <v>406</v>
      </c>
      <c r="AA191">
        <v>402</v>
      </c>
      <c r="AB191">
        <v>407</v>
      </c>
      <c r="AC191">
        <v>404</v>
      </c>
    </row>
    <row r="192" spans="1:29" x14ac:dyDescent="0.25">
      <c r="A192">
        <v>40</v>
      </c>
      <c r="B192">
        <v>0</v>
      </c>
      <c r="C192">
        <v>407</v>
      </c>
      <c r="D192">
        <v>409</v>
      </c>
      <c r="E192">
        <v>389</v>
      </c>
      <c r="F192">
        <v>411</v>
      </c>
      <c r="G192">
        <v>391</v>
      </c>
      <c r="H192">
        <v>397</v>
      </c>
      <c r="I192">
        <v>408</v>
      </c>
      <c r="J192">
        <v>374</v>
      </c>
      <c r="K192">
        <v>418</v>
      </c>
      <c r="L192">
        <v>421</v>
      </c>
      <c r="M192">
        <v>363</v>
      </c>
      <c r="N192">
        <v>447</v>
      </c>
      <c r="O192">
        <v>433</v>
      </c>
      <c r="P192">
        <v>423</v>
      </c>
      <c r="Q192">
        <v>398</v>
      </c>
      <c r="R192">
        <v>421</v>
      </c>
      <c r="S192">
        <v>403</v>
      </c>
      <c r="T192">
        <v>383</v>
      </c>
      <c r="U192">
        <v>446</v>
      </c>
      <c r="V192">
        <v>417</v>
      </c>
      <c r="W192">
        <v>399</v>
      </c>
      <c r="X192">
        <v>409</v>
      </c>
      <c r="Y192">
        <v>407</v>
      </c>
      <c r="Z192">
        <v>395</v>
      </c>
      <c r="AA192">
        <v>406</v>
      </c>
      <c r="AB192">
        <v>402</v>
      </c>
      <c r="AC192">
        <v>406</v>
      </c>
    </row>
    <row r="193" spans="1:29" x14ac:dyDescent="0.25">
      <c r="A193">
        <v>41</v>
      </c>
      <c r="B193">
        <v>0</v>
      </c>
      <c r="C193">
        <v>395</v>
      </c>
      <c r="D193">
        <v>407</v>
      </c>
      <c r="E193">
        <v>408</v>
      </c>
      <c r="F193">
        <v>389</v>
      </c>
      <c r="G193">
        <v>411</v>
      </c>
      <c r="H193">
        <v>390</v>
      </c>
      <c r="I193">
        <v>396</v>
      </c>
      <c r="J193">
        <v>408</v>
      </c>
      <c r="K193">
        <v>372</v>
      </c>
      <c r="L193">
        <v>418</v>
      </c>
      <c r="M193">
        <v>421</v>
      </c>
      <c r="N193">
        <v>361</v>
      </c>
      <c r="O193">
        <v>446</v>
      </c>
      <c r="P193">
        <v>430</v>
      </c>
      <c r="Q193">
        <v>423</v>
      </c>
      <c r="R193">
        <v>396</v>
      </c>
      <c r="S193">
        <v>420</v>
      </c>
      <c r="T193">
        <v>401</v>
      </c>
      <c r="U193">
        <v>380</v>
      </c>
      <c r="V193">
        <v>445</v>
      </c>
      <c r="W193">
        <v>416</v>
      </c>
      <c r="X193">
        <v>397</v>
      </c>
      <c r="Y193">
        <v>409</v>
      </c>
      <c r="Z193">
        <v>404</v>
      </c>
      <c r="AA193">
        <v>393</v>
      </c>
      <c r="AB193">
        <v>406</v>
      </c>
      <c r="AC193">
        <v>399</v>
      </c>
    </row>
    <row r="194" spans="1:29" x14ac:dyDescent="0.25">
      <c r="A194">
        <v>42</v>
      </c>
      <c r="B194">
        <v>0</v>
      </c>
      <c r="C194">
        <v>389</v>
      </c>
      <c r="D194">
        <v>395</v>
      </c>
      <c r="E194">
        <v>407</v>
      </c>
      <c r="F194">
        <v>408</v>
      </c>
      <c r="G194">
        <v>388</v>
      </c>
      <c r="H194">
        <v>411</v>
      </c>
      <c r="I194">
        <v>388</v>
      </c>
      <c r="J194">
        <v>395</v>
      </c>
      <c r="K194">
        <v>407</v>
      </c>
      <c r="L194">
        <v>372</v>
      </c>
      <c r="M194">
        <v>416</v>
      </c>
      <c r="N194">
        <v>419</v>
      </c>
      <c r="O194">
        <v>359</v>
      </c>
      <c r="P194">
        <v>445</v>
      </c>
      <c r="Q194">
        <v>427</v>
      </c>
      <c r="R194">
        <v>420</v>
      </c>
      <c r="S194">
        <v>395</v>
      </c>
      <c r="T194">
        <v>418</v>
      </c>
      <c r="U194">
        <v>399</v>
      </c>
      <c r="V194">
        <v>380</v>
      </c>
      <c r="W194">
        <v>445</v>
      </c>
      <c r="X194">
        <v>414</v>
      </c>
      <c r="Y194">
        <v>395</v>
      </c>
      <c r="Z194">
        <v>407</v>
      </c>
      <c r="AA194">
        <v>404</v>
      </c>
      <c r="AB194">
        <v>391</v>
      </c>
      <c r="AC194">
        <v>406</v>
      </c>
    </row>
    <row r="195" spans="1:29" x14ac:dyDescent="0.25">
      <c r="A195">
        <v>43</v>
      </c>
      <c r="B195">
        <v>0</v>
      </c>
      <c r="C195">
        <v>456</v>
      </c>
      <c r="D195">
        <v>389</v>
      </c>
      <c r="E195">
        <v>395</v>
      </c>
      <c r="F195">
        <v>403</v>
      </c>
      <c r="G195">
        <v>405</v>
      </c>
      <c r="H195">
        <v>388</v>
      </c>
      <c r="I195">
        <v>410</v>
      </c>
      <c r="J195">
        <v>388</v>
      </c>
      <c r="K195">
        <v>393</v>
      </c>
      <c r="L195">
        <v>406</v>
      </c>
      <c r="M195">
        <v>369</v>
      </c>
      <c r="N195">
        <v>415</v>
      </c>
      <c r="O195">
        <v>417</v>
      </c>
      <c r="P195">
        <v>357</v>
      </c>
      <c r="Q195">
        <v>443</v>
      </c>
      <c r="R195">
        <v>427</v>
      </c>
      <c r="S195">
        <v>419</v>
      </c>
      <c r="T195">
        <v>394</v>
      </c>
      <c r="U195">
        <v>416</v>
      </c>
      <c r="V195">
        <v>399</v>
      </c>
      <c r="W195">
        <v>379</v>
      </c>
      <c r="X195">
        <v>444</v>
      </c>
      <c r="Y195">
        <v>413</v>
      </c>
      <c r="Z195">
        <v>395</v>
      </c>
      <c r="AA195">
        <v>406</v>
      </c>
      <c r="AB195">
        <v>404</v>
      </c>
      <c r="AC195">
        <v>391</v>
      </c>
    </row>
    <row r="196" spans="1:29" x14ac:dyDescent="0.25">
      <c r="A196">
        <v>44</v>
      </c>
      <c r="B196">
        <v>0</v>
      </c>
      <c r="C196">
        <v>372</v>
      </c>
      <c r="D196">
        <v>456</v>
      </c>
      <c r="E196">
        <v>388</v>
      </c>
      <c r="F196">
        <v>395</v>
      </c>
      <c r="G196">
        <v>403</v>
      </c>
      <c r="H196">
        <v>403</v>
      </c>
      <c r="I196">
        <v>388</v>
      </c>
      <c r="J196">
        <v>408</v>
      </c>
      <c r="K196">
        <v>388</v>
      </c>
      <c r="L196">
        <v>393</v>
      </c>
      <c r="M196">
        <v>405</v>
      </c>
      <c r="N196">
        <v>368</v>
      </c>
      <c r="O196">
        <v>413</v>
      </c>
      <c r="P196">
        <v>415</v>
      </c>
      <c r="Q196">
        <v>356</v>
      </c>
      <c r="R196">
        <v>442</v>
      </c>
      <c r="S196">
        <v>427</v>
      </c>
      <c r="T196">
        <v>417</v>
      </c>
      <c r="U196">
        <v>393</v>
      </c>
      <c r="V196">
        <v>415</v>
      </c>
      <c r="W196">
        <v>396</v>
      </c>
      <c r="X196">
        <v>378</v>
      </c>
      <c r="Y196">
        <v>443</v>
      </c>
      <c r="Z196">
        <v>413</v>
      </c>
      <c r="AA196">
        <v>393</v>
      </c>
      <c r="AB196">
        <v>403</v>
      </c>
      <c r="AC196">
        <v>401</v>
      </c>
    </row>
    <row r="197" spans="1:29" x14ac:dyDescent="0.25">
      <c r="A197">
        <v>45</v>
      </c>
      <c r="B197">
        <v>0</v>
      </c>
      <c r="C197">
        <v>446</v>
      </c>
      <c r="D197">
        <v>372</v>
      </c>
      <c r="E197">
        <v>456</v>
      </c>
      <c r="F197">
        <v>386</v>
      </c>
      <c r="G197">
        <v>394</v>
      </c>
      <c r="H197">
        <v>402</v>
      </c>
      <c r="I197">
        <v>402</v>
      </c>
      <c r="J197">
        <v>387</v>
      </c>
      <c r="K197">
        <v>406</v>
      </c>
      <c r="L197">
        <v>386</v>
      </c>
      <c r="M197">
        <v>393</v>
      </c>
      <c r="N197">
        <v>404</v>
      </c>
      <c r="O197">
        <v>366</v>
      </c>
      <c r="P197">
        <v>411</v>
      </c>
      <c r="Q197">
        <v>414</v>
      </c>
      <c r="R197">
        <v>355</v>
      </c>
      <c r="S197">
        <v>441</v>
      </c>
      <c r="T197">
        <v>427</v>
      </c>
      <c r="U197">
        <v>416</v>
      </c>
      <c r="V197">
        <v>391</v>
      </c>
      <c r="W197">
        <v>415</v>
      </c>
      <c r="X197">
        <v>394</v>
      </c>
      <c r="Y197">
        <v>376</v>
      </c>
      <c r="Z197">
        <v>442</v>
      </c>
      <c r="AA197">
        <v>411</v>
      </c>
      <c r="AB197">
        <v>391</v>
      </c>
      <c r="AC197">
        <v>403</v>
      </c>
    </row>
    <row r="198" spans="1:29" x14ac:dyDescent="0.25">
      <c r="A198">
        <v>46</v>
      </c>
      <c r="B198">
        <v>0</v>
      </c>
      <c r="C198">
        <v>461</v>
      </c>
      <c r="D198">
        <v>446</v>
      </c>
      <c r="E198">
        <v>371</v>
      </c>
      <c r="F198">
        <v>456</v>
      </c>
      <c r="G198">
        <v>384</v>
      </c>
      <c r="H198">
        <v>394</v>
      </c>
      <c r="I198">
        <v>398</v>
      </c>
      <c r="J198">
        <v>401</v>
      </c>
      <c r="K198">
        <v>384</v>
      </c>
      <c r="L198">
        <v>405</v>
      </c>
      <c r="M198">
        <v>385</v>
      </c>
      <c r="N198">
        <v>390</v>
      </c>
      <c r="O198">
        <v>404</v>
      </c>
      <c r="P198">
        <v>366</v>
      </c>
      <c r="Q198">
        <v>408</v>
      </c>
      <c r="R198">
        <v>411</v>
      </c>
      <c r="S198">
        <v>355</v>
      </c>
      <c r="T198">
        <v>440</v>
      </c>
      <c r="U198">
        <v>427</v>
      </c>
      <c r="V198">
        <v>416</v>
      </c>
      <c r="W198">
        <v>385</v>
      </c>
      <c r="X198">
        <v>409</v>
      </c>
      <c r="Y198">
        <v>391</v>
      </c>
      <c r="Z198">
        <v>374</v>
      </c>
      <c r="AA198">
        <v>440</v>
      </c>
      <c r="AB198">
        <v>410</v>
      </c>
      <c r="AC198">
        <v>387</v>
      </c>
    </row>
    <row r="199" spans="1:29" x14ac:dyDescent="0.25">
      <c r="A199">
        <v>47</v>
      </c>
      <c r="B199">
        <v>0</v>
      </c>
      <c r="C199">
        <v>433</v>
      </c>
      <c r="D199">
        <v>461</v>
      </c>
      <c r="E199">
        <v>444</v>
      </c>
      <c r="F199">
        <v>369</v>
      </c>
      <c r="G199">
        <v>456</v>
      </c>
      <c r="H199">
        <v>384</v>
      </c>
      <c r="I199">
        <v>394</v>
      </c>
      <c r="J199">
        <v>396</v>
      </c>
      <c r="K199">
        <v>396</v>
      </c>
      <c r="L199">
        <v>383</v>
      </c>
      <c r="M199">
        <v>402</v>
      </c>
      <c r="N199">
        <v>383</v>
      </c>
      <c r="O199">
        <v>388</v>
      </c>
      <c r="P199">
        <v>403</v>
      </c>
      <c r="Q199">
        <v>364</v>
      </c>
      <c r="R199">
        <v>406</v>
      </c>
      <c r="S199">
        <v>411</v>
      </c>
      <c r="T199">
        <v>349</v>
      </c>
      <c r="U199">
        <v>439</v>
      </c>
      <c r="V199">
        <v>424</v>
      </c>
      <c r="W199">
        <v>412</v>
      </c>
      <c r="X199">
        <v>383</v>
      </c>
      <c r="Y199">
        <v>408</v>
      </c>
      <c r="Z199">
        <v>390</v>
      </c>
      <c r="AA199">
        <v>373</v>
      </c>
      <c r="AB199">
        <v>440</v>
      </c>
      <c r="AC199">
        <v>407</v>
      </c>
    </row>
    <row r="200" spans="1:29" x14ac:dyDescent="0.25">
      <c r="A200">
        <v>48</v>
      </c>
      <c r="B200">
        <v>0</v>
      </c>
      <c r="C200">
        <v>432</v>
      </c>
      <c r="D200">
        <v>433</v>
      </c>
      <c r="E200">
        <v>461</v>
      </c>
      <c r="F200">
        <v>442</v>
      </c>
      <c r="G200">
        <v>367</v>
      </c>
      <c r="H200">
        <v>455</v>
      </c>
      <c r="I200">
        <v>382</v>
      </c>
      <c r="J200">
        <v>394</v>
      </c>
      <c r="K200">
        <v>396</v>
      </c>
      <c r="L200">
        <v>394</v>
      </c>
      <c r="M200">
        <v>383</v>
      </c>
      <c r="N200">
        <v>402</v>
      </c>
      <c r="O200">
        <v>383</v>
      </c>
      <c r="P200">
        <v>387</v>
      </c>
      <c r="Q200">
        <v>402</v>
      </c>
      <c r="R200">
        <v>360</v>
      </c>
      <c r="S200">
        <v>404</v>
      </c>
      <c r="T200">
        <v>409</v>
      </c>
      <c r="U200">
        <v>348</v>
      </c>
      <c r="V200">
        <v>436</v>
      </c>
      <c r="W200">
        <v>420</v>
      </c>
      <c r="X200">
        <v>407</v>
      </c>
      <c r="Y200">
        <v>382</v>
      </c>
      <c r="Z200">
        <v>407</v>
      </c>
      <c r="AA200">
        <v>388</v>
      </c>
      <c r="AB200">
        <v>371</v>
      </c>
      <c r="AC200">
        <v>434</v>
      </c>
    </row>
    <row r="201" spans="1:29" x14ac:dyDescent="0.25">
      <c r="A201">
        <v>49</v>
      </c>
      <c r="B201">
        <v>0</v>
      </c>
      <c r="C201">
        <v>445</v>
      </c>
      <c r="D201">
        <v>432</v>
      </c>
      <c r="E201">
        <v>433</v>
      </c>
      <c r="F201">
        <v>459</v>
      </c>
      <c r="G201">
        <v>437</v>
      </c>
      <c r="H201">
        <v>366</v>
      </c>
      <c r="I201">
        <v>452</v>
      </c>
      <c r="J201">
        <v>380</v>
      </c>
      <c r="K201">
        <v>393</v>
      </c>
      <c r="L201">
        <v>393</v>
      </c>
      <c r="M201">
        <v>393</v>
      </c>
      <c r="N201">
        <v>378</v>
      </c>
      <c r="O201">
        <v>400</v>
      </c>
      <c r="P201">
        <v>382</v>
      </c>
      <c r="Q201">
        <v>385</v>
      </c>
      <c r="R201">
        <v>398</v>
      </c>
      <c r="S201">
        <v>357</v>
      </c>
      <c r="T201">
        <v>403</v>
      </c>
      <c r="U201">
        <v>406</v>
      </c>
      <c r="V201">
        <v>347</v>
      </c>
      <c r="W201">
        <v>435</v>
      </c>
      <c r="X201">
        <v>417</v>
      </c>
      <c r="Y201">
        <v>407</v>
      </c>
      <c r="Z201">
        <v>380</v>
      </c>
      <c r="AA201">
        <v>405</v>
      </c>
      <c r="AB201">
        <v>386</v>
      </c>
      <c r="AC201">
        <v>370</v>
      </c>
    </row>
    <row r="202" spans="1:29" x14ac:dyDescent="0.25">
      <c r="A202">
        <v>50</v>
      </c>
      <c r="B202">
        <v>0</v>
      </c>
      <c r="C202">
        <v>446</v>
      </c>
      <c r="D202">
        <v>445</v>
      </c>
      <c r="E202">
        <v>428</v>
      </c>
      <c r="F202">
        <v>431</v>
      </c>
      <c r="G202">
        <v>458</v>
      </c>
      <c r="H202">
        <v>435</v>
      </c>
      <c r="I202">
        <v>364</v>
      </c>
      <c r="J202">
        <v>449</v>
      </c>
      <c r="K202">
        <v>379</v>
      </c>
      <c r="L202">
        <v>390</v>
      </c>
      <c r="M202">
        <v>390</v>
      </c>
      <c r="N202">
        <v>392</v>
      </c>
      <c r="O202">
        <v>376</v>
      </c>
      <c r="P202">
        <v>399</v>
      </c>
      <c r="Q202">
        <v>379</v>
      </c>
      <c r="R202">
        <v>380</v>
      </c>
      <c r="S202">
        <v>396</v>
      </c>
      <c r="T202">
        <v>354</v>
      </c>
      <c r="U202">
        <v>401</v>
      </c>
      <c r="V202">
        <v>402</v>
      </c>
      <c r="W202">
        <v>347</v>
      </c>
      <c r="X202">
        <v>430</v>
      </c>
      <c r="Y202">
        <v>417</v>
      </c>
      <c r="Z202">
        <v>403</v>
      </c>
      <c r="AA202">
        <v>379</v>
      </c>
      <c r="AB202">
        <v>403</v>
      </c>
      <c r="AC202">
        <v>385</v>
      </c>
    </row>
    <row r="203" spans="1:29" x14ac:dyDescent="0.25">
      <c r="A203">
        <v>51</v>
      </c>
      <c r="B203">
        <v>0</v>
      </c>
      <c r="C203">
        <v>438</v>
      </c>
      <c r="D203">
        <v>446</v>
      </c>
      <c r="E203">
        <v>443</v>
      </c>
      <c r="F203">
        <v>426</v>
      </c>
      <c r="G203">
        <v>429</v>
      </c>
      <c r="H203">
        <v>450</v>
      </c>
      <c r="I203">
        <v>434</v>
      </c>
      <c r="J203">
        <v>362</v>
      </c>
      <c r="K203">
        <v>449</v>
      </c>
      <c r="L203">
        <v>377</v>
      </c>
      <c r="M203">
        <v>388</v>
      </c>
      <c r="N203">
        <v>386</v>
      </c>
      <c r="O203">
        <v>391</v>
      </c>
      <c r="P203">
        <v>372</v>
      </c>
      <c r="Q203">
        <v>396</v>
      </c>
      <c r="R203">
        <v>377</v>
      </c>
      <c r="S203">
        <v>377</v>
      </c>
      <c r="T203">
        <v>394</v>
      </c>
      <c r="U203">
        <v>348</v>
      </c>
      <c r="V203">
        <v>399</v>
      </c>
      <c r="W203">
        <v>399</v>
      </c>
      <c r="X203">
        <v>345</v>
      </c>
      <c r="Y203">
        <v>428</v>
      </c>
      <c r="Z203">
        <v>414</v>
      </c>
      <c r="AA203">
        <v>399</v>
      </c>
      <c r="AB203">
        <v>379</v>
      </c>
      <c r="AC203">
        <v>397</v>
      </c>
    </row>
    <row r="204" spans="1:29" x14ac:dyDescent="0.25">
      <c r="A204">
        <v>52</v>
      </c>
      <c r="B204">
        <v>0</v>
      </c>
      <c r="C204">
        <v>406</v>
      </c>
      <c r="D204">
        <v>438</v>
      </c>
      <c r="E204">
        <v>444</v>
      </c>
      <c r="F204">
        <v>440</v>
      </c>
      <c r="G204">
        <v>423</v>
      </c>
      <c r="H204">
        <v>427</v>
      </c>
      <c r="I204">
        <v>448</v>
      </c>
      <c r="J204">
        <v>433</v>
      </c>
      <c r="K204">
        <v>361</v>
      </c>
      <c r="L204">
        <v>448</v>
      </c>
      <c r="M204">
        <v>375</v>
      </c>
      <c r="N204">
        <v>388</v>
      </c>
      <c r="O204">
        <v>383</v>
      </c>
      <c r="P204">
        <v>390</v>
      </c>
      <c r="Q204">
        <v>371</v>
      </c>
      <c r="R204">
        <v>394</v>
      </c>
      <c r="S204">
        <v>373</v>
      </c>
      <c r="T204">
        <v>374</v>
      </c>
      <c r="U204">
        <v>392</v>
      </c>
      <c r="V204">
        <v>346</v>
      </c>
      <c r="W204">
        <v>397</v>
      </c>
      <c r="X204">
        <v>398</v>
      </c>
      <c r="Y204">
        <v>340</v>
      </c>
      <c r="Z204">
        <v>425</v>
      </c>
      <c r="AA204">
        <v>412</v>
      </c>
      <c r="AB204">
        <v>396</v>
      </c>
      <c r="AC204">
        <v>379</v>
      </c>
    </row>
    <row r="205" spans="1:29" x14ac:dyDescent="0.25">
      <c r="A205">
        <v>53</v>
      </c>
      <c r="B205">
        <v>0</v>
      </c>
      <c r="C205">
        <v>455</v>
      </c>
      <c r="D205">
        <v>406</v>
      </c>
      <c r="E205">
        <v>435</v>
      </c>
      <c r="F205">
        <v>442</v>
      </c>
      <c r="G205">
        <v>439</v>
      </c>
      <c r="H205">
        <v>418</v>
      </c>
      <c r="I205">
        <v>427</v>
      </c>
      <c r="J205">
        <v>447</v>
      </c>
      <c r="K205">
        <v>430</v>
      </c>
      <c r="L205">
        <v>359</v>
      </c>
      <c r="M205">
        <v>445</v>
      </c>
      <c r="N205">
        <v>374</v>
      </c>
      <c r="O205">
        <v>385</v>
      </c>
      <c r="P205">
        <v>382</v>
      </c>
      <c r="Q205">
        <v>388</v>
      </c>
      <c r="R205">
        <v>370</v>
      </c>
      <c r="S205">
        <v>389</v>
      </c>
      <c r="T205">
        <v>370</v>
      </c>
      <c r="U205">
        <v>372</v>
      </c>
      <c r="V205">
        <v>389</v>
      </c>
      <c r="W205">
        <v>345</v>
      </c>
      <c r="X205">
        <v>395</v>
      </c>
      <c r="Y205">
        <v>397</v>
      </c>
      <c r="Z205">
        <v>337</v>
      </c>
      <c r="AA205">
        <v>422</v>
      </c>
      <c r="AB205">
        <v>409</v>
      </c>
      <c r="AC205">
        <v>395</v>
      </c>
    </row>
    <row r="206" spans="1:29" x14ac:dyDescent="0.25">
      <c r="A206">
        <v>54</v>
      </c>
      <c r="B206">
        <v>0</v>
      </c>
      <c r="C206">
        <v>430</v>
      </c>
      <c r="D206">
        <v>455</v>
      </c>
      <c r="E206">
        <v>403</v>
      </c>
      <c r="F206">
        <v>430</v>
      </c>
      <c r="G206">
        <v>440</v>
      </c>
      <c r="H206">
        <v>432</v>
      </c>
      <c r="I206">
        <v>413</v>
      </c>
      <c r="J206">
        <v>426</v>
      </c>
      <c r="K206">
        <v>444</v>
      </c>
      <c r="L206">
        <v>428</v>
      </c>
      <c r="M206">
        <v>356</v>
      </c>
      <c r="N206">
        <v>440</v>
      </c>
      <c r="O206">
        <v>372</v>
      </c>
      <c r="P206">
        <v>379</v>
      </c>
      <c r="Q206">
        <v>380</v>
      </c>
      <c r="R206">
        <v>387</v>
      </c>
      <c r="S206">
        <v>367</v>
      </c>
      <c r="T206">
        <v>388</v>
      </c>
      <c r="U206">
        <v>368</v>
      </c>
      <c r="V206">
        <v>364</v>
      </c>
      <c r="W206">
        <v>387</v>
      </c>
      <c r="X206">
        <v>343</v>
      </c>
      <c r="Y206">
        <v>391</v>
      </c>
      <c r="Z206">
        <v>393</v>
      </c>
      <c r="AA206">
        <v>335</v>
      </c>
      <c r="AB206">
        <v>420</v>
      </c>
      <c r="AC206">
        <v>407</v>
      </c>
    </row>
    <row r="207" spans="1:29" x14ac:dyDescent="0.25">
      <c r="A207">
        <v>55</v>
      </c>
      <c r="B207">
        <v>0</v>
      </c>
      <c r="C207">
        <v>411</v>
      </c>
      <c r="D207">
        <v>430</v>
      </c>
      <c r="E207">
        <v>453</v>
      </c>
      <c r="F207">
        <v>396</v>
      </c>
      <c r="G207">
        <v>424</v>
      </c>
      <c r="H207">
        <v>438</v>
      </c>
      <c r="I207">
        <v>430</v>
      </c>
      <c r="J207">
        <v>411</v>
      </c>
      <c r="K207">
        <v>422</v>
      </c>
      <c r="L207">
        <v>442</v>
      </c>
      <c r="M207">
        <v>426</v>
      </c>
      <c r="N207">
        <v>354</v>
      </c>
      <c r="O207">
        <v>435</v>
      </c>
      <c r="P207">
        <v>370</v>
      </c>
      <c r="Q207">
        <v>374</v>
      </c>
      <c r="R207">
        <v>380</v>
      </c>
      <c r="S207">
        <v>385</v>
      </c>
      <c r="T207">
        <v>365</v>
      </c>
      <c r="U207">
        <v>384</v>
      </c>
      <c r="V207">
        <v>366</v>
      </c>
      <c r="W207">
        <v>364</v>
      </c>
      <c r="X207">
        <v>385</v>
      </c>
      <c r="Y207">
        <v>337</v>
      </c>
      <c r="Z207">
        <v>390</v>
      </c>
      <c r="AA207">
        <v>390</v>
      </c>
      <c r="AB207">
        <v>334</v>
      </c>
      <c r="AC207">
        <v>418</v>
      </c>
    </row>
    <row r="208" spans="1:29" x14ac:dyDescent="0.25">
      <c r="A208">
        <v>56</v>
      </c>
      <c r="B208">
        <v>0</v>
      </c>
      <c r="C208">
        <v>386</v>
      </c>
      <c r="D208">
        <v>411</v>
      </c>
      <c r="E208">
        <v>428</v>
      </c>
      <c r="F208">
        <v>450</v>
      </c>
      <c r="G208">
        <v>395</v>
      </c>
      <c r="H208">
        <v>418</v>
      </c>
      <c r="I208">
        <v>434</v>
      </c>
      <c r="J208">
        <v>429</v>
      </c>
      <c r="K208">
        <v>408</v>
      </c>
      <c r="L208">
        <v>418</v>
      </c>
      <c r="M208">
        <v>436</v>
      </c>
      <c r="N208">
        <v>420</v>
      </c>
      <c r="O208">
        <v>349</v>
      </c>
      <c r="P208">
        <v>432</v>
      </c>
      <c r="Q208">
        <v>367</v>
      </c>
      <c r="R208">
        <v>371</v>
      </c>
      <c r="S208">
        <v>374</v>
      </c>
      <c r="T208">
        <v>380</v>
      </c>
      <c r="U208">
        <v>361</v>
      </c>
      <c r="V208">
        <v>377</v>
      </c>
      <c r="W208">
        <v>365</v>
      </c>
      <c r="X208">
        <v>360</v>
      </c>
      <c r="Y208">
        <v>379</v>
      </c>
      <c r="Z208">
        <v>337</v>
      </c>
      <c r="AA208">
        <v>387</v>
      </c>
      <c r="AB208">
        <v>386</v>
      </c>
      <c r="AC208">
        <v>329</v>
      </c>
    </row>
    <row r="209" spans="1:29" x14ac:dyDescent="0.25">
      <c r="A209">
        <v>57</v>
      </c>
      <c r="B209">
        <v>0</v>
      </c>
      <c r="C209">
        <v>358</v>
      </c>
      <c r="D209">
        <v>386</v>
      </c>
      <c r="E209">
        <v>404</v>
      </c>
      <c r="F209">
        <v>424</v>
      </c>
      <c r="G209">
        <v>444</v>
      </c>
      <c r="H209">
        <v>390</v>
      </c>
      <c r="I209">
        <v>417</v>
      </c>
      <c r="J209">
        <v>431</v>
      </c>
      <c r="K209">
        <v>425</v>
      </c>
      <c r="L209">
        <v>406</v>
      </c>
      <c r="M209">
        <v>416</v>
      </c>
      <c r="N209">
        <v>432</v>
      </c>
      <c r="O209">
        <v>416</v>
      </c>
      <c r="P209">
        <v>346</v>
      </c>
      <c r="Q209">
        <v>429</v>
      </c>
      <c r="R209">
        <v>363</v>
      </c>
      <c r="S209">
        <v>365</v>
      </c>
      <c r="T209">
        <v>373</v>
      </c>
      <c r="U209">
        <v>377</v>
      </c>
      <c r="V209">
        <v>357</v>
      </c>
      <c r="W209">
        <v>374</v>
      </c>
      <c r="X209">
        <v>361</v>
      </c>
      <c r="Y209">
        <v>352</v>
      </c>
      <c r="Z209">
        <v>376</v>
      </c>
      <c r="AA209">
        <v>335</v>
      </c>
      <c r="AB209">
        <v>385</v>
      </c>
      <c r="AC209">
        <v>381</v>
      </c>
    </row>
    <row r="210" spans="1:29" x14ac:dyDescent="0.25">
      <c r="A210">
        <v>58</v>
      </c>
      <c r="B210">
        <v>0</v>
      </c>
      <c r="C210">
        <v>394</v>
      </c>
      <c r="D210">
        <v>358</v>
      </c>
      <c r="E210">
        <v>379</v>
      </c>
      <c r="F210">
        <v>401</v>
      </c>
      <c r="G210">
        <v>422</v>
      </c>
      <c r="H210">
        <v>440</v>
      </c>
      <c r="I210">
        <v>386</v>
      </c>
      <c r="J210">
        <v>417</v>
      </c>
      <c r="K210">
        <v>427</v>
      </c>
      <c r="L210">
        <v>420</v>
      </c>
      <c r="M210">
        <v>404</v>
      </c>
      <c r="N210">
        <v>411</v>
      </c>
      <c r="O210">
        <v>430</v>
      </c>
      <c r="P210">
        <v>412</v>
      </c>
      <c r="Q210">
        <v>341</v>
      </c>
      <c r="R210">
        <v>426</v>
      </c>
      <c r="S210">
        <v>359</v>
      </c>
      <c r="T210">
        <v>360</v>
      </c>
      <c r="U210">
        <v>367</v>
      </c>
      <c r="V210">
        <v>375</v>
      </c>
      <c r="W210">
        <v>351</v>
      </c>
      <c r="X210">
        <v>368</v>
      </c>
      <c r="Y210">
        <v>355</v>
      </c>
      <c r="Z210">
        <v>349</v>
      </c>
      <c r="AA210">
        <v>373</v>
      </c>
      <c r="AB210">
        <v>329</v>
      </c>
      <c r="AC210">
        <v>381</v>
      </c>
    </row>
    <row r="211" spans="1:29" x14ac:dyDescent="0.25">
      <c r="A211">
        <v>59</v>
      </c>
      <c r="B211">
        <v>0</v>
      </c>
      <c r="C211">
        <v>384</v>
      </c>
      <c r="D211">
        <v>394</v>
      </c>
      <c r="E211">
        <v>355</v>
      </c>
      <c r="F211">
        <v>376</v>
      </c>
      <c r="G211">
        <v>397</v>
      </c>
      <c r="H211">
        <v>419</v>
      </c>
      <c r="I211">
        <v>438</v>
      </c>
      <c r="J211">
        <v>381</v>
      </c>
      <c r="K211">
        <v>415</v>
      </c>
      <c r="L211">
        <v>422</v>
      </c>
      <c r="M211">
        <v>417</v>
      </c>
      <c r="N211">
        <v>402</v>
      </c>
      <c r="O211">
        <v>405</v>
      </c>
      <c r="P211">
        <v>426</v>
      </c>
      <c r="Q211">
        <v>407</v>
      </c>
      <c r="R211">
        <v>338</v>
      </c>
      <c r="S211">
        <v>418</v>
      </c>
      <c r="T211">
        <v>357</v>
      </c>
      <c r="U211">
        <v>359</v>
      </c>
      <c r="V211">
        <v>359</v>
      </c>
      <c r="W211">
        <v>371</v>
      </c>
      <c r="X211">
        <v>351</v>
      </c>
      <c r="Y211">
        <v>362</v>
      </c>
      <c r="Z211">
        <v>351</v>
      </c>
      <c r="AA211">
        <v>345</v>
      </c>
      <c r="AB211">
        <v>364</v>
      </c>
      <c r="AC211">
        <v>326</v>
      </c>
    </row>
    <row r="212" spans="1:29" x14ac:dyDescent="0.25">
      <c r="A212">
        <v>60</v>
      </c>
      <c r="B212">
        <v>0</v>
      </c>
      <c r="C212">
        <v>360</v>
      </c>
      <c r="D212">
        <v>384</v>
      </c>
      <c r="E212">
        <v>388</v>
      </c>
      <c r="F212">
        <v>354</v>
      </c>
      <c r="G212">
        <v>368</v>
      </c>
      <c r="H212">
        <v>392</v>
      </c>
      <c r="I212">
        <v>415</v>
      </c>
      <c r="J212">
        <v>436</v>
      </c>
      <c r="K212">
        <v>377</v>
      </c>
      <c r="L212">
        <v>413</v>
      </c>
      <c r="M212">
        <v>419</v>
      </c>
      <c r="N212">
        <v>415</v>
      </c>
      <c r="O212">
        <v>399</v>
      </c>
      <c r="P212">
        <v>401</v>
      </c>
      <c r="Q212">
        <v>419</v>
      </c>
      <c r="R212">
        <v>403</v>
      </c>
      <c r="S212">
        <v>330</v>
      </c>
      <c r="T212">
        <v>413</v>
      </c>
      <c r="U212">
        <v>353</v>
      </c>
      <c r="V212">
        <v>355</v>
      </c>
      <c r="W212">
        <v>355</v>
      </c>
      <c r="X212">
        <v>360</v>
      </c>
      <c r="Y212">
        <v>348</v>
      </c>
      <c r="Z212">
        <v>358</v>
      </c>
      <c r="AA212">
        <v>349</v>
      </c>
      <c r="AB212">
        <v>341</v>
      </c>
      <c r="AC212">
        <v>360</v>
      </c>
    </row>
    <row r="213" spans="1:29" x14ac:dyDescent="0.25">
      <c r="A213">
        <v>61</v>
      </c>
      <c r="B213">
        <v>0</v>
      </c>
      <c r="C213">
        <v>337</v>
      </c>
      <c r="D213">
        <v>360</v>
      </c>
      <c r="E213">
        <v>381</v>
      </c>
      <c r="F213">
        <v>377</v>
      </c>
      <c r="G213">
        <v>350</v>
      </c>
      <c r="H213">
        <v>360</v>
      </c>
      <c r="I213">
        <v>386</v>
      </c>
      <c r="J213">
        <v>412</v>
      </c>
      <c r="K213">
        <v>433</v>
      </c>
      <c r="L213">
        <v>372</v>
      </c>
      <c r="M213">
        <v>408</v>
      </c>
      <c r="N213">
        <v>417</v>
      </c>
      <c r="O213">
        <v>413</v>
      </c>
      <c r="P213">
        <v>393</v>
      </c>
      <c r="Q213">
        <v>394</v>
      </c>
      <c r="R213">
        <v>415</v>
      </c>
      <c r="S213">
        <v>399</v>
      </c>
      <c r="T213">
        <v>327</v>
      </c>
      <c r="U213">
        <v>411</v>
      </c>
      <c r="V213">
        <v>347</v>
      </c>
      <c r="W213">
        <v>351</v>
      </c>
      <c r="X213">
        <v>352</v>
      </c>
      <c r="Y213">
        <v>354</v>
      </c>
      <c r="Z213">
        <v>345</v>
      </c>
      <c r="AA213">
        <v>353</v>
      </c>
      <c r="AB213">
        <v>344</v>
      </c>
      <c r="AC213">
        <v>337</v>
      </c>
    </row>
    <row r="214" spans="1:29" x14ac:dyDescent="0.25">
      <c r="A214">
        <v>62</v>
      </c>
      <c r="B214">
        <v>0</v>
      </c>
      <c r="C214">
        <v>313</v>
      </c>
      <c r="D214">
        <v>337</v>
      </c>
      <c r="E214">
        <v>351</v>
      </c>
      <c r="F214">
        <v>379</v>
      </c>
      <c r="G214">
        <v>376</v>
      </c>
      <c r="H214">
        <v>344</v>
      </c>
      <c r="I214">
        <v>355</v>
      </c>
      <c r="J214">
        <v>381</v>
      </c>
      <c r="K214">
        <v>409</v>
      </c>
      <c r="L214">
        <v>427</v>
      </c>
      <c r="M214">
        <v>369</v>
      </c>
      <c r="N214">
        <v>402</v>
      </c>
      <c r="O214">
        <v>414</v>
      </c>
      <c r="P214">
        <v>409</v>
      </c>
      <c r="Q214">
        <v>387</v>
      </c>
      <c r="R214">
        <v>391</v>
      </c>
      <c r="S214">
        <v>408</v>
      </c>
      <c r="T214">
        <v>392</v>
      </c>
      <c r="U214">
        <v>324</v>
      </c>
      <c r="V214">
        <v>401</v>
      </c>
      <c r="W214">
        <v>340</v>
      </c>
      <c r="X214">
        <v>348</v>
      </c>
      <c r="Y214">
        <v>350</v>
      </c>
      <c r="Z214">
        <v>350</v>
      </c>
      <c r="AA214">
        <v>341</v>
      </c>
      <c r="AB214">
        <v>348</v>
      </c>
      <c r="AC214">
        <v>338</v>
      </c>
    </row>
    <row r="215" spans="1:29" x14ac:dyDescent="0.25">
      <c r="A215">
        <v>63</v>
      </c>
      <c r="B215">
        <v>0</v>
      </c>
      <c r="C215">
        <v>340</v>
      </c>
      <c r="D215">
        <v>313</v>
      </c>
      <c r="E215">
        <v>335</v>
      </c>
      <c r="F215">
        <v>343</v>
      </c>
      <c r="G215">
        <v>369</v>
      </c>
      <c r="H215">
        <v>374</v>
      </c>
      <c r="I215">
        <v>340</v>
      </c>
      <c r="J215">
        <v>350</v>
      </c>
      <c r="K215">
        <v>378</v>
      </c>
      <c r="L215">
        <v>403</v>
      </c>
      <c r="M215">
        <v>424</v>
      </c>
      <c r="N215">
        <v>362</v>
      </c>
      <c r="O215">
        <v>398</v>
      </c>
      <c r="P215">
        <v>409</v>
      </c>
      <c r="Q215">
        <v>406</v>
      </c>
      <c r="R215">
        <v>378</v>
      </c>
      <c r="S215">
        <v>389</v>
      </c>
      <c r="T215">
        <v>404</v>
      </c>
      <c r="U215">
        <v>388</v>
      </c>
      <c r="V215">
        <v>319</v>
      </c>
      <c r="W215">
        <v>397</v>
      </c>
      <c r="X215">
        <v>332</v>
      </c>
      <c r="Y215">
        <v>341</v>
      </c>
      <c r="Z215">
        <v>348</v>
      </c>
      <c r="AA215">
        <v>346</v>
      </c>
      <c r="AB215">
        <v>338</v>
      </c>
      <c r="AC215">
        <v>342</v>
      </c>
    </row>
    <row r="216" spans="1:29" x14ac:dyDescent="0.25">
      <c r="A216">
        <v>64</v>
      </c>
      <c r="B216">
        <v>0</v>
      </c>
      <c r="C216">
        <v>334</v>
      </c>
      <c r="D216">
        <v>340</v>
      </c>
      <c r="E216">
        <v>309</v>
      </c>
      <c r="F216">
        <v>331</v>
      </c>
      <c r="G216">
        <v>337</v>
      </c>
      <c r="H216">
        <v>364</v>
      </c>
      <c r="I216">
        <v>369</v>
      </c>
      <c r="J216">
        <v>336</v>
      </c>
      <c r="K216">
        <v>344</v>
      </c>
      <c r="L216">
        <v>374</v>
      </c>
      <c r="M216">
        <v>399</v>
      </c>
      <c r="N216">
        <v>413</v>
      </c>
      <c r="O216">
        <v>361</v>
      </c>
      <c r="P216">
        <v>393</v>
      </c>
      <c r="Q216">
        <v>398</v>
      </c>
      <c r="R216">
        <v>401</v>
      </c>
      <c r="S216">
        <v>371</v>
      </c>
      <c r="T216">
        <v>387</v>
      </c>
      <c r="U216">
        <v>398</v>
      </c>
      <c r="V216">
        <v>381</v>
      </c>
      <c r="W216">
        <v>314</v>
      </c>
      <c r="X216">
        <v>389</v>
      </c>
      <c r="Y216">
        <v>329</v>
      </c>
      <c r="Z216">
        <v>335</v>
      </c>
      <c r="AA216">
        <v>343</v>
      </c>
      <c r="AB216">
        <v>343</v>
      </c>
      <c r="AC216">
        <v>331</v>
      </c>
    </row>
    <row r="217" spans="1:29" x14ac:dyDescent="0.25">
      <c r="A217">
        <v>65</v>
      </c>
      <c r="B217">
        <v>0</v>
      </c>
      <c r="C217">
        <v>278</v>
      </c>
      <c r="D217">
        <v>334</v>
      </c>
      <c r="E217">
        <v>335</v>
      </c>
      <c r="F217">
        <v>302</v>
      </c>
      <c r="G217">
        <v>323</v>
      </c>
      <c r="H217">
        <v>331</v>
      </c>
      <c r="I217">
        <v>360</v>
      </c>
      <c r="J217">
        <v>365</v>
      </c>
      <c r="K217">
        <v>329</v>
      </c>
      <c r="L217">
        <v>339</v>
      </c>
      <c r="M217">
        <v>370</v>
      </c>
      <c r="N217">
        <v>394</v>
      </c>
      <c r="O217">
        <v>409</v>
      </c>
      <c r="P217">
        <v>357</v>
      </c>
      <c r="Q217">
        <v>391</v>
      </c>
      <c r="R217">
        <v>390</v>
      </c>
      <c r="S217">
        <v>396</v>
      </c>
      <c r="T217">
        <v>369</v>
      </c>
      <c r="U217">
        <v>381</v>
      </c>
      <c r="V217">
        <v>392</v>
      </c>
      <c r="W217">
        <v>378</v>
      </c>
      <c r="X217">
        <v>307</v>
      </c>
      <c r="Y217">
        <v>383</v>
      </c>
      <c r="Z217">
        <v>326</v>
      </c>
      <c r="AA217">
        <v>334</v>
      </c>
      <c r="AB217">
        <v>342</v>
      </c>
      <c r="AC217">
        <v>342</v>
      </c>
    </row>
    <row r="218" spans="1:29" x14ac:dyDescent="0.25">
      <c r="A218">
        <v>66</v>
      </c>
      <c r="B218">
        <v>0</v>
      </c>
      <c r="C218">
        <v>232</v>
      </c>
      <c r="D218">
        <v>278</v>
      </c>
      <c r="E218">
        <v>328</v>
      </c>
      <c r="F218">
        <v>325</v>
      </c>
      <c r="G218">
        <v>297</v>
      </c>
      <c r="H218">
        <v>314</v>
      </c>
      <c r="I218">
        <v>321</v>
      </c>
      <c r="J218">
        <v>352</v>
      </c>
      <c r="K218">
        <v>358</v>
      </c>
      <c r="L218">
        <v>323</v>
      </c>
      <c r="M218">
        <v>332</v>
      </c>
      <c r="N218">
        <v>356</v>
      </c>
      <c r="O218">
        <v>384</v>
      </c>
      <c r="P218">
        <v>400</v>
      </c>
      <c r="Q218">
        <v>353</v>
      </c>
      <c r="R218">
        <v>382</v>
      </c>
      <c r="S218">
        <v>384</v>
      </c>
      <c r="T218">
        <v>389</v>
      </c>
      <c r="U218">
        <v>359</v>
      </c>
      <c r="V218">
        <v>369</v>
      </c>
      <c r="W218">
        <v>379</v>
      </c>
      <c r="X218">
        <v>370</v>
      </c>
      <c r="Y218">
        <v>303</v>
      </c>
      <c r="Z218">
        <v>376</v>
      </c>
      <c r="AA218">
        <v>319</v>
      </c>
      <c r="AB218">
        <v>327</v>
      </c>
      <c r="AC218">
        <v>335</v>
      </c>
    </row>
    <row r="219" spans="1:29" x14ac:dyDescent="0.25">
      <c r="A219">
        <v>67</v>
      </c>
      <c r="B219">
        <v>0</v>
      </c>
      <c r="C219">
        <v>246</v>
      </c>
      <c r="D219">
        <v>232</v>
      </c>
      <c r="E219">
        <v>274</v>
      </c>
      <c r="F219">
        <v>325</v>
      </c>
      <c r="G219">
        <v>320</v>
      </c>
      <c r="H219">
        <v>293</v>
      </c>
      <c r="I219">
        <v>306</v>
      </c>
      <c r="J219">
        <v>312</v>
      </c>
      <c r="K219">
        <v>344</v>
      </c>
      <c r="L219">
        <v>351</v>
      </c>
      <c r="M219">
        <v>319</v>
      </c>
      <c r="N219">
        <v>320</v>
      </c>
      <c r="O219">
        <v>350</v>
      </c>
      <c r="P219">
        <v>379</v>
      </c>
      <c r="Q219">
        <v>393</v>
      </c>
      <c r="R219">
        <v>343</v>
      </c>
      <c r="S219">
        <v>378</v>
      </c>
      <c r="T219">
        <v>376</v>
      </c>
      <c r="U219">
        <v>380</v>
      </c>
      <c r="V219">
        <v>354</v>
      </c>
      <c r="W219">
        <v>363</v>
      </c>
      <c r="X219">
        <v>374</v>
      </c>
      <c r="Y219">
        <v>364</v>
      </c>
      <c r="Z219">
        <v>297</v>
      </c>
      <c r="AA219">
        <v>372</v>
      </c>
      <c r="AB219">
        <v>312</v>
      </c>
      <c r="AC219">
        <v>317</v>
      </c>
    </row>
    <row r="220" spans="1:29" x14ac:dyDescent="0.25">
      <c r="A220">
        <v>68</v>
      </c>
      <c r="B220">
        <v>0</v>
      </c>
      <c r="C220">
        <v>272</v>
      </c>
      <c r="D220">
        <v>246</v>
      </c>
      <c r="E220">
        <v>227</v>
      </c>
      <c r="F220">
        <v>268</v>
      </c>
      <c r="G220">
        <v>317</v>
      </c>
      <c r="H220">
        <v>314</v>
      </c>
      <c r="I220">
        <v>287</v>
      </c>
      <c r="J220">
        <v>301</v>
      </c>
      <c r="K220">
        <v>304</v>
      </c>
      <c r="L220">
        <v>334</v>
      </c>
      <c r="M220">
        <v>344</v>
      </c>
      <c r="N220">
        <v>312</v>
      </c>
      <c r="O220">
        <v>313</v>
      </c>
      <c r="P220">
        <v>343</v>
      </c>
      <c r="Q220">
        <v>372</v>
      </c>
      <c r="R220">
        <v>385</v>
      </c>
      <c r="S220">
        <v>336</v>
      </c>
      <c r="T220">
        <v>371</v>
      </c>
      <c r="U220">
        <v>374</v>
      </c>
      <c r="V220">
        <v>371</v>
      </c>
      <c r="W220">
        <v>347</v>
      </c>
      <c r="X220">
        <v>355</v>
      </c>
      <c r="Y220">
        <v>363</v>
      </c>
      <c r="Z220">
        <v>357</v>
      </c>
      <c r="AA220">
        <v>289</v>
      </c>
      <c r="AB220">
        <v>365</v>
      </c>
      <c r="AC220">
        <v>306</v>
      </c>
    </row>
    <row r="221" spans="1:29" x14ac:dyDescent="0.25">
      <c r="A221">
        <v>69</v>
      </c>
      <c r="B221">
        <v>0</v>
      </c>
      <c r="C221">
        <v>280</v>
      </c>
      <c r="D221">
        <v>272</v>
      </c>
      <c r="E221">
        <v>239</v>
      </c>
      <c r="F221">
        <v>225</v>
      </c>
      <c r="G221">
        <v>261</v>
      </c>
      <c r="H221">
        <v>312</v>
      </c>
      <c r="I221">
        <v>313</v>
      </c>
      <c r="J221">
        <v>283</v>
      </c>
      <c r="K221">
        <v>292</v>
      </c>
      <c r="L221">
        <v>301</v>
      </c>
      <c r="M221">
        <v>332</v>
      </c>
      <c r="N221">
        <v>336</v>
      </c>
      <c r="O221">
        <v>307</v>
      </c>
      <c r="P221">
        <v>302</v>
      </c>
      <c r="Q221">
        <v>336</v>
      </c>
      <c r="R221">
        <v>366</v>
      </c>
      <c r="S221">
        <v>376</v>
      </c>
      <c r="T221">
        <v>330</v>
      </c>
      <c r="U221">
        <v>360</v>
      </c>
      <c r="V221">
        <v>368</v>
      </c>
      <c r="W221">
        <v>362</v>
      </c>
      <c r="X221">
        <v>337</v>
      </c>
      <c r="Y221">
        <v>350</v>
      </c>
      <c r="Z221">
        <v>361</v>
      </c>
      <c r="AA221">
        <v>348</v>
      </c>
      <c r="AB221">
        <v>282</v>
      </c>
      <c r="AC221">
        <v>359</v>
      </c>
    </row>
    <row r="222" spans="1:29" x14ac:dyDescent="0.25">
      <c r="A222">
        <v>70</v>
      </c>
      <c r="B222">
        <v>0</v>
      </c>
      <c r="C222">
        <v>191</v>
      </c>
      <c r="D222">
        <v>280</v>
      </c>
      <c r="E222">
        <v>266</v>
      </c>
      <c r="F222">
        <v>232</v>
      </c>
      <c r="G222">
        <v>218</v>
      </c>
      <c r="H222">
        <v>255</v>
      </c>
      <c r="I222">
        <v>304</v>
      </c>
      <c r="J222">
        <v>308</v>
      </c>
      <c r="K222">
        <v>278</v>
      </c>
      <c r="L222">
        <v>286</v>
      </c>
      <c r="M222">
        <v>294</v>
      </c>
      <c r="N222">
        <v>327</v>
      </c>
      <c r="O222">
        <v>331</v>
      </c>
      <c r="P222">
        <v>299</v>
      </c>
      <c r="Q222">
        <v>298</v>
      </c>
      <c r="R222">
        <v>332</v>
      </c>
      <c r="S222">
        <v>360</v>
      </c>
      <c r="T222">
        <v>370</v>
      </c>
      <c r="U222">
        <v>327</v>
      </c>
      <c r="V222">
        <v>358</v>
      </c>
      <c r="W222">
        <v>360</v>
      </c>
      <c r="X222">
        <v>359</v>
      </c>
      <c r="Y222">
        <v>331</v>
      </c>
      <c r="Z222">
        <v>346</v>
      </c>
      <c r="AA222">
        <v>353</v>
      </c>
      <c r="AB222">
        <v>342</v>
      </c>
      <c r="AC222">
        <v>281</v>
      </c>
    </row>
    <row r="223" spans="1:29" x14ac:dyDescent="0.25">
      <c r="A223">
        <v>71</v>
      </c>
      <c r="B223">
        <v>0</v>
      </c>
      <c r="C223">
        <v>170</v>
      </c>
      <c r="D223">
        <v>191</v>
      </c>
      <c r="E223">
        <v>275</v>
      </c>
      <c r="F223">
        <v>254</v>
      </c>
      <c r="G223">
        <v>224</v>
      </c>
      <c r="H223">
        <v>209</v>
      </c>
      <c r="I223">
        <v>239</v>
      </c>
      <c r="J223">
        <v>292</v>
      </c>
      <c r="K223">
        <v>299</v>
      </c>
      <c r="L223">
        <v>271</v>
      </c>
      <c r="M223">
        <v>279</v>
      </c>
      <c r="N223">
        <v>282</v>
      </c>
      <c r="O223">
        <v>322</v>
      </c>
      <c r="P223">
        <v>326</v>
      </c>
      <c r="Q223">
        <v>295</v>
      </c>
      <c r="R223">
        <v>292</v>
      </c>
      <c r="S223">
        <v>328</v>
      </c>
      <c r="T223">
        <v>345</v>
      </c>
      <c r="U223">
        <v>363</v>
      </c>
      <c r="V223">
        <v>317</v>
      </c>
      <c r="W223">
        <v>345</v>
      </c>
      <c r="X223">
        <v>353</v>
      </c>
      <c r="Y223">
        <v>355</v>
      </c>
      <c r="Z223">
        <v>324</v>
      </c>
      <c r="AA223">
        <v>335</v>
      </c>
      <c r="AB223">
        <v>343</v>
      </c>
      <c r="AC223">
        <v>332</v>
      </c>
    </row>
    <row r="224" spans="1:29" x14ac:dyDescent="0.25">
      <c r="A224">
        <v>72</v>
      </c>
      <c r="B224">
        <v>0</v>
      </c>
      <c r="C224">
        <v>193</v>
      </c>
      <c r="D224">
        <v>170</v>
      </c>
      <c r="E224">
        <v>187</v>
      </c>
      <c r="F224">
        <v>271</v>
      </c>
      <c r="G224">
        <v>244</v>
      </c>
      <c r="H224">
        <v>219</v>
      </c>
      <c r="I224">
        <v>199</v>
      </c>
      <c r="J224">
        <v>234</v>
      </c>
      <c r="K224">
        <v>284</v>
      </c>
      <c r="L224">
        <v>286</v>
      </c>
      <c r="M224">
        <v>266</v>
      </c>
      <c r="N224">
        <v>269</v>
      </c>
      <c r="O224">
        <v>275</v>
      </c>
      <c r="P224">
        <v>309</v>
      </c>
      <c r="Q224">
        <v>318</v>
      </c>
      <c r="R224">
        <v>286</v>
      </c>
      <c r="S224">
        <v>287</v>
      </c>
      <c r="T224">
        <v>321</v>
      </c>
      <c r="U224">
        <v>335</v>
      </c>
      <c r="V224">
        <v>358</v>
      </c>
      <c r="W224">
        <v>311</v>
      </c>
      <c r="X224">
        <v>338</v>
      </c>
      <c r="Y224">
        <v>344</v>
      </c>
      <c r="Z224">
        <v>347</v>
      </c>
      <c r="AA224">
        <v>318</v>
      </c>
      <c r="AB224">
        <v>322</v>
      </c>
      <c r="AC224">
        <v>337</v>
      </c>
    </row>
    <row r="225" spans="1:29" x14ac:dyDescent="0.25">
      <c r="A225">
        <v>73</v>
      </c>
      <c r="B225">
        <v>0</v>
      </c>
      <c r="C225">
        <v>172</v>
      </c>
      <c r="D225">
        <v>193</v>
      </c>
      <c r="E225">
        <v>166</v>
      </c>
      <c r="F225">
        <v>179</v>
      </c>
      <c r="G225">
        <v>263</v>
      </c>
      <c r="H225">
        <v>235</v>
      </c>
      <c r="I225">
        <v>212</v>
      </c>
      <c r="J225">
        <v>190</v>
      </c>
      <c r="K225">
        <v>226</v>
      </c>
      <c r="L225">
        <v>279</v>
      </c>
      <c r="M225">
        <v>278</v>
      </c>
      <c r="N225">
        <v>258</v>
      </c>
      <c r="O225">
        <v>261</v>
      </c>
      <c r="P225">
        <v>266</v>
      </c>
      <c r="Q225">
        <v>297</v>
      </c>
      <c r="R225">
        <v>308</v>
      </c>
      <c r="S225">
        <v>281</v>
      </c>
      <c r="T225">
        <v>277</v>
      </c>
      <c r="U225">
        <v>317</v>
      </c>
      <c r="V225">
        <v>326</v>
      </c>
      <c r="W225">
        <v>346</v>
      </c>
      <c r="X225">
        <v>304</v>
      </c>
      <c r="Y225">
        <v>330</v>
      </c>
      <c r="Z225">
        <v>337</v>
      </c>
      <c r="AA225">
        <v>339</v>
      </c>
      <c r="AB225">
        <v>308</v>
      </c>
      <c r="AC225">
        <v>318</v>
      </c>
    </row>
    <row r="226" spans="1:29" x14ac:dyDescent="0.25">
      <c r="A226">
        <v>74</v>
      </c>
      <c r="B226">
        <v>0</v>
      </c>
      <c r="C226">
        <v>193</v>
      </c>
      <c r="D226">
        <v>172</v>
      </c>
      <c r="E226">
        <v>189</v>
      </c>
      <c r="F226">
        <v>163</v>
      </c>
      <c r="G226">
        <v>176</v>
      </c>
      <c r="H226">
        <v>252</v>
      </c>
      <c r="I226">
        <v>227</v>
      </c>
      <c r="J226">
        <v>206</v>
      </c>
      <c r="K226">
        <v>187</v>
      </c>
      <c r="L226">
        <v>219</v>
      </c>
      <c r="M226">
        <v>271</v>
      </c>
      <c r="N226">
        <v>272</v>
      </c>
      <c r="O226">
        <v>249</v>
      </c>
      <c r="P226">
        <v>251</v>
      </c>
      <c r="Q226">
        <v>262</v>
      </c>
      <c r="R226">
        <v>294</v>
      </c>
      <c r="S226">
        <v>297</v>
      </c>
      <c r="T226">
        <v>272</v>
      </c>
      <c r="U226">
        <v>273</v>
      </c>
      <c r="V226">
        <v>302</v>
      </c>
      <c r="W226">
        <v>316</v>
      </c>
      <c r="X226">
        <v>345</v>
      </c>
      <c r="Y226">
        <v>297</v>
      </c>
      <c r="Z226">
        <v>327</v>
      </c>
      <c r="AA226">
        <v>333</v>
      </c>
      <c r="AB226">
        <v>328</v>
      </c>
      <c r="AC226">
        <v>301</v>
      </c>
    </row>
    <row r="227" spans="1:29" x14ac:dyDescent="0.25">
      <c r="A227">
        <v>75</v>
      </c>
      <c r="B227">
        <v>0</v>
      </c>
      <c r="C227">
        <v>163</v>
      </c>
      <c r="D227">
        <v>193</v>
      </c>
      <c r="E227">
        <v>163</v>
      </c>
      <c r="F227">
        <v>180</v>
      </c>
      <c r="G227">
        <v>161</v>
      </c>
      <c r="H227">
        <v>172</v>
      </c>
      <c r="I227">
        <v>240</v>
      </c>
      <c r="J227">
        <v>221</v>
      </c>
      <c r="K227">
        <v>200</v>
      </c>
      <c r="L227">
        <v>182</v>
      </c>
      <c r="M227">
        <v>214</v>
      </c>
      <c r="N227">
        <v>264</v>
      </c>
      <c r="O227">
        <v>263</v>
      </c>
      <c r="P227">
        <v>242</v>
      </c>
      <c r="Q227">
        <v>244</v>
      </c>
      <c r="R227">
        <v>255</v>
      </c>
      <c r="S227">
        <v>287</v>
      </c>
      <c r="T227">
        <v>287</v>
      </c>
      <c r="U227">
        <v>265</v>
      </c>
      <c r="V227">
        <v>264</v>
      </c>
      <c r="W227">
        <v>295</v>
      </c>
      <c r="X227">
        <v>310</v>
      </c>
      <c r="Y227">
        <v>339</v>
      </c>
      <c r="Z227">
        <v>289</v>
      </c>
      <c r="AA227">
        <v>319</v>
      </c>
      <c r="AB227">
        <v>324</v>
      </c>
      <c r="AC227">
        <v>322</v>
      </c>
    </row>
    <row r="228" spans="1:29" x14ac:dyDescent="0.25">
      <c r="A228">
        <v>76</v>
      </c>
      <c r="B228">
        <v>0</v>
      </c>
      <c r="C228">
        <v>120</v>
      </c>
      <c r="D228">
        <v>163</v>
      </c>
      <c r="E228">
        <v>185</v>
      </c>
      <c r="F228">
        <v>158</v>
      </c>
      <c r="G228">
        <v>174</v>
      </c>
      <c r="H228">
        <v>156</v>
      </c>
      <c r="I228">
        <v>162</v>
      </c>
      <c r="J228">
        <v>224</v>
      </c>
      <c r="K228">
        <v>211</v>
      </c>
      <c r="L228">
        <v>190</v>
      </c>
      <c r="M228">
        <v>173</v>
      </c>
      <c r="N228">
        <v>206</v>
      </c>
      <c r="O228">
        <v>254</v>
      </c>
      <c r="P228">
        <v>254</v>
      </c>
      <c r="Q228">
        <v>235</v>
      </c>
      <c r="R228">
        <v>225</v>
      </c>
      <c r="S228">
        <v>244</v>
      </c>
      <c r="T228">
        <v>279</v>
      </c>
      <c r="U228">
        <v>273</v>
      </c>
      <c r="V228">
        <v>251</v>
      </c>
      <c r="W228">
        <v>252</v>
      </c>
      <c r="X228">
        <v>285</v>
      </c>
      <c r="Y228">
        <v>294</v>
      </c>
      <c r="Z228">
        <v>325</v>
      </c>
      <c r="AA228">
        <v>274</v>
      </c>
      <c r="AB228">
        <v>305</v>
      </c>
      <c r="AC228">
        <v>313</v>
      </c>
    </row>
    <row r="229" spans="1:29" x14ac:dyDescent="0.25">
      <c r="A229">
        <v>77</v>
      </c>
      <c r="B229">
        <v>0</v>
      </c>
      <c r="C229">
        <v>140</v>
      </c>
      <c r="D229">
        <v>120</v>
      </c>
      <c r="E229">
        <v>150</v>
      </c>
      <c r="F229">
        <v>178</v>
      </c>
      <c r="G229">
        <v>151</v>
      </c>
      <c r="H229">
        <v>166</v>
      </c>
      <c r="I229">
        <v>148</v>
      </c>
      <c r="J229">
        <v>154</v>
      </c>
      <c r="K229">
        <v>213</v>
      </c>
      <c r="L229">
        <v>203</v>
      </c>
      <c r="M229">
        <v>180</v>
      </c>
      <c r="N229">
        <v>159</v>
      </c>
      <c r="O229">
        <v>197</v>
      </c>
      <c r="P229">
        <v>248</v>
      </c>
      <c r="Q229">
        <v>242</v>
      </c>
      <c r="R229">
        <v>219</v>
      </c>
      <c r="S229">
        <v>216</v>
      </c>
      <c r="T229">
        <v>232</v>
      </c>
      <c r="U229">
        <v>268</v>
      </c>
      <c r="V229">
        <v>257</v>
      </c>
      <c r="W229">
        <v>247</v>
      </c>
      <c r="X229">
        <v>239</v>
      </c>
      <c r="Y229">
        <v>272</v>
      </c>
      <c r="Z229">
        <v>276</v>
      </c>
      <c r="AA229">
        <v>308</v>
      </c>
      <c r="AB229">
        <v>260</v>
      </c>
      <c r="AC229">
        <v>290</v>
      </c>
    </row>
    <row r="230" spans="1:29" x14ac:dyDescent="0.25">
      <c r="A230">
        <v>78</v>
      </c>
      <c r="B230">
        <v>0</v>
      </c>
      <c r="C230">
        <v>156</v>
      </c>
      <c r="D230">
        <v>140</v>
      </c>
      <c r="E230">
        <v>115</v>
      </c>
      <c r="F230">
        <v>144</v>
      </c>
      <c r="G230">
        <v>168</v>
      </c>
      <c r="H230">
        <v>146</v>
      </c>
      <c r="I230">
        <v>159</v>
      </c>
      <c r="J230">
        <v>141</v>
      </c>
      <c r="K230">
        <v>146</v>
      </c>
      <c r="L230">
        <v>203</v>
      </c>
      <c r="M230">
        <v>196</v>
      </c>
      <c r="N230">
        <v>169</v>
      </c>
      <c r="O230">
        <v>152</v>
      </c>
      <c r="P230">
        <v>183</v>
      </c>
      <c r="Q230">
        <v>237</v>
      </c>
      <c r="R230">
        <v>232</v>
      </c>
      <c r="S230">
        <v>214</v>
      </c>
      <c r="T230">
        <v>207</v>
      </c>
      <c r="U230">
        <v>222</v>
      </c>
      <c r="V230">
        <v>257</v>
      </c>
      <c r="W230">
        <v>247</v>
      </c>
      <c r="X230">
        <v>238</v>
      </c>
      <c r="Y230">
        <v>225</v>
      </c>
      <c r="Z230">
        <v>261</v>
      </c>
      <c r="AA230">
        <v>267</v>
      </c>
      <c r="AB230">
        <v>294</v>
      </c>
      <c r="AC230">
        <v>253</v>
      </c>
    </row>
    <row r="231" spans="1:29" x14ac:dyDescent="0.25">
      <c r="A231">
        <v>79</v>
      </c>
      <c r="B231">
        <v>0</v>
      </c>
      <c r="C231">
        <v>154</v>
      </c>
      <c r="D231">
        <v>156</v>
      </c>
      <c r="E231">
        <v>134</v>
      </c>
      <c r="F231">
        <v>110</v>
      </c>
      <c r="G231">
        <v>133</v>
      </c>
      <c r="H231">
        <v>158</v>
      </c>
      <c r="I231">
        <v>136</v>
      </c>
      <c r="J231">
        <v>148</v>
      </c>
      <c r="K231">
        <v>136</v>
      </c>
      <c r="L231">
        <v>142</v>
      </c>
      <c r="M231">
        <v>194</v>
      </c>
      <c r="N231">
        <v>183</v>
      </c>
      <c r="O231">
        <v>163</v>
      </c>
      <c r="P231">
        <v>143</v>
      </c>
      <c r="Q231">
        <v>178</v>
      </c>
      <c r="R231">
        <v>225</v>
      </c>
      <c r="S231">
        <v>219</v>
      </c>
      <c r="T231">
        <v>209</v>
      </c>
      <c r="U231">
        <v>200</v>
      </c>
      <c r="V231">
        <v>216</v>
      </c>
      <c r="W231">
        <v>251</v>
      </c>
      <c r="X231">
        <v>234</v>
      </c>
      <c r="Y231">
        <v>228</v>
      </c>
      <c r="Z231">
        <v>212</v>
      </c>
      <c r="AA231">
        <v>253</v>
      </c>
      <c r="AB231">
        <v>251</v>
      </c>
      <c r="AC231">
        <v>285</v>
      </c>
    </row>
    <row r="232" spans="1:29" x14ac:dyDescent="0.25">
      <c r="A232">
        <v>80</v>
      </c>
      <c r="B232">
        <v>0</v>
      </c>
      <c r="C232">
        <v>117</v>
      </c>
      <c r="D232">
        <v>154</v>
      </c>
      <c r="E232">
        <v>150</v>
      </c>
      <c r="F232">
        <v>124</v>
      </c>
      <c r="G232">
        <v>102</v>
      </c>
      <c r="H232">
        <v>127</v>
      </c>
      <c r="I232">
        <v>147</v>
      </c>
      <c r="J232">
        <v>127</v>
      </c>
      <c r="K232">
        <v>141</v>
      </c>
      <c r="L232">
        <v>123</v>
      </c>
      <c r="M232">
        <v>137</v>
      </c>
      <c r="N232">
        <v>187</v>
      </c>
      <c r="O232">
        <v>179</v>
      </c>
      <c r="P232">
        <v>152</v>
      </c>
      <c r="Q232">
        <v>139</v>
      </c>
      <c r="R232">
        <v>166</v>
      </c>
      <c r="S232">
        <v>213</v>
      </c>
      <c r="T232">
        <v>212</v>
      </c>
      <c r="U232">
        <v>200</v>
      </c>
      <c r="V232">
        <v>186</v>
      </c>
      <c r="W232">
        <v>207</v>
      </c>
      <c r="X232">
        <v>240</v>
      </c>
      <c r="Y232">
        <v>225</v>
      </c>
      <c r="Z232">
        <v>221</v>
      </c>
      <c r="AA232">
        <v>205</v>
      </c>
      <c r="AB232">
        <v>242</v>
      </c>
      <c r="AC232">
        <v>239</v>
      </c>
    </row>
    <row r="233" spans="1:29" x14ac:dyDescent="0.25">
      <c r="A233">
        <v>81</v>
      </c>
      <c r="B233">
        <v>0</v>
      </c>
      <c r="C233">
        <v>135</v>
      </c>
      <c r="D233">
        <v>117</v>
      </c>
      <c r="E233">
        <v>145</v>
      </c>
      <c r="F233">
        <v>139</v>
      </c>
      <c r="G233">
        <v>116</v>
      </c>
      <c r="H233">
        <v>91</v>
      </c>
      <c r="I233">
        <v>117</v>
      </c>
      <c r="J233">
        <v>140</v>
      </c>
      <c r="K233">
        <v>122</v>
      </c>
      <c r="L233">
        <v>132</v>
      </c>
      <c r="M233">
        <v>118</v>
      </c>
      <c r="N233">
        <v>129</v>
      </c>
      <c r="O233">
        <v>174</v>
      </c>
      <c r="P233">
        <v>165</v>
      </c>
      <c r="Q233">
        <v>143</v>
      </c>
      <c r="R233">
        <v>129</v>
      </c>
      <c r="S233">
        <v>156</v>
      </c>
      <c r="T233">
        <v>196</v>
      </c>
      <c r="U233">
        <v>195</v>
      </c>
      <c r="V233">
        <v>189</v>
      </c>
      <c r="W233">
        <v>176</v>
      </c>
      <c r="X233">
        <v>200</v>
      </c>
      <c r="Y233">
        <v>228</v>
      </c>
      <c r="Z233">
        <v>213</v>
      </c>
      <c r="AA233">
        <v>209</v>
      </c>
      <c r="AB233">
        <v>196</v>
      </c>
      <c r="AC233">
        <v>230</v>
      </c>
    </row>
    <row r="234" spans="1:29" x14ac:dyDescent="0.25">
      <c r="A234">
        <v>82</v>
      </c>
      <c r="B234">
        <v>0</v>
      </c>
      <c r="C234">
        <v>109</v>
      </c>
      <c r="D234">
        <v>135</v>
      </c>
      <c r="E234">
        <v>107</v>
      </c>
      <c r="F234">
        <v>135</v>
      </c>
      <c r="G234">
        <v>127</v>
      </c>
      <c r="H234">
        <v>99</v>
      </c>
      <c r="I234">
        <v>85</v>
      </c>
      <c r="J234">
        <v>112</v>
      </c>
      <c r="K234">
        <v>132</v>
      </c>
      <c r="L234">
        <v>110</v>
      </c>
      <c r="M234">
        <v>122</v>
      </c>
      <c r="N234">
        <v>111</v>
      </c>
      <c r="O234">
        <v>123</v>
      </c>
      <c r="P234">
        <v>161</v>
      </c>
      <c r="Q234">
        <v>157</v>
      </c>
      <c r="R234">
        <v>134</v>
      </c>
      <c r="S234">
        <v>126</v>
      </c>
      <c r="T234">
        <v>147</v>
      </c>
      <c r="U234">
        <v>181</v>
      </c>
      <c r="V234">
        <v>187</v>
      </c>
      <c r="W234">
        <v>175</v>
      </c>
      <c r="X234">
        <v>164</v>
      </c>
      <c r="Y234">
        <v>192</v>
      </c>
      <c r="Z234">
        <v>219</v>
      </c>
      <c r="AA234">
        <v>201</v>
      </c>
      <c r="AB234">
        <v>200</v>
      </c>
      <c r="AC234">
        <v>184</v>
      </c>
    </row>
    <row r="235" spans="1:29" x14ac:dyDescent="0.25">
      <c r="A235">
        <v>83</v>
      </c>
      <c r="B235">
        <v>0</v>
      </c>
      <c r="C235">
        <v>117</v>
      </c>
      <c r="D235">
        <v>109</v>
      </c>
      <c r="E235">
        <v>124</v>
      </c>
      <c r="F235">
        <v>100</v>
      </c>
      <c r="G235">
        <v>123</v>
      </c>
      <c r="H235">
        <v>119</v>
      </c>
      <c r="I235">
        <v>94</v>
      </c>
      <c r="J235">
        <v>79</v>
      </c>
      <c r="K235">
        <v>106</v>
      </c>
      <c r="L235">
        <v>126</v>
      </c>
      <c r="M235">
        <v>105</v>
      </c>
      <c r="N235">
        <v>112</v>
      </c>
      <c r="O235">
        <v>109</v>
      </c>
      <c r="P235">
        <v>117</v>
      </c>
      <c r="Q235">
        <v>145</v>
      </c>
      <c r="R235">
        <v>147</v>
      </c>
      <c r="S235">
        <v>126</v>
      </c>
      <c r="T235">
        <v>117</v>
      </c>
      <c r="U235">
        <v>140</v>
      </c>
      <c r="V235">
        <v>168</v>
      </c>
      <c r="W235">
        <v>174</v>
      </c>
      <c r="X235">
        <v>168</v>
      </c>
      <c r="Y235">
        <v>153</v>
      </c>
      <c r="Z235">
        <v>184</v>
      </c>
      <c r="AA235">
        <v>202</v>
      </c>
      <c r="AB235">
        <v>192</v>
      </c>
      <c r="AC235">
        <v>192</v>
      </c>
    </row>
    <row r="236" spans="1:29" x14ac:dyDescent="0.25">
      <c r="A236">
        <v>84</v>
      </c>
      <c r="B236">
        <v>0</v>
      </c>
      <c r="C236">
        <v>108</v>
      </c>
      <c r="D236">
        <v>117</v>
      </c>
      <c r="E236">
        <v>102</v>
      </c>
      <c r="F236">
        <v>114</v>
      </c>
      <c r="G236">
        <v>92</v>
      </c>
      <c r="H236">
        <v>110</v>
      </c>
      <c r="I236">
        <v>109</v>
      </c>
      <c r="J236">
        <v>85</v>
      </c>
      <c r="K236">
        <v>74</v>
      </c>
      <c r="L236">
        <v>95</v>
      </c>
      <c r="M236">
        <v>118</v>
      </c>
      <c r="N236">
        <v>98</v>
      </c>
      <c r="O236">
        <v>106</v>
      </c>
      <c r="P236">
        <v>98</v>
      </c>
      <c r="Q236">
        <v>113</v>
      </c>
      <c r="R236">
        <v>132</v>
      </c>
      <c r="S236">
        <v>140</v>
      </c>
      <c r="T236">
        <v>120</v>
      </c>
      <c r="U236">
        <v>107</v>
      </c>
      <c r="V236">
        <v>133</v>
      </c>
      <c r="W236">
        <v>161</v>
      </c>
      <c r="X236">
        <v>166</v>
      </c>
      <c r="Y236">
        <v>160</v>
      </c>
      <c r="Z236">
        <v>146</v>
      </c>
      <c r="AA236">
        <v>175</v>
      </c>
      <c r="AB236">
        <v>193</v>
      </c>
      <c r="AC236">
        <v>181</v>
      </c>
    </row>
    <row r="237" spans="1:29" x14ac:dyDescent="0.25">
      <c r="A237">
        <v>85</v>
      </c>
      <c r="B237">
        <v>0</v>
      </c>
      <c r="C237">
        <v>528</v>
      </c>
      <c r="D237">
        <v>108</v>
      </c>
      <c r="E237">
        <v>112</v>
      </c>
      <c r="F237">
        <v>93</v>
      </c>
      <c r="G237">
        <v>104</v>
      </c>
      <c r="H237">
        <v>87</v>
      </c>
      <c r="I237">
        <v>100</v>
      </c>
      <c r="J237">
        <v>103</v>
      </c>
      <c r="K237">
        <v>79</v>
      </c>
      <c r="L237">
        <v>62</v>
      </c>
      <c r="M237">
        <v>90</v>
      </c>
      <c r="N237">
        <v>113</v>
      </c>
      <c r="O237">
        <v>91</v>
      </c>
      <c r="P237">
        <v>101</v>
      </c>
      <c r="Q237">
        <v>94</v>
      </c>
      <c r="R237">
        <v>108</v>
      </c>
      <c r="S237">
        <v>125</v>
      </c>
      <c r="T237">
        <v>132</v>
      </c>
      <c r="U237">
        <v>118</v>
      </c>
      <c r="V237">
        <v>104</v>
      </c>
      <c r="W237">
        <v>125</v>
      </c>
      <c r="X237">
        <v>148</v>
      </c>
      <c r="Y237">
        <v>162</v>
      </c>
      <c r="Z237">
        <v>156</v>
      </c>
      <c r="AA237">
        <v>140</v>
      </c>
      <c r="AB237">
        <v>163</v>
      </c>
      <c r="AC237">
        <v>181</v>
      </c>
    </row>
    <row r="238" spans="1:29" x14ac:dyDescent="0.25">
      <c r="A238">
        <v>86</v>
      </c>
      <c r="B238">
        <v>0</v>
      </c>
      <c r="C238">
        <v>0</v>
      </c>
      <c r="D238">
        <v>528</v>
      </c>
      <c r="E238">
        <v>92</v>
      </c>
      <c r="F238">
        <v>92</v>
      </c>
      <c r="G238">
        <v>79</v>
      </c>
      <c r="H238">
        <v>95</v>
      </c>
      <c r="I238">
        <v>75</v>
      </c>
      <c r="J238">
        <v>84</v>
      </c>
      <c r="K238">
        <v>84</v>
      </c>
      <c r="L238">
        <v>68</v>
      </c>
      <c r="M238">
        <v>51</v>
      </c>
      <c r="N238">
        <v>77</v>
      </c>
      <c r="O238">
        <v>103</v>
      </c>
      <c r="P238">
        <v>79</v>
      </c>
      <c r="Q238">
        <v>83</v>
      </c>
      <c r="R238">
        <v>90</v>
      </c>
      <c r="S238">
        <v>91</v>
      </c>
      <c r="T238">
        <v>108</v>
      </c>
      <c r="U238">
        <v>113</v>
      </c>
      <c r="V238">
        <v>105</v>
      </c>
      <c r="W238">
        <v>92</v>
      </c>
      <c r="X238">
        <v>111</v>
      </c>
      <c r="Y238">
        <v>135</v>
      </c>
      <c r="Z238">
        <v>142</v>
      </c>
      <c r="AA238">
        <v>138</v>
      </c>
      <c r="AB238">
        <v>129</v>
      </c>
      <c r="AC238">
        <v>149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457</v>
      </c>
      <c r="F239">
        <v>73</v>
      </c>
      <c r="G239">
        <v>84</v>
      </c>
      <c r="H239">
        <v>64</v>
      </c>
      <c r="I239">
        <v>85</v>
      </c>
      <c r="J239">
        <v>69</v>
      </c>
      <c r="K239">
        <v>72</v>
      </c>
      <c r="L239">
        <v>69</v>
      </c>
      <c r="M239">
        <v>59</v>
      </c>
      <c r="N239">
        <v>45</v>
      </c>
      <c r="O239">
        <v>71</v>
      </c>
      <c r="P239">
        <v>89</v>
      </c>
      <c r="Q239">
        <v>65</v>
      </c>
      <c r="R239">
        <v>74</v>
      </c>
      <c r="S239">
        <v>81</v>
      </c>
      <c r="T239">
        <v>73</v>
      </c>
      <c r="U239">
        <v>102</v>
      </c>
      <c r="V239">
        <v>100</v>
      </c>
      <c r="W239">
        <v>89</v>
      </c>
      <c r="X239">
        <v>85</v>
      </c>
      <c r="Y239">
        <v>105</v>
      </c>
      <c r="Z239">
        <v>119</v>
      </c>
      <c r="AA239">
        <v>129</v>
      </c>
      <c r="AB239">
        <v>122</v>
      </c>
      <c r="AC239">
        <v>107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397</v>
      </c>
      <c r="G240">
        <v>64</v>
      </c>
      <c r="H240">
        <v>72</v>
      </c>
      <c r="I240">
        <v>52</v>
      </c>
      <c r="J240">
        <v>71</v>
      </c>
      <c r="K240">
        <v>59</v>
      </c>
      <c r="L240">
        <v>58</v>
      </c>
      <c r="M240">
        <v>59</v>
      </c>
      <c r="N240">
        <v>51</v>
      </c>
      <c r="O240">
        <v>39</v>
      </c>
      <c r="P240">
        <v>56</v>
      </c>
      <c r="Q240">
        <v>83</v>
      </c>
      <c r="R240">
        <v>56</v>
      </c>
      <c r="S240">
        <v>64</v>
      </c>
      <c r="T240">
        <v>73</v>
      </c>
      <c r="U240">
        <v>64</v>
      </c>
      <c r="V240">
        <v>88</v>
      </c>
      <c r="W240">
        <v>88</v>
      </c>
      <c r="X240">
        <v>79</v>
      </c>
      <c r="Y240">
        <v>72</v>
      </c>
      <c r="Z240">
        <v>98</v>
      </c>
      <c r="AA240">
        <v>105</v>
      </c>
      <c r="AB240">
        <v>120</v>
      </c>
      <c r="AC240">
        <v>111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340</v>
      </c>
      <c r="H241">
        <v>53</v>
      </c>
      <c r="I241">
        <v>63</v>
      </c>
      <c r="J241">
        <v>44</v>
      </c>
      <c r="K241">
        <v>62</v>
      </c>
      <c r="L241">
        <v>50</v>
      </c>
      <c r="M241">
        <v>46</v>
      </c>
      <c r="N241">
        <v>56</v>
      </c>
      <c r="O241">
        <v>46</v>
      </c>
      <c r="P241">
        <v>35</v>
      </c>
      <c r="Q241">
        <v>47</v>
      </c>
      <c r="R241">
        <v>74</v>
      </c>
      <c r="S241">
        <v>49</v>
      </c>
      <c r="T241">
        <v>54</v>
      </c>
      <c r="U241">
        <v>66</v>
      </c>
      <c r="V241">
        <v>55</v>
      </c>
      <c r="W241">
        <v>75</v>
      </c>
      <c r="X241">
        <v>83</v>
      </c>
      <c r="Y241">
        <v>69</v>
      </c>
      <c r="Z241">
        <v>66</v>
      </c>
      <c r="AA241">
        <v>86</v>
      </c>
      <c r="AB241">
        <v>91</v>
      </c>
      <c r="AC241">
        <v>110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48</v>
      </c>
      <c r="J242">
        <v>53</v>
      </c>
      <c r="K242">
        <v>39</v>
      </c>
      <c r="L242">
        <v>53</v>
      </c>
      <c r="M242">
        <v>46</v>
      </c>
      <c r="N242">
        <v>39</v>
      </c>
      <c r="O242">
        <v>47</v>
      </c>
      <c r="P242">
        <v>40</v>
      </c>
      <c r="Q242">
        <v>32</v>
      </c>
      <c r="R242">
        <v>39</v>
      </c>
      <c r="S242">
        <v>68</v>
      </c>
      <c r="T242">
        <v>42</v>
      </c>
      <c r="U242">
        <v>47</v>
      </c>
      <c r="V242">
        <v>55</v>
      </c>
      <c r="W242">
        <v>43</v>
      </c>
      <c r="X242">
        <v>68</v>
      </c>
      <c r="Y242">
        <v>71</v>
      </c>
      <c r="Z242">
        <v>59</v>
      </c>
      <c r="AA242">
        <v>60</v>
      </c>
      <c r="AB242">
        <v>73</v>
      </c>
      <c r="AC242">
        <v>87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255</v>
      </c>
      <c r="J243">
        <v>41</v>
      </c>
      <c r="K243">
        <v>46</v>
      </c>
      <c r="L243">
        <v>37</v>
      </c>
      <c r="M243">
        <v>47</v>
      </c>
      <c r="N243">
        <v>39</v>
      </c>
      <c r="O243">
        <v>37</v>
      </c>
      <c r="P243">
        <v>42</v>
      </c>
      <c r="Q243">
        <v>37</v>
      </c>
      <c r="R243">
        <v>25</v>
      </c>
      <c r="S243">
        <v>33</v>
      </c>
      <c r="T243">
        <v>60</v>
      </c>
      <c r="U243">
        <v>37</v>
      </c>
      <c r="V243">
        <v>40</v>
      </c>
      <c r="W243">
        <v>45</v>
      </c>
      <c r="X243">
        <v>40</v>
      </c>
      <c r="Y243">
        <v>57</v>
      </c>
      <c r="Z243">
        <v>64</v>
      </c>
      <c r="AA243">
        <v>52</v>
      </c>
      <c r="AB243">
        <v>57</v>
      </c>
      <c r="AC243">
        <v>69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225</v>
      </c>
      <c r="K244">
        <v>34</v>
      </c>
      <c r="L244">
        <v>40</v>
      </c>
      <c r="M244">
        <v>31</v>
      </c>
      <c r="N244">
        <v>39</v>
      </c>
      <c r="O244">
        <v>34</v>
      </c>
      <c r="P244">
        <v>30</v>
      </c>
      <c r="Q244">
        <v>37</v>
      </c>
      <c r="R244">
        <v>33</v>
      </c>
      <c r="S244">
        <v>22</v>
      </c>
      <c r="T244">
        <v>26</v>
      </c>
      <c r="U244">
        <v>56</v>
      </c>
      <c r="V244">
        <v>32</v>
      </c>
      <c r="W244">
        <v>32</v>
      </c>
      <c r="X244">
        <v>40</v>
      </c>
      <c r="Y244">
        <v>38</v>
      </c>
      <c r="Z244">
        <v>51</v>
      </c>
      <c r="AA244">
        <v>54</v>
      </c>
      <c r="AB244">
        <v>45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198</v>
      </c>
      <c r="L245">
        <v>28</v>
      </c>
      <c r="M245">
        <v>37</v>
      </c>
      <c r="N245">
        <v>27</v>
      </c>
      <c r="O245">
        <v>33</v>
      </c>
      <c r="P245">
        <v>33</v>
      </c>
      <c r="Q245">
        <v>27</v>
      </c>
      <c r="R245">
        <v>33</v>
      </c>
      <c r="S245">
        <v>25</v>
      </c>
      <c r="T245">
        <v>18</v>
      </c>
      <c r="U245">
        <v>20</v>
      </c>
      <c r="V245">
        <v>50</v>
      </c>
      <c r="W245">
        <v>30</v>
      </c>
      <c r="X245">
        <v>27</v>
      </c>
      <c r="Y245">
        <v>38</v>
      </c>
      <c r="Z245">
        <v>36</v>
      </c>
      <c r="AA245">
        <v>47</v>
      </c>
      <c r="AB245">
        <v>46</v>
      </c>
      <c r="AC245">
        <v>41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166</v>
      </c>
      <c r="M246">
        <v>26</v>
      </c>
      <c r="N246">
        <v>31</v>
      </c>
      <c r="O246">
        <v>24</v>
      </c>
      <c r="P246">
        <v>28</v>
      </c>
      <c r="Q246">
        <v>27</v>
      </c>
      <c r="R246">
        <v>26</v>
      </c>
      <c r="S246">
        <v>26</v>
      </c>
      <c r="T246">
        <v>24</v>
      </c>
      <c r="U246">
        <v>17</v>
      </c>
      <c r="V246">
        <v>14</v>
      </c>
      <c r="W246">
        <v>44</v>
      </c>
      <c r="X246">
        <v>24</v>
      </c>
      <c r="Y246">
        <v>22</v>
      </c>
      <c r="Z246">
        <v>35</v>
      </c>
      <c r="AA246">
        <v>32</v>
      </c>
      <c r="AB246">
        <v>44</v>
      </c>
      <c r="AC246">
        <v>40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21</v>
      </c>
      <c r="O247">
        <v>29</v>
      </c>
      <c r="P247">
        <v>19</v>
      </c>
      <c r="Q247">
        <v>23</v>
      </c>
      <c r="R247">
        <v>23</v>
      </c>
      <c r="S247">
        <v>24</v>
      </c>
      <c r="T247">
        <v>24</v>
      </c>
      <c r="U247">
        <v>21</v>
      </c>
      <c r="V247">
        <v>14</v>
      </c>
      <c r="W247">
        <v>14</v>
      </c>
      <c r="X247">
        <v>41</v>
      </c>
      <c r="Y247">
        <v>21</v>
      </c>
      <c r="Z247">
        <v>16</v>
      </c>
      <c r="AA247">
        <v>28</v>
      </c>
      <c r="AB247">
        <v>29</v>
      </c>
      <c r="AC247">
        <v>39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120</v>
      </c>
      <c r="O248">
        <v>20</v>
      </c>
      <c r="P248">
        <v>22</v>
      </c>
      <c r="Q248">
        <v>17</v>
      </c>
      <c r="R248">
        <v>20</v>
      </c>
      <c r="S248">
        <v>20</v>
      </c>
      <c r="T248">
        <v>22</v>
      </c>
      <c r="U248">
        <v>22</v>
      </c>
      <c r="V248">
        <v>20</v>
      </c>
      <c r="W248">
        <v>11</v>
      </c>
      <c r="X248">
        <v>12</v>
      </c>
      <c r="Y248">
        <v>39</v>
      </c>
      <c r="Z248">
        <v>19</v>
      </c>
      <c r="AA248">
        <v>13</v>
      </c>
      <c r="AB248">
        <v>25</v>
      </c>
      <c r="AC248">
        <v>28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98</v>
      </c>
      <c r="P249">
        <v>17</v>
      </c>
      <c r="Q249">
        <v>21</v>
      </c>
      <c r="R249">
        <v>11</v>
      </c>
      <c r="S249">
        <v>19</v>
      </c>
      <c r="T249">
        <v>18</v>
      </c>
      <c r="U249">
        <v>16</v>
      </c>
      <c r="V249">
        <v>21</v>
      </c>
      <c r="W249">
        <v>17</v>
      </c>
      <c r="X249">
        <v>11</v>
      </c>
      <c r="Y249">
        <v>12</v>
      </c>
      <c r="Z249">
        <v>34</v>
      </c>
      <c r="AA249">
        <v>18</v>
      </c>
      <c r="AB249">
        <v>12</v>
      </c>
      <c r="AC249">
        <v>21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81</v>
      </c>
      <c r="Q250">
        <v>15</v>
      </c>
      <c r="R250">
        <v>18</v>
      </c>
      <c r="S250">
        <v>8</v>
      </c>
      <c r="T250">
        <v>17</v>
      </c>
      <c r="U250">
        <v>18</v>
      </c>
      <c r="V250">
        <v>16</v>
      </c>
      <c r="W250">
        <v>15</v>
      </c>
      <c r="X250">
        <v>17</v>
      </c>
      <c r="Y250">
        <v>11</v>
      </c>
      <c r="Z250">
        <v>9</v>
      </c>
      <c r="AA250">
        <v>30</v>
      </c>
      <c r="AB250">
        <v>14</v>
      </c>
      <c r="AC250">
        <v>11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68</v>
      </c>
      <c r="R251">
        <v>10</v>
      </c>
      <c r="S251">
        <v>16</v>
      </c>
      <c r="T251">
        <v>7</v>
      </c>
      <c r="U251">
        <v>17</v>
      </c>
      <c r="V251">
        <v>16</v>
      </c>
      <c r="W251">
        <v>15</v>
      </c>
      <c r="X251">
        <v>15</v>
      </c>
      <c r="Y251">
        <v>15</v>
      </c>
      <c r="Z251">
        <v>8</v>
      </c>
      <c r="AA251">
        <v>9</v>
      </c>
      <c r="AB251">
        <v>28</v>
      </c>
      <c r="AC251">
        <v>13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63</v>
      </c>
      <c r="S252">
        <v>9</v>
      </c>
      <c r="T252">
        <v>13</v>
      </c>
      <c r="U252">
        <v>5</v>
      </c>
      <c r="V252">
        <v>17</v>
      </c>
      <c r="W252">
        <v>15</v>
      </c>
      <c r="X252">
        <v>14</v>
      </c>
      <c r="Y252">
        <v>14</v>
      </c>
      <c r="Z252">
        <v>15</v>
      </c>
      <c r="AA252">
        <v>8</v>
      </c>
      <c r="AB252">
        <v>7</v>
      </c>
      <c r="AC252">
        <v>28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60</v>
      </c>
      <c r="T253">
        <v>6</v>
      </c>
      <c r="U253">
        <v>12</v>
      </c>
      <c r="V253">
        <v>4</v>
      </c>
      <c r="W253">
        <v>15</v>
      </c>
      <c r="X253">
        <v>13</v>
      </c>
      <c r="Y253">
        <v>14</v>
      </c>
      <c r="Z253">
        <v>14</v>
      </c>
      <c r="AA253">
        <v>15</v>
      </c>
      <c r="AB253">
        <v>7</v>
      </c>
      <c r="AC253">
        <v>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56</v>
      </c>
      <c r="U254">
        <v>6</v>
      </c>
      <c r="V254">
        <v>12</v>
      </c>
      <c r="W254">
        <v>3</v>
      </c>
      <c r="X254">
        <v>12</v>
      </c>
      <c r="Y254">
        <v>12</v>
      </c>
      <c r="Z254">
        <v>14</v>
      </c>
      <c r="AA254">
        <v>12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51</v>
      </c>
      <c r="V255">
        <v>5</v>
      </c>
      <c r="W255">
        <v>10</v>
      </c>
      <c r="X255">
        <v>3</v>
      </c>
      <c r="Y255">
        <v>11</v>
      </c>
      <c r="Z255">
        <v>12</v>
      </c>
      <c r="AA255">
        <v>13</v>
      </c>
      <c r="AB255">
        <v>10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42</v>
      </c>
      <c r="W256">
        <v>3</v>
      </c>
      <c r="X256">
        <v>9</v>
      </c>
      <c r="Y256">
        <v>3</v>
      </c>
      <c r="Z256">
        <v>9</v>
      </c>
      <c r="AA256">
        <v>12</v>
      </c>
      <c r="AB256">
        <v>13</v>
      </c>
      <c r="AC256">
        <v>9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40</v>
      </c>
      <c r="X257">
        <v>3</v>
      </c>
      <c r="Y257">
        <v>9</v>
      </c>
      <c r="Z257">
        <v>3</v>
      </c>
      <c r="AA257">
        <v>9</v>
      </c>
      <c r="AB257">
        <v>11</v>
      </c>
      <c r="AC257">
        <v>11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36</v>
      </c>
      <c r="Y258">
        <v>3</v>
      </c>
      <c r="Z258">
        <v>7</v>
      </c>
      <c r="AA258">
        <v>3</v>
      </c>
      <c r="AB258">
        <v>9</v>
      </c>
      <c r="AC258">
        <v>11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32</v>
      </c>
      <c r="Z259">
        <v>3</v>
      </c>
      <c r="AA259">
        <v>6</v>
      </c>
      <c r="AB259">
        <v>2</v>
      </c>
      <c r="AC259">
        <v>9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31</v>
      </c>
      <c r="AA260">
        <v>3</v>
      </c>
      <c r="AB260">
        <v>5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28</v>
      </c>
      <c r="AB261">
        <v>3</v>
      </c>
      <c r="AC261">
        <v>3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27</v>
      </c>
      <c r="AC262">
        <v>28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297</v>
      </c>
      <c r="F263">
        <v>630</v>
      </c>
      <c r="G263">
        <v>965</v>
      </c>
      <c r="H263">
        <v>1307</v>
      </c>
      <c r="I263">
        <v>1642</v>
      </c>
      <c r="J263">
        <v>1951</v>
      </c>
      <c r="K263">
        <v>2264</v>
      </c>
      <c r="L263">
        <v>2607</v>
      </c>
      <c r="M263">
        <v>2903</v>
      </c>
      <c r="N263">
        <v>3265</v>
      </c>
      <c r="O263">
        <v>3565</v>
      </c>
      <c r="P263">
        <v>3932</v>
      </c>
      <c r="Q263">
        <v>4260</v>
      </c>
      <c r="R263">
        <v>4622</v>
      </c>
      <c r="S263">
        <v>4958</v>
      </c>
      <c r="T263">
        <v>5311</v>
      </c>
      <c r="U263">
        <v>5649</v>
      </c>
      <c r="V263">
        <v>6040</v>
      </c>
      <c r="W263">
        <v>6418</v>
      </c>
      <c r="X263">
        <v>6764</v>
      </c>
      <c r="Y263">
        <v>7121</v>
      </c>
      <c r="Z263">
        <v>7456</v>
      </c>
      <c r="AA263">
        <v>7827</v>
      </c>
      <c r="AB263">
        <v>8219</v>
      </c>
      <c r="AC263">
        <v>8585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C267">
        <f t="shared" ref="C267:AC267" si="17">C172/SUM(C$172:C$262)</f>
        <v>1.8571428571428572E-2</v>
      </c>
      <c r="D267">
        <f t="shared" si="17"/>
        <v>1.82328190743338E-2</v>
      </c>
      <c r="E267">
        <f t="shared" si="17"/>
        <v>1.8138216699367778E-2</v>
      </c>
      <c r="F267">
        <f t="shared" si="17"/>
        <v>1.807281258145799E-2</v>
      </c>
      <c r="G267">
        <f t="shared" si="17"/>
        <v>1.8009437637992988E-2</v>
      </c>
      <c r="H267">
        <f t="shared" si="17"/>
        <v>1.7951926811375307E-2</v>
      </c>
      <c r="I267">
        <f t="shared" si="17"/>
        <v>1.7889395372839081E-2</v>
      </c>
      <c r="J267">
        <f t="shared" si="17"/>
        <v>1.7807456872565387E-2</v>
      </c>
      <c r="K267">
        <f t="shared" si="17"/>
        <v>1.7729287419024888E-2</v>
      </c>
      <c r="L267">
        <f t="shared" si="17"/>
        <v>1.7674300038237667E-2</v>
      </c>
      <c r="M267">
        <f t="shared" si="17"/>
        <v>1.7584647250285329E-2</v>
      </c>
      <c r="N267">
        <f t="shared" si="17"/>
        <v>1.7544599552950107E-2</v>
      </c>
      <c r="O267">
        <f t="shared" si="17"/>
        <v>1.7459184958240653E-2</v>
      </c>
      <c r="P267">
        <f t="shared" si="17"/>
        <v>1.742335399564416E-2</v>
      </c>
      <c r="Q267">
        <f t="shared" si="17"/>
        <v>1.7359372391921216E-2</v>
      </c>
      <c r="R267">
        <f t="shared" si="17"/>
        <v>1.7320343076026312E-2</v>
      </c>
      <c r="S267">
        <f t="shared" si="17"/>
        <v>1.7262843389492903E-2</v>
      </c>
      <c r="T267">
        <f t="shared" si="17"/>
        <v>1.7217830387815075E-2</v>
      </c>
      <c r="U267">
        <f t="shared" si="17"/>
        <v>1.7162424192417178E-2</v>
      </c>
      <c r="V267">
        <f t="shared" si="17"/>
        <v>1.714474118034949E-2</v>
      </c>
      <c r="W267">
        <f t="shared" si="17"/>
        <v>1.7117932680437823E-2</v>
      </c>
      <c r="X267">
        <f t="shared" si="17"/>
        <v>1.7068767438043655E-2</v>
      </c>
      <c r="Y267">
        <f t="shared" si="17"/>
        <v>1.7027546969014776E-2</v>
      </c>
      <c r="Z267">
        <f t="shared" si="17"/>
        <v>1.6971279373368148E-2</v>
      </c>
      <c r="AA267">
        <f t="shared" si="17"/>
        <v>1.6940179989412388E-2</v>
      </c>
      <c r="AB267">
        <f t="shared" si="17"/>
        <v>1.6923640209918229E-2</v>
      </c>
      <c r="AC267">
        <f t="shared" si="17"/>
        <v>1.6889285859283017E-2</v>
      </c>
      <c r="AE267">
        <v>1.7075773745997867E-2</v>
      </c>
    </row>
    <row r="268" spans="1:33" x14ac:dyDescent="0.25">
      <c r="A268">
        <v>21</v>
      </c>
      <c r="C268">
        <f t="shared" ref="C268" si="18">C173/SUM(C$172:C$262)</f>
        <v>1.9285714285714285E-2</v>
      </c>
      <c r="D268">
        <f t="shared" ref="D268:AC268" si="19">D173/SUM(D$172:D$262)</f>
        <v>1.82328190743338E-2</v>
      </c>
      <c r="E268">
        <f t="shared" si="19"/>
        <v>1.8138216699367778E-2</v>
      </c>
      <c r="F268">
        <f t="shared" si="19"/>
        <v>1.807281258145799E-2</v>
      </c>
      <c r="G268">
        <f t="shared" si="19"/>
        <v>1.8009437637992988E-2</v>
      </c>
      <c r="H268">
        <f t="shared" si="19"/>
        <v>1.7951926811375307E-2</v>
      </c>
      <c r="I268">
        <f t="shared" si="19"/>
        <v>1.7889395372839081E-2</v>
      </c>
      <c r="J268">
        <f t="shared" si="19"/>
        <v>1.7807456872565387E-2</v>
      </c>
      <c r="K268">
        <f t="shared" si="19"/>
        <v>1.7729287419024888E-2</v>
      </c>
      <c r="L268">
        <f t="shared" si="19"/>
        <v>1.7674300038237667E-2</v>
      </c>
      <c r="M268">
        <f t="shared" si="19"/>
        <v>1.7584647250285329E-2</v>
      </c>
      <c r="N268">
        <f t="shared" si="19"/>
        <v>1.7544599552950107E-2</v>
      </c>
      <c r="O268">
        <f t="shared" si="19"/>
        <v>1.7459184958240653E-2</v>
      </c>
      <c r="P268">
        <f t="shared" si="19"/>
        <v>1.742335399564416E-2</v>
      </c>
      <c r="Q268">
        <f t="shared" si="19"/>
        <v>1.7359372391921216E-2</v>
      </c>
      <c r="R268">
        <f t="shared" si="19"/>
        <v>1.7320343076026312E-2</v>
      </c>
      <c r="S268">
        <f t="shared" si="19"/>
        <v>1.7262843389492903E-2</v>
      </c>
      <c r="T268">
        <f t="shared" si="19"/>
        <v>1.7217830387815075E-2</v>
      </c>
      <c r="U268">
        <f t="shared" si="19"/>
        <v>1.7162424192417178E-2</v>
      </c>
      <c r="V268">
        <f t="shared" si="19"/>
        <v>1.714474118034949E-2</v>
      </c>
      <c r="W268">
        <f t="shared" si="19"/>
        <v>1.7117932680437823E-2</v>
      </c>
      <c r="X268">
        <f t="shared" si="19"/>
        <v>1.7068767438043655E-2</v>
      </c>
      <c r="Y268">
        <f t="shared" si="19"/>
        <v>1.7027546969014776E-2</v>
      </c>
      <c r="Z268">
        <f t="shared" si="19"/>
        <v>1.6971279373368148E-2</v>
      </c>
      <c r="AA268">
        <f t="shared" si="19"/>
        <v>1.6940179989412388E-2</v>
      </c>
      <c r="AB268">
        <f t="shared" si="19"/>
        <v>1.6923640209918229E-2</v>
      </c>
      <c r="AC268">
        <f t="shared" si="19"/>
        <v>1.6889285859283017E-2</v>
      </c>
      <c r="AE268">
        <v>1.7034726212954602E-2</v>
      </c>
    </row>
    <row r="269" spans="1:33" x14ac:dyDescent="0.25">
      <c r="A269">
        <v>22</v>
      </c>
      <c r="C269">
        <f t="shared" ref="C269" si="20">C174/SUM(C$172:C$262)</f>
        <v>2.0758928571428571E-2</v>
      </c>
      <c r="D269">
        <f t="shared" ref="D269:AC269" si="21">D174/SUM(D$172:D$262)</f>
        <v>1.8934081346423562E-2</v>
      </c>
      <c r="E269">
        <f t="shared" si="21"/>
        <v>1.8094615216917374E-2</v>
      </c>
      <c r="F269">
        <f t="shared" si="21"/>
        <v>1.807281258145799E-2</v>
      </c>
      <c r="G269">
        <f t="shared" si="21"/>
        <v>1.8009437637992988E-2</v>
      </c>
      <c r="H269">
        <f t="shared" si="21"/>
        <v>1.7951926811375307E-2</v>
      </c>
      <c r="I269">
        <f t="shared" si="21"/>
        <v>1.7889395372839081E-2</v>
      </c>
      <c r="J269">
        <f t="shared" si="21"/>
        <v>1.776465048585249E-2</v>
      </c>
      <c r="K269">
        <f t="shared" si="21"/>
        <v>1.7729287419024888E-2</v>
      </c>
      <c r="L269">
        <f t="shared" si="21"/>
        <v>1.7674300038237667E-2</v>
      </c>
      <c r="M269">
        <f t="shared" si="21"/>
        <v>1.7542376463625987E-2</v>
      </c>
      <c r="N269">
        <f t="shared" si="21"/>
        <v>1.7544599552950107E-2</v>
      </c>
      <c r="O269">
        <f t="shared" si="21"/>
        <v>1.7417215763629496E-2</v>
      </c>
      <c r="P269">
        <f t="shared" si="21"/>
        <v>1.7381470933154633E-2</v>
      </c>
      <c r="Q269">
        <f t="shared" si="21"/>
        <v>1.7359372391921216E-2</v>
      </c>
      <c r="R269">
        <f t="shared" si="21"/>
        <v>1.7320343076026312E-2</v>
      </c>
      <c r="S269">
        <f t="shared" si="21"/>
        <v>1.7262843389492903E-2</v>
      </c>
      <c r="T269">
        <f t="shared" si="21"/>
        <v>1.7176441372459748E-2</v>
      </c>
      <c r="U269">
        <f t="shared" si="21"/>
        <v>1.712116836503156E-2</v>
      </c>
      <c r="V269">
        <f t="shared" si="21"/>
        <v>1.714474118034949E-2</v>
      </c>
      <c r="W269">
        <f t="shared" si="21"/>
        <v>1.7117932680437823E-2</v>
      </c>
      <c r="X269">
        <f t="shared" si="21"/>
        <v>1.7068767438043655E-2</v>
      </c>
      <c r="Y269">
        <f t="shared" si="21"/>
        <v>1.6945683762432974E-2</v>
      </c>
      <c r="Z269">
        <f t="shared" si="21"/>
        <v>1.6971279373368148E-2</v>
      </c>
      <c r="AA269">
        <f t="shared" si="21"/>
        <v>1.6940179989412388E-2</v>
      </c>
      <c r="AB269">
        <f t="shared" si="21"/>
        <v>1.6882958382490543E-2</v>
      </c>
      <c r="AC269">
        <f t="shared" si="21"/>
        <v>1.6889285859283017E-2</v>
      </c>
      <c r="AE269">
        <v>1.6993678679911337E-2</v>
      </c>
    </row>
    <row r="270" spans="1:33" x14ac:dyDescent="0.25">
      <c r="A270">
        <v>23</v>
      </c>
      <c r="C270">
        <f t="shared" ref="C270" si="22">C175/SUM(C$172:C$262)</f>
        <v>1.7678571428571429E-2</v>
      </c>
      <c r="D270">
        <f t="shared" ref="D270:AC270" si="23">D175/SUM(D$172:D$262)</f>
        <v>2.0380434782608696E-2</v>
      </c>
      <c r="E270">
        <f t="shared" si="23"/>
        <v>1.883584041857423E-2</v>
      </c>
      <c r="F270">
        <f t="shared" si="23"/>
        <v>1.7985924059431748E-2</v>
      </c>
      <c r="G270">
        <f t="shared" si="23"/>
        <v>1.8009437637992988E-2</v>
      </c>
      <c r="H270">
        <f t="shared" si="23"/>
        <v>1.7908773141155656E-2</v>
      </c>
      <c r="I270">
        <f t="shared" si="23"/>
        <v>1.7889395372839081E-2</v>
      </c>
      <c r="J270">
        <f t="shared" si="23"/>
        <v>1.7807456872565387E-2</v>
      </c>
      <c r="K270">
        <f t="shared" si="23"/>
        <v>1.7686668939652234E-2</v>
      </c>
      <c r="L270">
        <f t="shared" si="23"/>
        <v>1.7674300038237667E-2</v>
      </c>
      <c r="M270">
        <f t="shared" si="23"/>
        <v>1.7542376463625987E-2</v>
      </c>
      <c r="N270">
        <f t="shared" si="23"/>
        <v>1.7502425034793979E-2</v>
      </c>
      <c r="O270">
        <f t="shared" si="23"/>
        <v>1.737524656901834E-2</v>
      </c>
      <c r="P270">
        <f t="shared" si="23"/>
        <v>1.7381470933154633E-2</v>
      </c>
      <c r="Q270">
        <f t="shared" si="23"/>
        <v>1.7317643131363712E-2</v>
      </c>
      <c r="R270">
        <f t="shared" si="23"/>
        <v>1.7320343076026312E-2</v>
      </c>
      <c r="S270">
        <f t="shared" si="23"/>
        <v>1.7221346169806622E-2</v>
      </c>
      <c r="T270">
        <f t="shared" si="23"/>
        <v>1.7217830387815075E-2</v>
      </c>
      <c r="U270">
        <f t="shared" si="23"/>
        <v>1.712116836503156E-2</v>
      </c>
      <c r="V270">
        <f t="shared" si="23"/>
        <v>1.7103527860204418E-2</v>
      </c>
      <c r="W270">
        <f t="shared" si="23"/>
        <v>1.7076783803802155E-2</v>
      </c>
      <c r="X270">
        <f t="shared" si="23"/>
        <v>1.7068767438043655E-2</v>
      </c>
      <c r="Y270">
        <f t="shared" si="23"/>
        <v>1.6986615365723875E-2</v>
      </c>
      <c r="Z270">
        <f t="shared" si="23"/>
        <v>1.6889686684073108E-2</v>
      </c>
      <c r="AA270">
        <f t="shared" si="23"/>
        <v>1.6940179989412388E-2</v>
      </c>
      <c r="AB270">
        <f t="shared" si="23"/>
        <v>1.6842276555062853E-2</v>
      </c>
      <c r="AC270">
        <f t="shared" si="23"/>
        <v>1.6808087369574926E-2</v>
      </c>
      <c r="AE270">
        <v>1.6952631146868073E-2</v>
      </c>
    </row>
    <row r="271" spans="1:33" x14ac:dyDescent="0.25">
      <c r="A271">
        <v>24</v>
      </c>
      <c r="C271">
        <f t="shared" ref="C271" si="24">C176/SUM(C$172:C$262)</f>
        <v>1.8437499999999999E-2</v>
      </c>
      <c r="D271">
        <f t="shared" ref="D271:AC271" si="25">D176/SUM(D$172:D$262)</f>
        <v>1.7356241234221598E-2</v>
      </c>
      <c r="E271">
        <f t="shared" si="25"/>
        <v>2.0274689339437543E-2</v>
      </c>
      <c r="F271">
        <f t="shared" si="25"/>
        <v>1.8767920757667911E-2</v>
      </c>
      <c r="G271">
        <f t="shared" si="25"/>
        <v>1.7922853803194944E-2</v>
      </c>
      <c r="H271">
        <f t="shared" si="25"/>
        <v>1.7951926811375307E-2</v>
      </c>
      <c r="I271">
        <f t="shared" si="25"/>
        <v>1.7846392018577448E-2</v>
      </c>
      <c r="J271">
        <f t="shared" si="25"/>
        <v>1.776465048585249E-2</v>
      </c>
      <c r="K271">
        <f t="shared" si="25"/>
        <v>1.7729287419024888E-2</v>
      </c>
      <c r="L271">
        <f t="shared" si="25"/>
        <v>1.7589327441899987E-2</v>
      </c>
      <c r="M271">
        <f t="shared" si="25"/>
        <v>1.7584647250285329E-2</v>
      </c>
      <c r="N271">
        <f t="shared" si="25"/>
        <v>1.7502425034793979E-2</v>
      </c>
      <c r="O271">
        <f t="shared" si="25"/>
        <v>1.7417215763629496E-2</v>
      </c>
      <c r="P271">
        <f t="shared" si="25"/>
        <v>1.7297704808175572E-2</v>
      </c>
      <c r="Q271">
        <f t="shared" si="25"/>
        <v>1.7317643131363712E-2</v>
      </c>
      <c r="R271">
        <f t="shared" si="25"/>
        <v>1.7237072195853111E-2</v>
      </c>
      <c r="S271">
        <f t="shared" si="25"/>
        <v>1.7262843389492903E-2</v>
      </c>
      <c r="T271">
        <f t="shared" si="25"/>
        <v>1.7176441372459748E-2</v>
      </c>
      <c r="U271">
        <f t="shared" si="25"/>
        <v>1.7162424192417178E-2</v>
      </c>
      <c r="V271">
        <f t="shared" si="25"/>
        <v>1.7021101219914275E-2</v>
      </c>
      <c r="W271">
        <f t="shared" si="25"/>
        <v>1.7076783803802155E-2</v>
      </c>
      <c r="X271">
        <f t="shared" si="25"/>
        <v>1.7027736747086821E-2</v>
      </c>
      <c r="Y271">
        <f t="shared" si="25"/>
        <v>1.7027546969014776E-2</v>
      </c>
      <c r="Z271">
        <f t="shared" si="25"/>
        <v>1.6930483028720626E-2</v>
      </c>
      <c r="AA271">
        <f t="shared" si="25"/>
        <v>1.6818015229873355E-2</v>
      </c>
      <c r="AB271">
        <f t="shared" si="25"/>
        <v>1.6923640209918229E-2</v>
      </c>
      <c r="AC271">
        <f t="shared" si="25"/>
        <v>1.676748812472088E-2</v>
      </c>
      <c r="AD271">
        <f>SUM(AC267:AC271)</f>
        <v>8.4243433072144866E-2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C272">
        <f t="shared" ref="C272" si="26">C177/SUM(C$172:C$262)</f>
        <v>1.9330357142857142E-2</v>
      </c>
      <c r="D272">
        <f t="shared" ref="D272:AC272" si="27">D177/SUM(D$172:D$262)</f>
        <v>1.8101332398316971E-2</v>
      </c>
      <c r="E272">
        <f t="shared" si="27"/>
        <v>1.7222585567909308E-2</v>
      </c>
      <c r="F272">
        <f t="shared" si="27"/>
        <v>2.0201581371100879E-2</v>
      </c>
      <c r="G272">
        <f t="shared" si="27"/>
        <v>1.8572232564180266E-2</v>
      </c>
      <c r="H272">
        <f t="shared" si="27"/>
        <v>1.782246580071635E-2</v>
      </c>
      <c r="I272">
        <f t="shared" si="27"/>
        <v>1.7889395372839081E-2</v>
      </c>
      <c r="J272">
        <f t="shared" si="27"/>
        <v>1.776465048585249E-2</v>
      </c>
      <c r="K272">
        <f t="shared" si="27"/>
        <v>1.7686668939652234E-2</v>
      </c>
      <c r="L272">
        <f t="shared" si="27"/>
        <v>1.7631813740068829E-2</v>
      </c>
      <c r="M272">
        <f t="shared" si="27"/>
        <v>1.7500105676966648E-2</v>
      </c>
      <c r="N272">
        <f t="shared" si="27"/>
        <v>1.7544599552950107E-2</v>
      </c>
      <c r="O272">
        <f t="shared" si="27"/>
        <v>1.7417215763629496E-2</v>
      </c>
      <c r="P272">
        <f t="shared" si="27"/>
        <v>1.7381470933154633E-2</v>
      </c>
      <c r="Q272">
        <f t="shared" si="27"/>
        <v>1.7234184610248705E-2</v>
      </c>
      <c r="R272">
        <f t="shared" si="27"/>
        <v>1.7237072195853111E-2</v>
      </c>
      <c r="S272">
        <f t="shared" si="27"/>
        <v>1.7096854510747779E-2</v>
      </c>
      <c r="T272">
        <f t="shared" si="27"/>
        <v>1.7217830387815075E-2</v>
      </c>
      <c r="U272">
        <f t="shared" si="27"/>
        <v>1.7079912537645941E-2</v>
      </c>
      <c r="V272">
        <f t="shared" si="27"/>
        <v>1.714474118034949E-2</v>
      </c>
      <c r="W272">
        <f t="shared" si="27"/>
        <v>1.6994486050530822E-2</v>
      </c>
      <c r="X272">
        <f t="shared" si="27"/>
        <v>1.6945675365173149E-2</v>
      </c>
      <c r="Y272">
        <f t="shared" si="27"/>
        <v>1.6945683762432974E-2</v>
      </c>
      <c r="Z272">
        <f t="shared" si="27"/>
        <v>1.6971279373368148E-2</v>
      </c>
      <c r="AA272">
        <f t="shared" si="27"/>
        <v>1.6858736816386367E-2</v>
      </c>
      <c r="AB272">
        <f t="shared" si="27"/>
        <v>1.6760912900207477E-2</v>
      </c>
      <c r="AC272">
        <f t="shared" si="27"/>
        <v>1.6889285859283017E-2</v>
      </c>
      <c r="AE272">
        <v>1.6993678679911337E-2</v>
      </c>
    </row>
    <row r="273" spans="1:33" x14ac:dyDescent="0.25">
      <c r="A273">
        <v>26</v>
      </c>
      <c r="C273">
        <f t="shared" ref="C273" si="28">C178/SUM(C$172:C$262)</f>
        <v>1.8214285714285714E-2</v>
      </c>
      <c r="D273">
        <f t="shared" ref="D273:AC273" si="29">D178/SUM(D$172:D$262)</f>
        <v>1.8977910238429173E-2</v>
      </c>
      <c r="E273">
        <f t="shared" si="29"/>
        <v>1.7963810769566164E-2</v>
      </c>
      <c r="F273">
        <f t="shared" si="29"/>
        <v>1.7117038839169346E-2</v>
      </c>
      <c r="G273">
        <f t="shared" si="29"/>
        <v>2.0087449673146025E-2</v>
      </c>
      <c r="H273">
        <f t="shared" si="29"/>
        <v>1.8512924524230787E-2</v>
      </c>
      <c r="I273">
        <f t="shared" si="29"/>
        <v>1.7760385310054184E-2</v>
      </c>
      <c r="J273">
        <f t="shared" si="29"/>
        <v>1.7807456872565387E-2</v>
      </c>
      <c r="K273">
        <f t="shared" si="29"/>
        <v>1.7686668939652234E-2</v>
      </c>
      <c r="L273">
        <f t="shared" si="29"/>
        <v>1.7589327441899987E-2</v>
      </c>
      <c r="M273">
        <f t="shared" si="29"/>
        <v>1.7500105676966648E-2</v>
      </c>
      <c r="N273">
        <f t="shared" si="29"/>
        <v>1.7460250516637847E-2</v>
      </c>
      <c r="O273">
        <f t="shared" si="29"/>
        <v>1.7459184958240653E-2</v>
      </c>
      <c r="P273">
        <f t="shared" si="29"/>
        <v>1.7339587870665103E-2</v>
      </c>
      <c r="Q273">
        <f t="shared" si="29"/>
        <v>1.7275913870806209E-2</v>
      </c>
      <c r="R273">
        <f t="shared" si="29"/>
        <v>1.719543675576651E-2</v>
      </c>
      <c r="S273">
        <f t="shared" si="29"/>
        <v>1.7179848950120341E-2</v>
      </c>
      <c r="T273">
        <f t="shared" si="29"/>
        <v>1.7052274326393776E-2</v>
      </c>
      <c r="U273">
        <f t="shared" si="29"/>
        <v>1.7162424192417178E-2</v>
      </c>
      <c r="V273">
        <f t="shared" si="29"/>
        <v>1.7062314540059347E-2</v>
      </c>
      <c r="W273">
        <f t="shared" si="29"/>
        <v>1.7117932680437823E-2</v>
      </c>
      <c r="X273">
        <f t="shared" si="29"/>
        <v>1.6904644674216315E-2</v>
      </c>
      <c r="Y273">
        <f t="shared" si="29"/>
        <v>1.6863820555851172E-2</v>
      </c>
      <c r="Z273">
        <f t="shared" si="29"/>
        <v>1.6848890339425587E-2</v>
      </c>
      <c r="AA273">
        <f t="shared" si="29"/>
        <v>1.6899458402899376E-2</v>
      </c>
      <c r="AB273">
        <f t="shared" si="29"/>
        <v>1.6842276555062853E-2</v>
      </c>
      <c r="AC273">
        <f t="shared" si="29"/>
        <v>1.6645690390158743E-2</v>
      </c>
      <c r="AE273">
        <v>1.7034726212954602E-2</v>
      </c>
    </row>
    <row r="274" spans="1:33" x14ac:dyDescent="0.25">
      <c r="A274">
        <v>27</v>
      </c>
      <c r="C274">
        <f t="shared" ref="C274" si="30">C179/SUM(C$172:C$262)</f>
        <v>1.9196428571428573E-2</v>
      </c>
      <c r="D274">
        <f t="shared" ref="D274:AC274" si="31">D179/SUM(D$172:D$262)</f>
        <v>1.788218793828892E-2</v>
      </c>
      <c r="E274">
        <f t="shared" si="31"/>
        <v>1.8879441901024634E-2</v>
      </c>
      <c r="F274">
        <f t="shared" si="31"/>
        <v>1.789903553740551E-2</v>
      </c>
      <c r="G274">
        <f t="shared" si="31"/>
        <v>1.705701545521451E-2</v>
      </c>
      <c r="H274">
        <f t="shared" si="31"/>
        <v>1.9980149311698961E-2</v>
      </c>
      <c r="I274">
        <f t="shared" si="31"/>
        <v>1.8405435623978672E-2</v>
      </c>
      <c r="J274">
        <f t="shared" si="31"/>
        <v>1.7679037712426696E-2</v>
      </c>
      <c r="K274">
        <f t="shared" si="31"/>
        <v>1.7729287419024888E-2</v>
      </c>
      <c r="L274">
        <f t="shared" si="31"/>
        <v>1.7589327441899987E-2</v>
      </c>
      <c r="M274">
        <f t="shared" si="31"/>
        <v>1.7457834890307309E-2</v>
      </c>
      <c r="N274">
        <f t="shared" si="31"/>
        <v>1.7460250516637847E-2</v>
      </c>
      <c r="O274">
        <f t="shared" si="31"/>
        <v>1.7291308179796031E-2</v>
      </c>
      <c r="P274">
        <f t="shared" si="31"/>
        <v>1.7381470933154633E-2</v>
      </c>
      <c r="Q274">
        <f t="shared" si="31"/>
        <v>1.7275913870806209E-2</v>
      </c>
      <c r="R274">
        <f t="shared" si="31"/>
        <v>1.7237072195853111E-2</v>
      </c>
      <c r="S274">
        <f t="shared" si="31"/>
        <v>1.713835173043406E-2</v>
      </c>
      <c r="T274">
        <f t="shared" si="31"/>
        <v>1.7135052357104424E-2</v>
      </c>
      <c r="U274">
        <f t="shared" si="31"/>
        <v>1.6997400882874707E-2</v>
      </c>
      <c r="V274">
        <f t="shared" si="31"/>
        <v>1.7062314540059347E-2</v>
      </c>
      <c r="W274">
        <f t="shared" si="31"/>
        <v>1.6994486050530822E-2</v>
      </c>
      <c r="X274">
        <f t="shared" si="31"/>
        <v>1.7068767438043655E-2</v>
      </c>
      <c r="Y274">
        <f t="shared" si="31"/>
        <v>1.678195734926937E-2</v>
      </c>
      <c r="Z274">
        <f t="shared" si="31"/>
        <v>1.6808093994778069E-2</v>
      </c>
      <c r="AA274">
        <f t="shared" si="31"/>
        <v>1.6777293643360346E-2</v>
      </c>
      <c r="AB274">
        <f t="shared" si="31"/>
        <v>1.6882958382490543E-2</v>
      </c>
      <c r="AC274">
        <f t="shared" si="31"/>
        <v>1.6808087369574926E-2</v>
      </c>
      <c r="AE274">
        <v>1.6788441014695017E-2</v>
      </c>
    </row>
    <row r="275" spans="1:33" x14ac:dyDescent="0.25">
      <c r="A275">
        <v>28</v>
      </c>
      <c r="C275">
        <f t="shared" ref="C275" si="32">C180/SUM(C$172:C$262)</f>
        <v>1.9776785714285715E-2</v>
      </c>
      <c r="D275">
        <f t="shared" ref="D275:AC275" si="33">D180/SUM(D$172:D$262)</f>
        <v>1.8846423562412343E-2</v>
      </c>
      <c r="E275">
        <f t="shared" si="33"/>
        <v>1.7745803357314148E-2</v>
      </c>
      <c r="F275">
        <f t="shared" si="33"/>
        <v>1.8811365018681032E-2</v>
      </c>
      <c r="G275">
        <f t="shared" si="33"/>
        <v>1.7792978050997877E-2</v>
      </c>
      <c r="H275">
        <f t="shared" si="33"/>
        <v>1.7002546066542959E-2</v>
      </c>
      <c r="I275">
        <f t="shared" si="33"/>
        <v>1.9910553023135803E-2</v>
      </c>
      <c r="J275">
        <f t="shared" si="33"/>
        <v>1.827832712640726E-2</v>
      </c>
      <c r="K275">
        <f t="shared" si="33"/>
        <v>1.7516195022161608E-2</v>
      </c>
      <c r="L275">
        <f t="shared" si="33"/>
        <v>1.7674300038237667E-2</v>
      </c>
      <c r="M275">
        <f t="shared" si="33"/>
        <v>1.7500105676966648E-2</v>
      </c>
      <c r="N275">
        <f t="shared" si="33"/>
        <v>1.7375901480325587E-2</v>
      </c>
      <c r="O275">
        <f t="shared" si="33"/>
        <v>1.737524656901834E-2</v>
      </c>
      <c r="P275">
        <f t="shared" si="33"/>
        <v>1.7172055620706984E-2</v>
      </c>
      <c r="Q275">
        <f t="shared" si="33"/>
        <v>1.7317643131363712E-2</v>
      </c>
      <c r="R275">
        <f t="shared" si="33"/>
        <v>1.7153801315679906E-2</v>
      </c>
      <c r="S275">
        <f t="shared" si="33"/>
        <v>1.7096854510747779E-2</v>
      </c>
      <c r="T275">
        <f t="shared" si="33"/>
        <v>1.70936633417491E-2</v>
      </c>
      <c r="U275">
        <f t="shared" si="33"/>
        <v>1.7079912537645941E-2</v>
      </c>
      <c r="V275">
        <f t="shared" si="33"/>
        <v>1.6979887899769206E-2</v>
      </c>
      <c r="W275">
        <f t="shared" si="33"/>
        <v>1.7035634927166487E-2</v>
      </c>
      <c r="X275">
        <f t="shared" si="33"/>
        <v>1.6945675365173149E-2</v>
      </c>
      <c r="Y275">
        <f t="shared" si="33"/>
        <v>1.6986615365723875E-2</v>
      </c>
      <c r="Z275">
        <f t="shared" si="33"/>
        <v>1.6685704960835507E-2</v>
      </c>
      <c r="AA275">
        <f t="shared" si="33"/>
        <v>1.6695850470334325E-2</v>
      </c>
      <c r="AB275">
        <f t="shared" si="33"/>
        <v>1.6679549245352102E-2</v>
      </c>
      <c r="AC275">
        <f t="shared" si="33"/>
        <v>1.676748812472088E-2</v>
      </c>
      <c r="AE275">
        <v>1.6747393481651753E-2</v>
      </c>
    </row>
    <row r="276" spans="1:33" x14ac:dyDescent="0.25">
      <c r="A276">
        <v>29</v>
      </c>
      <c r="C276">
        <f t="shared" ref="C276" si="34">C181/SUM(C$172:C$262)</f>
        <v>2.0267857142857143E-2</v>
      </c>
      <c r="D276">
        <f t="shared" ref="D276:AC276" si="35">D181/SUM(D$172:D$262)</f>
        <v>1.9416199158485272E-2</v>
      </c>
      <c r="E276">
        <f t="shared" si="35"/>
        <v>1.8748637453673424E-2</v>
      </c>
      <c r="F276">
        <f t="shared" si="35"/>
        <v>1.7638369971326787E-2</v>
      </c>
      <c r="G276">
        <f t="shared" si="35"/>
        <v>1.8745400233776355E-2</v>
      </c>
      <c r="H276">
        <f t="shared" si="35"/>
        <v>1.7649851119837742E-2</v>
      </c>
      <c r="I276">
        <f t="shared" si="35"/>
        <v>1.6943321579083168E-2</v>
      </c>
      <c r="J276">
        <f t="shared" si="35"/>
        <v>1.9776550661358673E-2</v>
      </c>
      <c r="K276">
        <f t="shared" si="35"/>
        <v>1.8198090692124105E-2</v>
      </c>
      <c r="L276">
        <f t="shared" si="35"/>
        <v>1.7461868547393466E-2</v>
      </c>
      <c r="M276">
        <f t="shared" si="35"/>
        <v>1.7584647250285329E-2</v>
      </c>
      <c r="N276">
        <f t="shared" si="35"/>
        <v>1.7460250516637847E-2</v>
      </c>
      <c r="O276">
        <f t="shared" si="35"/>
        <v>1.7165400595962565E-2</v>
      </c>
      <c r="P276">
        <f t="shared" si="35"/>
        <v>1.7339587870665103E-2</v>
      </c>
      <c r="Q276">
        <f t="shared" si="35"/>
        <v>1.7108996828576199E-2</v>
      </c>
      <c r="R276">
        <f t="shared" si="35"/>
        <v>1.719543675576651E-2</v>
      </c>
      <c r="S276">
        <f t="shared" si="35"/>
        <v>1.7096854510747779E-2</v>
      </c>
      <c r="T276">
        <f t="shared" si="35"/>
        <v>1.7010885311038452E-2</v>
      </c>
      <c r="U276">
        <f t="shared" si="35"/>
        <v>1.7038656710260325E-2</v>
      </c>
      <c r="V276">
        <f t="shared" si="35"/>
        <v>1.7062314540059347E-2</v>
      </c>
      <c r="W276">
        <f t="shared" si="35"/>
        <v>1.6912188297259486E-2</v>
      </c>
      <c r="X276">
        <f t="shared" si="35"/>
        <v>1.6986706056129987E-2</v>
      </c>
      <c r="Y276">
        <f t="shared" si="35"/>
        <v>1.6863820555851172E-2</v>
      </c>
      <c r="Z276">
        <f t="shared" si="35"/>
        <v>1.6930483028720626E-2</v>
      </c>
      <c r="AA276">
        <f t="shared" si="35"/>
        <v>1.6655128883821313E-2</v>
      </c>
      <c r="AB276">
        <f t="shared" si="35"/>
        <v>1.6638867417924412E-2</v>
      </c>
      <c r="AC276">
        <f t="shared" si="35"/>
        <v>1.6645690390158743E-2</v>
      </c>
      <c r="AD276">
        <f>SUM(AC272:AC276)</f>
        <v>8.3756242133896305E-2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C277">
        <f t="shared" ref="C277" si="36">C182/SUM(C$172:C$262)</f>
        <v>1.6339285714285716E-2</v>
      </c>
      <c r="D277">
        <f t="shared" ref="D277:AC277" si="37">D182/SUM(D$172:D$262)</f>
        <v>1.9898316970546986E-2</v>
      </c>
      <c r="E277">
        <f t="shared" si="37"/>
        <v>1.9271855243078263E-2</v>
      </c>
      <c r="F277">
        <f t="shared" si="37"/>
        <v>1.8681032235641673E-2</v>
      </c>
      <c r="G277">
        <f t="shared" si="37"/>
        <v>1.757651846400277E-2</v>
      </c>
      <c r="H277">
        <f t="shared" si="37"/>
        <v>1.8642385534889741E-2</v>
      </c>
      <c r="I277">
        <f t="shared" si="37"/>
        <v>1.7588371893007656E-2</v>
      </c>
      <c r="J277">
        <f t="shared" si="37"/>
        <v>1.6822909978168744E-2</v>
      </c>
      <c r="K277">
        <f t="shared" si="37"/>
        <v>1.9604500511421753E-2</v>
      </c>
      <c r="L277">
        <f t="shared" si="37"/>
        <v>1.8141649318094914E-2</v>
      </c>
      <c r="M277">
        <f t="shared" si="37"/>
        <v>1.7373293316988628E-2</v>
      </c>
      <c r="N277">
        <f t="shared" si="37"/>
        <v>1.7544599552950107E-2</v>
      </c>
      <c r="O277">
        <f t="shared" si="37"/>
        <v>1.7333277374407183E-2</v>
      </c>
      <c r="P277">
        <f t="shared" si="37"/>
        <v>1.7130172558217457E-2</v>
      </c>
      <c r="Q277">
        <f t="shared" si="37"/>
        <v>1.7192455349691202E-2</v>
      </c>
      <c r="R277">
        <f t="shared" si="37"/>
        <v>1.6987259555333499E-2</v>
      </c>
      <c r="S277">
        <f t="shared" si="37"/>
        <v>1.713835173043406E-2</v>
      </c>
      <c r="T277">
        <f t="shared" si="37"/>
        <v>1.7010885311038452E-2</v>
      </c>
      <c r="U277">
        <f t="shared" si="37"/>
        <v>1.6956145055489088E-2</v>
      </c>
      <c r="V277">
        <f t="shared" si="37"/>
        <v>1.6979887899769206E-2</v>
      </c>
      <c r="W277">
        <f t="shared" si="37"/>
        <v>1.6994486050530822E-2</v>
      </c>
      <c r="X277">
        <f t="shared" si="37"/>
        <v>1.6863613983259477E-2</v>
      </c>
      <c r="Y277">
        <f t="shared" si="37"/>
        <v>1.6863820555851172E-2</v>
      </c>
      <c r="Z277">
        <f t="shared" si="37"/>
        <v>1.6767297650130547E-2</v>
      </c>
      <c r="AA277">
        <f t="shared" si="37"/>
        <v>1.6858736816386367E-2</v>
      </c>
      <c r="AB277">
        <f t="shared" si="37"/>
        <v>1.6598185590496726E-2</v>
      </c>
      <c r="AC277">
        <f t="shared" si="37"/>
        <v>1.6564491900450652E-2</v>
      </c>
      <c r="AE277">
        <v>1.6665298415565223E-2</v>
      </c>
    </row>
    <row r="278" spans="1:33" x14ac:dyDescent="0.25">
      <c r="A278">
        <v>31</v>
      </c>
      <c r="C278">
        <f t="shared" ref="C278" si="38">C183/SUM(C$172:C$262)</f>
        <v>1.9151785714285715E-2</v>
      </c>
      <c r="D278">
        <f t="shared" ref="D278:AC278" si="39">D183/SUM(D$172:D$262)</f>
        <v>1.6041374474053297E-2</v>
      </c>
      <c r="E278">
        <f t="shared" si="39"/>
        <v>1.9795073032483103E-2</v>
      </c>
      <c r="F278">
        <f t="shared" si="39"/>
        <v>1.9202363367799114E-2</v>
      </c>
      <c r="G278">
        <f t="shared" si="39"/>
        <v>1.8572232564180266E-2</v>
      </c>
      <c r="H278">
        <f t="shared" si="39"/>
        <v>1.7520390109178784E-2</v>
      </c>
      <c r="I278">
        <f t="shared" si="39"/>
        <v>1.8534445686763566E-2</v>
      </c>
      <c r="J278">
        <f t="shared" si="39"/>
        <v>1.7465005778862206E-2</v>
      </c>
      <c r="K278">
        <f t="shared" si="39"/>
        <v>1.6706443914081145E-2</v>
      </c>
      <c r="L278">
        <f t="shared" si="39"/>
        <v>1.9543697157666653E-2</v>
      </c>
      <c r="M278">
        <f t="shared" si="39"/>
        <v>1.7965084330219386E-2</v>
      </c>
      <c r="N278">
        <f t="shared" si="39"/>
        <v>1.7207203407701068E-2</v>
      </c>
      <c r="O278">
        <f t="shared" si="39"/>
        <v>1.737524656901834E-2</v>
      </c>
      <c r="P278">
        <f t="shared" si="39"/>
        <v>1.7213938683196515E-2</v>
      </c>
      <c r="Q278">
        <f t="shared" si="39"/>
        <v>1.7025538307461192E-2</v>
      </c>
      <c r="R278">
        <f t="shared" si="39"/>
        <v>1.7153801315679906E-2</v>
      </c>
      <c r="S278">
        <f t="shared" si="39"/>
        <v>1.6847871192630093E-2</v>
      </c>
      <c r="T278">
        <f t="shared" si="39"/>
        <v>1.70936633417491E-2</v>
      </c>
      <c r="U278">
        <f t="shared" si="39"/>
        <v>1.6956145055489088E-2</v>
      </c>
      <c r="V278">
        <f t="shared" si="39"/>
        <v>1.6938674579624134E-2</v>
      </c>
      <c r="W278">
        <f t="shared" si="39"/>
        <v>1.6912188297259486E-2</v>
      </c>
      <c r="X278">
        <f t="shared" si="39"/>
        <v>1.6945675365173149E-2</v>
      </c>
      <c r="Y278">
        <f t="shared" si="39"/>
        <v>1.6822888952560271E-2</v>
      </c>
      <c r="Z278">
        <f t="shared" si="39"/>
        <v>1.6808093994778069E-2</v>
      </c>
      <c r="AA278">
        <f t="shared" si="39"/>
        <v>1.6695850470334325E-2</v>
      </c>
      <c r="AB278">
        <f t="shared" si="39"/>
        <v>1.6801594727635167E-2</v>
      </c>
      <c r="AC278">
        <f t="shared" si="39"/>
        <v>1.6523892655596607E-2</v>
      </c>
      <c r="AE278">
        <v>1.6911583613824808E-2</v>
      </c>
    </row>
    <row r="279" spans="1:33" x14ac:dyDescent="0.25">
      <c r="A279">
        <v>32</v>
      </c>
      <c r="C279">
        <f t="shared" ref="C279" si="40">C184/SUM(C$172:C$262)</f>
        <v>1.8749999999999999E-2</v>
      </c>
      <c r="D279">
        <f t="shared" ref="D279:AC279" si="41">D184/SUM(D$172:D$262)</f>
        <v>1.8802594670406732E-2</v>
      </c>
      <c r="E279">
        <f t="shared" si="41"/>
        <v>1.5958142576847613E-2</v>
      </c>
      <c r="F279">
        <f t="shared" si="41"/>
        <v>1.9636805977930317E-2</v>
      </c>
      <c r="G279">
        <f t="shared" si="41"/>
        <v>1.9091735572968525E-2</v>
      </c>
      <c r="H279">
        <f t="shared" si="41"/>
        <v>1.8469770854011133E-2</v>
      </c>
      <c r="I279">
        <f t="shared" si="41"/>
        <v>1.7459361830222758E-2</v>
      </c>
      <c r="J279">
        <f t="shared" si="41"/>
        <v>1.8406746286545952E-2</v>
      </c>
      <c r="K279">
        <f t="shared" si="41"/>
        <v>1.7388339584043642E-2</v>
      </c>
      <c r="L279">
        <f t="shared" si="41"/>
        <v>1.6654628882185496E-2</v>
      </c>
      <c r="M279">
        <f t="shared" si="41"/>
        <v>1.9275478716658918E-2</v>
      </c>
      <c r="N279">
        <f t="shared" si="41"/>
        <v>1.7839821180043017E-2</v>
      </c>
      <c r="O279">
        <f t="shared" si="41"/>
        <v>1.7123431401351408E-2</v>
      </c>
      <c r="P279">
        <f t="shared" si="41"/>
        <v>1.7339587870665103E-2</v>
      </c>
      <c r="Q279">
        <f t="shared" si="41"/>
        <v>1.7150726089133702E-2</v>
      </c>
      <c r="R279">
        <f t="shared" si="41"/>
        <v>1.6945624115246898E-2</v>
      </c>
      <c r="S279">
        <f t="shared" si="41"/>
        <v>1.7096854510747779E-2</v>
      </c>
      <c r="T279">
        <f t="shared" si="41"/>
        <v>1.6762551218906501E-2</v>
      </c>
      <c r="U279">
        <f t="shared" si="41"/>
        <v>1.7038656710260325E-2</v>
      </c>
      <c r="V279">
        <f t="shared" si="41"/>
        <v>1.6938674579624134E-2</v>
      </c>
      <c r="W279">
        <f t="shared" si="41"/>
        <v>1.6912188297259486E-2</v>
      </c>
      <c r="X279">
        <f t="shared" si="41"/>
        <v>1.6822583292302642E-2</v>
      </c>
      <c r="Y279">
        <f t="shared" si="41"/>
        <v>1.6904752159142073E-2</v>
      </c>
      <c r="Z279">
        <f t="shared" si="41"/>
        <v>1.6726501305483029E-2</v>
      </c>
      <c r="AA279">
        <f t="shared" si="41"/>
        <v>1.6777293643360346E-2</v>
      </c>
      <c r="AB279">
        <f t="shared" si="41"/>
        <v>1.6638867417924412E-2</v>
      </c>
      <c r="AC279">
        <f t="shared" si="41"/>
        <v>1.6726888879866834E-2</v>
      </c>
      <c r="AE279">
        <v>1.6788441014695017E-2</v>
      </c>
    </row>
    <row r="280" spans="1:33" x14ac:dyDescent="0.25">
      <c r="A280">
        <v>33</v>
      </c>
      <c r="C280">
        <f t="shared" ref="C280" si="42">C185/SUM(C$172:C$262)</f>
        <v>1.6875000000000001E-2</v>
      </c>
      <c r="D280">
        <f t="shared" ref="D280:AC280" si="43">D185/SUM(D$172:D$262)</f>
        <v>1.8408134642356241E-2</v>
      </c>
      <c r="E280">
        <f t="shared" si="43"/>
        <v>1.870503597122302E-2</v>
      </c>
      <c r="F280">
        <f t="shared" si="43"/>
        <v>1.5857155269788859E-2</v>
      </c>
      <c r="G280">
        <f t="shared" si="43"/>
        <v>1.9567946664357766E-2</v>
      </c>
      <c r="H280">
        <f t="shared" si="43"/>
        <v>1.9030768566866613E-2</v>
      </c>
      <c r="I280">
        <f t="shared" si="43"/>
        <v>1.8405435623978672E-2</v>
      </c>
      <c r="J280">
        <f t="shared" si="43"/>
        <v>1.7336586618723514E-2</v>
      </c>
      <c r="K280">
        <f t="shared" si="43"/>
        <v>1.8325946130242073E-2</v>
      </c>
      <c r="L280">
        <f t="shared" si="43"/>
        <v>1.7249437056549261E-2</v>
      </c>
      <c r="M280">
        <f t="shared" si="43"/>
        <v>1.6485606797142494E-2</v>
      </c>
      <c r="N280">
        <f t="shared" si="43"/>
        <v>1.9231580279195311E-2</v>
      </c>
      <c r="O280">
        <f t="shared" si="43"/>
        <v>1.7669030931296428E-2</v>
      </c>
      <c r="P280">
        <f t="shared" si="43"/>
        <v>1.70464064332384E-2</v>
      </c>
      <c r="Q280">
        <f t="shared" si="43"/>
        <v>1.7275913870806209E-2</v>
      </c>
      <c r="R280">
        <f t="shared" si="43"/>
        <v>1.7112165875593305E-2</v>
      </c>
      <c r="S280">
        <f t="shared" si="43"/>
        <v>1.6889368412316374E-2</v>
      </c>
      <c r="T280">
        <f t="shared" si="43"/>
        <v>1.6969496295683124E-2</v>
      </c>
      <c r="U280">
        <f t="shared" si="43"/>
        <v>1.6584842609018526E-2</v>
      </c>
      <c r="V280">
        <f t="shared" si="43"/>
        <v>1.7021101219914275E-2</v>
      </c>
      <c r="W280">
        <f t="shared" si="43"/>
        <v>1.6788741667352482E-2</v>
      </c>
      <c r="X280">
        <f t="shared" si="43"/>
        <v>1.6781552601345808E-2</v>
      </c>
      <c r="Y280">
        <f t="shared" si="43"/>
        <v>1.678195734926937E-2</v>
      </c>
      <c r="Z280">
        <f t="shared" si="43"/>
        <v>1.6808093994778069E-2</v>
      </c>
      <c r="AA280">
        <f t="shared" si="43"/>
        <v>1.6655128883821313E-2</v>
      </c>
      <c r="AB280">
        <f t="shared" si="43"/>
        <v>1.6679549245352102E-2</v>
      </c>
      <c r="AC280">
        <f t="shared" si="43"/>
        <v>1.6564491900450652E-2</v>
      </c>
      <c r="AE280">
        <v>1.6911583613824808E-2</v>
      </c>
    </row>
    <row r="281" spans="1:33" x14ac:dyDescent="0.25">
      <c r="A281">
        <v>34</v>
      </c>
      <c r="C281">
        <f t="shared" ref="C281" si="44">C186/SUM(C$172:C$262)</f>
        <v>1.8482142857142857E-2</v>
      </c>
      <c r="D281">
        <f t="shared" ref="D281:AC281" si="45">D186/SUM(D$172:D$262)</f>
        <v>1.6567321178120618E-2</v>
      </c>
      <c r="E281">
        <f t="shared" si="45"/>
        <v>1.8312622629169391E-2</v>
      </c>
      <c r="F281">
        <f t="shared" si="45"/>
        <v>1.8637587974628552E-2</v>
      </c>
      <c r="G281">
        <f t="shared" si="45"/>
        <v>1.5801549850642884E-2</v>
      </c>
      <c r="H281">
        <f t="shared" si="45"/>
        <v>1.9462305269063136E-2</v>
      </c>
      <c r="I281">
        <f t="shared" si="45"/>
        <v>1.8835469166594995E-2</v>
      </c>
      <c r="J281">
        <f t="shared" si="45"/>
        <v>1.8321133513120157E-2</v>
      </c>
      <c r="K281">
        <f t="shared" si="45"/>
        <v>1.7260484145925674E-2</v>
      </c>
      <c r="L281">
        <f t="shared" si="45"/>
        <v>1.8269108212601436E-2</v>
      </c>
      <c r="M281">
        <f t="shared" si="45"/>
        <v>1.716193938369193E-2</v>
      </c>
      <c r="N281">
        <f t="shared" si="45"/>
        <v>1.6448062080890728E-2</v>
      </c>
      <c r="O281">
        <f t="shared" si="45"/>
        <v>1.9054014353464557E-2</v>
      </c>
      <c r="P281">
        <f t="shared" si="45"/>
        <v>1.7632769308091809E-2</v>
      </c>
      <c r="Q281">
        <f t="shared" si="45"/>
        <v>1.6942079786346185E-2</v>
      </c>
      <c r="R281">
        <f t="shared" si="45"/>
        <v>1.7237072195853111E-2</v>
      </c>
      <c r="S281">
        <f t="shared" si="45"/>
        <v>1.7013860071375217E-2</v>
      </c>
      <c r="T281">
        <f t="shared" si="45"/>
        <v>1.6845329249617153E-2</v>
      </c>
      <c r="U281">
        <f t="shared" si="45"/>
        <v>1.6914889228103469E-2</v>
      </c>
      <c r="V281">
        <f t="shared" si="45"/>
        <v>1.6567754698318497E-2</v>
      </c>
      <c r="W281">
        <f t="shared" si="45"/>
        <v>1.6994486050530822E-2</v>
      </c>
      <c r="X281">
        <f t="shared" si="45"/>
        <v>1.6699491219432136E-2</v>
      </c>
      <c r="Y281">
        <f t="shared" si="45"/>
        <v>1.6700094142687569E-2</v>
      </c>
      <c r="Z281">
        <f t="shared" si="45"/>
        <v>1.6726501305483029E-2</v>
      </c>
      <c r="AA281">
        <f t="shared" si="45"/>
        <v>1.6777293643360346E-2</v>
      </c>
      <c r="AB281">
        <f t="shared" si="45"/>
        <v>1.6557503763069036E-2</v>
      </c>
      <c r="AC281">
        <f t="shared" si="45"/>
        <v>1.6645690390158743E-2</v>
      </c>
      <c r="AD281">
        <f>SUM(AC277:AC281)</f>
        <v>8.3025455726523492E-2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C282">
        <f t="shared" ref="C282" si="46">C187/SUM(C$172:C$262)</f>
        <v>1.7812499999999998E-2</v>
      </c>
      <c r="D282">
        <f t="shared" ref="D282:AC282" si="47">D187/SUM(D$172:D$262)</f>
        <v>1.8145161290322582E-2</v>
      </c>
      <c r="E282">
        <f t="shared" si="47"/>
        <v>1.6481360366252452E-2</v>
      </c>
      <c r="F282">
        <f t="shared" si="47"/>
        <v>1.824658962551047E-2</v>
      </c>
      <c r="G282">
        <f t="shared" si="47"/>
        <v>1.8528940646781247E-2</v>
      </c>
      <c r="H282">
        <f t="shared" si="47"/>
        <v>1.5751089630173045E-2</v>
      </c>
      <c r="I282">
        <f t="shared" si="47"/>
        <v>1.9351509417734582E-2</v>
      </c>
      <c r="J282">
        <f t="shared" si="47"/>
        <v>1.8706390993536236E-2</v>
      </c>
      <c r="K282">
        <f t="shared" si="47"/>
        <v>1.8240709171496762E-2</v>
      </c>
      <c r="L282">
        <f t="shared" si="47"/>
        <v>1.7164464460211581E-2</v>
      </c>
      <c r="M282">
        <f t="shared" si="47"/>
        <v>1.8091896690197406E-2</v>
      </c>
      <c r="N282">
        <f t="shared" si="47"/>
        <v>1.7122854371388808E-2</v>
      </c>
      <c r="O282">
        <f t="shared" si="47"/>
        <v>1.6367985898350611E-2</v>
      </c>
      <c r="P282">
        <f t="shared" si="47"/>
        <v>1.9014910370246274E-2</v>
      </c>
      <c r="Q282">
        <f t="shared" si="47"/>
        <v>1.7526289434151226E-2</v>
      </c>
      <c r="R282">
        <f t="shared" si="47"/>
        <v>1.6903988675160297E-2</v>
      </c>
      <c r="S282">
        <f t="shared" si="47"/>
        <v>1.713835173043406E-2</v>
      </c>
      <c r="T282">
        <f t="shared" si="47"/>
        <v>1.69281072803278E-2</v>
      </c>
      <c r="U282">
        <f t="shared" si="47"/>
        <v>1.6749865918560997E-2</v>
      </c>
      <c r="V282">
        <f t="shared" si="47"/>
        <v>1.6897461259479062E-2</v>
      </c>
      <c r="W282">
        <f t="shared" si="47"/>
        <v>1.6541848407538473E-2</v>
      </c>
      <c r="X282">
        <f t="shared" si="47"/>
        <v>1.6904644674216315E-2</v>
      </c>
      <c r="Y282">
        <f t="shared" si="47"/>
        <v>1.6659162539396668E-2</v>
      </c>
      <c r="Z282">
        <f t="shared" si="47"/>
        <v>1.6644908616187989E-2</v>
      </c>
      <c r="AA282">
        <f t="shared" si="47"/>
        <v>1.6695850470334325E-2</v>
      </c>
      <c r="AB282">
        <f t="shared" si="47"/>
        <v>1.6679549245352102E-2</v>
      </c>
      <c r="AC282">
        <f t="shared" si="47"/>
        <v>1.6523892655596607E-2</v>
      </c>
      <c r="AE282">
        <v>1.6788441014695017E-2</v>
      </c>
    </row>
    <row r="283" spans="1:33" x14ac:dyDescent="0.25">
      <c r="A283">
        <v>36</v>
      </c>
      <c r="C283">
        <f t="shared" ref="C283" si="48">C188/SUM(C$172:C$262)</f>
        <v>1.7500000000000002E-2</v>
      </c>
      <c r="D283">
        <f t="shared" ref="D283:AC283" si="49">D188/SUM(D$172:D$262)</f>
        <v>1.7487727910238428E-2</v>
      </c>
      <c r="E283">
        <f t="shared" si="49"/>
        <v>1.8051013734466971E-2</v>
      </c>
      <c r="F283">
        <f t="shared" si="49"/>
        <v>1.6378486401946304E-2</v>
      </c>
      <c r="G283">
        <f t="shared" si="49"/>
        <v>1.8139313390190051E-2</v>
      </c>
      <c r="H283">
        <f t="shared" si="49"/>
        <v>1.8340309843352175E-2</v>
      </c>
      <c r="I283">
        <f t="shared" si="49"/>
        <v>1.5696224305495828E-2</v>
      </c>
      <c r="J283">
        <f t="shared" si="49"/>
        <v>1.9220067634091006E-2</v>
      </c>
      <c r="K283">
        <f t="shared" si="49"/>
        <v>1.8581657006478011E-2</v>
      </c>
      <c r="L283">
        <f t="shared" si="49"/>
        <v>1.8141649318094914E-2</v>
      </c>
      <c r="M283">
        <f t="shared" si="49"/>
        <v>1.703512702371391E-2</v>
      </c>
      <c r="N283">
        <f t="shared" si="49"/>
        <v>1.8008519252667537E-2</v>
      </c>
      <c r="O283">
        <f t="shared" si="49"/>
        <v>1.7039493012129096E-2</v>
      </c>
      <c r="P283">
        <f t="shared" si="49"/>
        <v>1.6292511308426873E-2</v>
      </c>
      <c r="Q283">
        <f t="shared" si="49"/>
        <v>1.8903355032548825E-2</v>
      </c>
      <c r="R283">
        <f t="shared" si="49"/>
        <v>1.7486884836372719E-2</v>
      </c>
      <c r="S283">
        <f t="shared" si="49"/>
        <v>1.6806373972943812E-2</v>
      </c>
      <c r="T283">
        <f t="shared" si="49"/>
        <v>1.7052274326393776E-2</v>
      </c>
      <c r="U283">
        <f t="shared" si="49"/>
        <v>1.687363340071785E-2</v>
      </c>
      <c r="V283">
        <f t="shared" si="49"/>
        <v>1.6608968018463566E-2</v>
      </c>
      <c r="W283">
        <f t="shared" si="49"/>
        <v>1.682989054398815E-2</v>
      </c>
      <c r="X283">
        <f t="shared" si="49"/>
        <v>1.6494337764647957E-2</v>
      </c>
      <c r="Y283">
        <f t="shared" si="49"/>
        <v>1.6822888952560271E-2</v>
      </c>
      <c r="Z283">
        <f t="shared" si="49"/>
        <v>1.6604112271540471E-2</v>
      </c>
      <c r="AA283">
        <f t="shared" si="49"/>
        <v>1.6573685710795292E-2</v>
      </c>
      <c r="AB283">
        <f t="shared" si="49"/>
        <v>1.6679549245352102E-2</v>
      </c>
      <c r="AC283">
        <f t="shared" si="49"/>
        <v>1.6564491900450652E-2</v>
      </c>
      <c r="AE283">
        <v>1.6460060750348903E-2</v>
      </c>
    </row>
    <row r="284" spans="1:33" x14ac:dyDescent="0.25">
      <c r="A284">
        <v>37</v>
      </c>
      <c r="C284">
        <f t="shared" ref="C284" si="50">C189/SUM(C$172:C$262)</f>
        <v>1.8392857142857141E-2</v>
      </c>
      <c r="D284">
        <f t="shared" ref="D284:AC284" si="51">D189/SUM(D$172:D$262)</f>
        <v>1.7180925666199158E-2</v>
      </c>
      <c r="E284">
        <f t="shared" si="51"/>
        <v>1.7353390015260518E-2</v>
      </c>
      <c r="F284">
        <f t="shared" si="51"/>
        <v>1.7812147015379268E-2</v>
      </c>
      <c r="G284">
        <f t="shared" si="51"/>
        <v>1.6234469024633102E-2</v>
      </c>
      <c r="H284">
        <f t="shared" si="51"/>
        <v>1.8038234151814613E-2</v>
      </c>
      <c r="I284">
        <f t="shared" si="51"/>
        <v>1.8233422206932141E-2</v>
      </c>
      <c r="J284">
        <f t="shared" si="51"/>
        <v>1.5581524763494713E-2</v>
      </c>
      <c r="K284">
        <f t="shared" si="51"/>
        <v>1.9050460279577224E-2</v>
      </c>
      <c r="L284">
        <f t="shared" si="51"/>
        <v>1.8524026001614478E-2</v>
      </c>
      <c r="M284">
        <f t="shared" si="51"/>
        <v>1.8007355116878725E-2</v>
      </c>
      <c r="N284">
        <f t="shared" si="51"/>
        <v>1.6911981780608158E-2</v>
      </c>
      <c r="O284">
        <f t="shared" si="51"/>
        <v>1.7878876904352206E-2</v>
      </c>
      <c r="P284">
        <f t="shared" si="51"/>
        <v>1.6962640308259339E-2</v>
      </c>
      <c r="Q284">
        <f t="shared" si="51"/>
        <v>1.614922383575363E-2</v>
      </c>
      <c r="R284">
        <f t="shared" si="51"/>
        <v>1.8819218919143975E-2</v>
      </c>
      <c r="S284">
        <f t="shared" si="51"/>
        <v>1.7387335048551746E-2</v>
      </c>
      <c r="T284">
        <f t="shared" si="51"/>
        <v>1.6721162203551177E-2</v>
      </c>
      <c r="U284">
        <f t="shared" si="51"/>
        <v>1.6914889228103469E-2</v>
      </c>
      <c r="V284">
        <f t="shared" si="51"/>
        <v>1.6815034619188922E-2</v>
      </c>
      <c r="W284">
        <f t="shared" si="51"/>
        <v>1.6500699530902805E-2</v>
      </c>
      <c r="X284">
        <f t="shared" si="51"/>
        <v>1.6781552601345808E-2</v>
      </c>
      <c r="Y284">
        <f t="shared" si="51"/>
        <v>1.6454504522942164E-2</v>
      </c>
      <c r="Z284">
        <f t="shared" si="51"/>
        <v>1.6726501305483029E-2</v>
      </c>
      <c r="AA284">
        <f t="shared" si="51"/>
        <v>1.6532964124282283E-2</v>
      </c>
      <c r="AB284">
        <f t="shared" si="51"/>
        <v>1.6557503763069036E-2</v>
      </c>
      <c r="AC284">
        <f t="shared" si="51"/>
        <v>1.6645690390158743E-2</v>
      </c>
      <c r="AE284">
        <v>1.6665298415565223E-2</v>
      </c>
    </row>
    <row r="285" spans="1:33" x14ac:dyDescent="0.25">
      <c r="A285">
        <v>38</v>
      </c>
      <c r="C285">
        <f t="shared" ref="C285" si="52">C190/SUM(C$172:C$262)</f>
        <v>1.7366071428571429E-2</v>
      </c>
      <c r="D285">
        <f t="shared" ref="D285:AC285" si="53">D190/SUM(D$172:D$262)</f>
        <v>1.805750350631136E-2</v>
      </c>
      <c r="E285">
        <f t="shared" si="53"/>
        <v>1.7091781120558099E-2</v>
      </c>
      <c r="F285">
        <f t="shared" si="53"/>
        <v>1.7290815883221827E-2</v>
      </c>
      <c r="G285">
        <f t="shared" si="53"/>
        <v>1.7706394216199836E-2</v>
      </c>
      <c r="H285">
        <f t="shared" si="53"/>
        <v>1.6182626332369568E-2</v>
      </c>
      <c r="I285">
        <f t="shared" si="53"/>
        <v>1.7975402081362345E-2</v>
      </c>
      <c r="J285">
        <f t="shared" si="53"/>
        <v>1.8064295192842771E-2</v>
      </c>
      <c r="K285">
        <f t="shared" si="53"/>
        <v>1.5513126491646777E-2</v>
      </c>
      <c r="L285">
        <f t="shared" si="53"/>
        <v>1.8991375281471726E-2</v>
      </c>
      <c r="M285">
        <f t="shared" si="53"/>
        <v>1.8387792196812781E-2</v>
      </c>
      <c r="N285">
        <f t="shared" si="53"/>
        <v>1.7924170216355277E-2</v>
      </c>
      <c r="O285">
        <f t="shared" si="53"/>
        <v>1.6829647039073321E-2</v>
      </c>
      <c r="P285">
        <f t="shared" si="53"/>
        <v>1.7800301558049923E-2</v>
      </c>
      <c r="Q285">
        <f t="shared" si="53"/>
        <v>1.6900350525788681E-2</v>
      </c>
      <c r="R285">
        <f t="shared" si="53"/>
        <v>1.6071279873428261E-2</v>
      </c>
      <c r="S285">
        <f t="shared" si="53"/>
        <v>1.8715246078512739E-2</v>
      </c>
      <c r="T285">
        <f t="shared" si="53"/>
        <v>1.7341997433881047E-2</v>
      </c>
      <c r="U285">
        <f t="shared" si="53"/>
        <v>1.6543586781632907E-2</v>
      </c>
      <c r="V285">
        <f t="shared" si="53"/>
        <v>1.6856247939333994E-2</v>
      </c>
      <c r="W285">
        <f t="shared" si="53"/>
        <v>1.6788741667352482E-2</v>
      </c>
      <c r="X285">
        <f t="shared" si="53"/>
        <v>1.6371245691777451E-2</v>
      </c>
      <c r="Y285">
        <f t="shared" si="53"/>
        <v>1.6659162539396668E-2</v>
      </c>
      <c r="Z285">
        <f t="shared" si="53"/>
        <v>1.6400130548302871E-2</v>
      </c>
      <c r="AA285">
        <f t="shared" si="53"/>
        <v>1.6573685710795292E-2</v>
      </c>
      <c r="AB285">
        <f t="shared" si="53"/>
        <v>1.651682193564135E-2</v>
      </c>
      <c r="AC285">
        <f t="shared" si="53"/>
        <v>1.6523892655596607E-2</v>
      </c>
      <c r="AE285">
        <v>1.6419013217305638E-2</v>
      </c>
    </row>
    <row r="286" spans="1:33" x14ac:dyDescent="0.25">
      <c r="A286">
        <v>39</v>
      </c>
      <c r="C286">
        <f t="shared" ref="C286" si="54">C191/SUM(C$172:C$262)</f>
        <v>1.8258928571428572E-2</v>
      </c>
      <c r="D286">
        <f t="shared" ref="D286:AC286" si="55">D191/SUM(D$172:D$262)</f>
        <v>1.7049438990182329E-2</v>
      </c>
      <c r="E286">
        <f t="shared" si="55"/>
        <v>1.7920209287115761E-2</v>
      </c>
      <c r="F286">
        <f t="shared" si="55"/>
        <v>1.7030150317143104E-2</v>
      </c>
      <c r="G286">
        <f t="shared" si="55"/>
        <v>1.7230183124810599E-2</v>
      </c>
      <c r="H286">
        <f t="shared" si="55"/>
        <v>1.7649851119837742E-2</v>
      </c>
      <c r="I286">
        <f t="shared" si="55"/>
        <v>1.6126257848112151E-2</v>
      </c>
      <c r="J286">
        <f t="shared" si="55"/>
        <v>1.7893069645991182E-2</v>
      </c>
      <c r="K286">
        <f t="shared" si="55"/>
        <v>1.7984998295260825E-2</v>
      </c>
      <c r="L286">
        <f t="shared" si="55"/>
        <v>1.546501253345796E-2</v>
      </c>
      <c r="M286">
        <f t="shared" si="55"/>
        <v>1.8895041636724858E-2</v>
      </c>
      <c r="N286">
        <f t="shared" si="55"/>
        <v>1.8303740879760447E-2</v>
      </c>
      <c r="O286">
        <f t="shared" si="55"/>
        <v>1.775296932051874E-2</v>
      </c>
      <c r="P286">
        <f t="shared" si="55"/>
        <v>1.6711341933322164E-2</v>
      </c>
      <c r="Q286">
        <f t="shared" si="55"/>
        <v>1.769320647638124E-2</v>
      </c>
      <c r="R286">
        <f t="shared" si="55"/>
        <v>1.6779082354900492E-2</v>
      </c>
      <c r="S286">
        <f t="shared" si="55"/>
        <v>1.593493235953191E-2</v>
      </c>
      <c r="T286">
        <f t="shared" si="55"/>
        <v>1.858366789454079E-2</v>
      </c>
      <c r="U286">
        <f t="shared" si="55"/>
        <v>1.7244935847188416E-2</v>
      </c>
      <c r="V286">
        <f t="shared" si="55"/>
        <v>1.6444114737883285E-2</v>
      </c>
      <c r="W286">
        <f t="shared" si="55"/>
        <v>1.682989054398815E-2</v>
      </c>
      <c r="X286">
        <f t="shared" si="55"/>
        <v>1.6699491219432136E-2</v>
      </c>
      <c r="Y286">
        <f t="shared" si="55"/>
        <v>1.629077810977856E-2</v>
      </c>
      <c r="Z286">
        <f t="shared" si="55"/>
        <v>1.656331592689295E-2</v>
      </c>
      <c r="AA286">
        <f t="shared" si="55"/>
        <v>1.6370077778230241E-2</v>
      </c>
      <c r="AB286">
        <f t="shared" si="55"/>
        <v>1.6557503763069036E-2</v>
      </c>
      <c r="AC286">
        <f t="shared" si="55"/>
        <v>1.640209492103447E-2</v>
      </c>
      <c r="AD286">
        <f>SUM(AC282:AC286)</f>
        <v>8.2660062522837086E-2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C287">
        <f t="shared" ref="C287" si="56">C192/SUM(C$172:C$262)</f>
        <v>1.8169642857142856E-2</v>
      </c>
      <c r="D287">
        <f t="shared" ref="D287:AC287" si="57">D192/SUM(D$172:D$262)</f>
        <v>1.7926016830294531E-2</v>
      </c>
      <c r="E287">
        <f t="shared" si="57"/>
        <v>1.6960976673206889E-2</v>
      </c>
      <c r="F287">
        <f t="shared" si="57"/>
        <v>1.7855591276392389E-2</v>
      </c>
      <c r="G287">
        <f t="shared" si="57"/>
        <v>1.6927139703017447E-2</v>
      </c>
      <c r="H287">
        <f t="shared" si="57"/>
        <v>1.7132007077201916E-2</v>
      </c>
      <c r="I287">
        <f t="shared" si="57"/>
        <v>1.7545368538746022E-2</v>
      </c>
      <c r="J287">
        <f t="shared" si="57"/>
        <v>1.600958863062369E-2</v>
      </c>
      <c r="K287">
        <f t="shared" si="57"/>
        <v>1.7814524377770202E-2</v>
      </c>
      <c r="L287">
        <f t="shared" si="57"/>
        <v>1.7886731529081872E-2</v>
      </c>
      <c r="M287">
        <f t="shared" si="57"/>
        <v>1.5344295557340322E-2</v>
      </c>
      <c r="N287">
        <f t="shared" si="57"/>
        <v>1.8852009615790141E-2</v>
      </c>
      <c r="O287">
        <f t="shared" si="57"/>
        <v>1.8172661266630294E-2</v>
      </c>
      <c r="P287">
        <f t="shared" si="57"/>
        <v>1.7716535433070866E-2</v>
      </c>
      <c r="Q287">
        <f t="shared" si="57"/>
        <v>1.6608245701886161E-2</v>
      </c>
      <c r="R287">
        <f t="shared" si="57"/>
        <v>1.7528520276459323E-2</v>
      </c>
      <c r="S287">
        <f t="shared" si="57"/>
        <v>1.672337953357125E-2</v>
      </c>
      <c r="T287">
        <f t="shared" si="57"/>
        <v>1.585199288108936E-2</v>
      </c>
      <c r="U287">
        <f t="shared" si="57"/>
        <v>1.8400099013985725E-2</v>
      </c>
      <c r="V287">
        <f t="shared" si="57"/>
        <v>1.7185954500494559E-2</v>
      </c>
      <c r="W287">
        <f t="shared" si="57"/>
        <v>1.6418401777631472E-2</v>
      </c>
      <c r="X287">
        <f t="shared" si="57"/>
        <v>1.6781552601345808E-2</v>
      </c>
      <c r="Y287">
        <f t="shared" si="57"/>
        <v>1.6659162539396668E-2</v>
      </c>
      <c r="Z287">
        <f t="shared" si="57"/>
        <v>1.6114556135770234E-2</v>
      </c>
      <c r="AA287">
        <f t="shared" si="57"/>
        <v>1.6532964124282283E-2</v>
      </c>
      <c r="AB287">
        <f t="shared" si="57"/>
        <v>1.6354094625930595E-2</v>
      </c>
      <c r="AC287">
        <f t="shared" si="57"/>
        <v>1.6483293410742561E-2</v>
      </c>
      <c r="AE287">
        <v>1.6377965684262377E-2</v>
      </c>
    </row>
    <row r="288" spans="1:33" x14ac:dyDescent="0.25">
      <c r="A288">
        <v>41</v>
      </c>
      <c r="C288">
        <f t="shared" ref="C288" si="58">C193/SUM(C$172:C$262)</f>
        <v>1.7633928571428571E-2</v>
      </c>
      <c r="D288">
        <f t="shared" ref="D288:AC288" si="59">D193/SUM(D$172:D$262)</f>
        <v>1.7838359046283309E-2</v>
      </c>
      <c r="E288">
        <f t="shared" si="59"/>
        <v>1.7789404839764551E-2</v>
      </c>
      <c r="F288">
        <f t="shared" si="59"/>
        <v>1.6899817534103745E-2</v>
      </c>
      <c r="G288">
        <f t="shared" si="59"/>
        <v>1.7792978050997877E-2</v>
      </c>
      <c r="H288">
        <f t="shared" si="59"/>
        <v>1.6829931385664351E-2</v>
      </c>
      <c r="I288">
        <f t="shared" si="59"/>
        <v>1.7029328287606435E-2</v>
      </c>
      <c r="J288">
        <f t="shared" si="59"/>
        <v>1.7465005778862206E-2</v>
      </c>
      <c r="K288">
        <f t="shared" si="59"/>
        <v>1.5854074326628026E-2</v>
      </c>
      <c r="L288">
        <f t="shared" si="59"/>
        <v>1.775927263457535E-2</v>
      </c>
      <c r="M288">
        <f t="shared" si="59"/>
        <v>1.7796001183582027E-2</v>
      </c>
      <c r="N288">
        <f t="shared" si="59"/>
        <v>1.5225001054362954E-2</v>
      </c>
      <c r="O288">
        <f t="shared" si="59"/>
        <v>1.8718260796575313E-2</v>
      </c>
      <c r="P288">
        <f t="shared" si="59"/>
        <v>1.8009716870497572E-2</v>
      </c>
      <c r="Q288">
        <f t="shared" si="59"/>
        <v>1.7651477215823736E-2</v>
      </c>
      <c r="R288">
        <f t="shared" si="59"/>
        <v>1.6487634274294279E-2</v>
      </c>
      <c r="S288">
        <f t="shared" si="59"/>
        <v>1.7428832268238027E-2</v>
      </c>
      <c r="T288">
        <f t="shared" si="59"/>
        <v>1.6596995157485202E-2</v>
      </c>
      <c r="U288">
        <f t="shared" si="59"/>
        <v>1.5677214406534922E-2</v>
      </c>
      <c r="V288">
        <f t="shared" si="59"/>
        <v>1.8339927464556545E-2</v>
      </c>
      <c r="W288">
        <f t="shared" si="59"/>
        <v>1.7117932680437823E-2</v>
      </c>
      <c r="X288">
        <f t="shared" si="59"/>
        <v>1.6289184309863779E-2</v>
      </c>
      <c r="Y288">
        <f t="shared" si="59"/>
        <v>1.674102574597847E-2</v>
      </c>
      <c r="Z288">
        <f t="shared" si="59"/>
        <v>1.648172323759791E-2</v>
      </c>
      <c r="AA288">
        <f t="shared" si="59"/>
        <v>1.6003583499613144E-2</v>
      </c>
      <c r="AB288">
        <f t="shared" si="59"/>
        <v>1.651682193564135E-2</v>
      </c>
      <c r="AC288">
        <f t="shared" si="59"/>
        <v>1.6199098696764239E-2</v>
      </c>
      <c r="AE288">
        <v>1.6295870618175848E-2</v>
      </c>
    </row>
    <row r="289" spans="1:33" x14ac:dyDescent="0.25">
      <c r="A289">
        <v>42</v>
      </c>
      <c r="C289">
        <f t="shared" ref="C289" si="60">C194/SUM(C$172:C$262)</f>
        <v>1.7366071428571429E-2</v>
      </c>
      <c r="D289">
        <f t="shared" ref="D289:AC289" si="61">D194/SUM(D$172:D$262)</f>
        <v>1.7312412342215987E-2</v>
      </c>
      <c r="E289">
        <f t="shared" si="61"/>
        <v>1.7745803357314148E-2</v>
      </c>
      <c r="F289">
        <f t="shared" si="61"/>
        <v>1.7725258493353029E-2</v>
      </c>
      <c r="G289">
        <f t="shared" si="61"/>
        <v>1.6797263950820381E-2</v>
      </c>
      <c r="H289">
        <f t="shared" si="61"/>
        <v>1.7736158460277048E-2</v>
      </c>
      <c r="I289">
        <f t="shared" si="61"/>
        <v>1.6685301453513376E-2</v>
      </c>
      <c r="J289">
        <f t="shared" si="61"/>
        <v>1.6908522751594539E-2</v>
      </c>
      <c r="K289">
        <f t="shared" si="61"/>
        <v>1.7345721104670985E-2</v>
      </c>
      <c r="L289">
        <f t="shared" si="61"/>
        <v>1.5804902918808685E-2</v>
      </c>
      <c r="M289">
        <f t="shared" si="61"/>
        <v>1.7584647250285329E-2</v>
      </c>
      <c r="N289">
        <f t="shared" si="61"/>
        <v>1.7671123107418498E-2</v>
      </c>
      <c r="O289">
        <f t="shared" si="61"/>
        <v>1.5066940865404792E-2</v>
      </c>
      <c r="P289">
        <f t="shared" si="61"/>
        <v>1.8637962807840511E-2</v>
      </c>
      <c r="Q289">
        <f t="shared" si="61"/>
        <v>1.7818394258053746E-2</v>
      </c>
      <c r="R289">
        <f t="shared" si="61"/>
        <v>1.7486884836372719E-2</v>
      </c>
      <c r="S289">
        <f t="shared" si="61"/>
        <v>1.6391401776081001E-2</v>
      </c>
      <c r="T289">
        <f t="shared" si="61"/>
        <v>1.7300608418525723E-2</v>
      </c>
      <c r="U289">
        <f t="shared" si="61"/>
        <v>1.6461075126861669E-2</v>
      </c>
      <c r="V289">
        <f t="shared" si="61"/>
        <v>1.5661061655126936E-2</v>
      </c>
      <c r="W289">
        <f t="shared" si="61"/>
        <v>1.8311250102872191E-2</v>
      </c>
      <c r="X289">
        <f t="shared" si="61"/>
        <v>1.6986706056129987E-2</v>
      </c>
      <c r="Y289">
        <f t="shared" si="61"/>
        <v>1.6167983299905857E-2</v>
      </c>
      <c r="Z289">
        <f t="shared" si="61"/>
        <v>1.6604112271540471E-2</v>
      </c>
      <c r="AA289">
        <f t="shared" si="61"/>
        <v>1.6451520951256262E-2</v>
      </c>
      <c r="AB289">
        <f t="shared" si="61"/>
        <v>1.5906594524226027E-2</v>
      </c>
      <c r="AC289">
        <f t="shared" si="61"/>
        <v>1.6483293410742561E-2</v>
      </c>
      <c r="AE289">
        <v>1.6090632952959528E-2</v>
      </c>
    </row>
    <row r="290" spans="1:33" x14ac:dyDescent="0.25">
      <c r="A290">
        <v>43</v>
      </c>
      <c r="C290">
        <f t="shared" ref="C290" si="62">C195/SUM(C$172:C$262)</f>
        <v>2.0357142857142858E-2</v>
      </c>
      <c r="D290">
        <f t="shared" ref="D290:AC290" si="63">D195/SUM(D$172:D$262)</f>
        <v>1.7049438990182329E-2</v>
      </c>
      <c r="E290">
        <f t="shared" si="63"/>
        <v>1.7222585567909308E-2</v>
      </c>
      <c r="F290">
        <f t="shared" si="63"/>
        <v>1.7508037188287428E-2</v>
      </c>
      <c r="G290">
        <f t="shared" si="63"/>
        <v>1.7533226546603747E-2</v>
      </c>
      <c r="H290">
        <f t="shared" si="63"/>
        <v>1.6743624045225048E-2</v>
      </c>
      <c r="I290">
        <f t="shared" si="63"/>
        <v>1.7631375247269286E-2</v>
      </c>
      <c r="J290">
        <f t="shared" si="63"/>
        <v>1.6608878044604255E-2</v>
      </c>
      <c r="K290">
        <f t="shared" si="63"/>
        <v>1.6749062393453803E-2</v>
      </c>
      <c r="L290">
        <f t="shared" si="63"/>
        <v>1.7249437056549261E-2</v>
      </c>
      <c r="M290">
        <f t="shared" si="63"/>
        <v>1.5597920277296361E-2</v>
      </c>
      <c r="N290">
        <f t="shared" si="63"/>
        <v>1.7502425034793979E-2</v>
      </c>
      <c r="O290">
        <f t="shared" si="63"/>
        <v>1.7501154152851806E-2</v>
      </c>
      <c r="P290">
        <f t="shared" si="63"/>
        <v>1.4952253308761937E-2</v>
      </c>
      <c r="Q290">
        <f t="shared" si="63"/>
        <v>1.8486062426973794E-2</v>
      </c>
      <c r="R290">
        <f t="shared" si="63"/>
        <v>1.7778332916978931E-2</v>
      </c>
      <c r="S290">
        <f t="shared" si="63"/>
        <v>1.7387335048551746E-2</v>
      </c>
      <c r="T290">
        <f t="shared" si="63"/>
        <v>1.6307272049997931E-2</v>
      </c>
      <c r="U290">
        <f t="shared" si="63"/>
        <v>1.7162424192417178E-2</v>
      </c>
      <c r="V290">
        <f t="shared" si="63"/>
        <v>1.6444114737883285E-2</v>
      </c>
      <c r="W290">
        <f t="shared" si="63"/>
        <v>1.5595424244918114E-2</v>
      </c>
      <c r="X290">
        <f t="shared" si="63"/>
        <v>1.8217626784835055E-2</v>
      </c>
      <c r="Y290">
        <f t="shared" si="63"/>
        <v>1.6904752159142073E-2</v>
      </c>
      <c r="Z290">
        <f t="shared" si="63"/>
        <v>1.6114556135770234E-2</v>
      </c>
      <c r="AA290">
        <f t="shared" si="63"/>
        <v>1.6532964124282283E-2</v>
      </c>
      <c r="AB290">
        <f t="shared" si="63"/>
        <v>1.6435458280785974E-2</v>
      </c>
      <c r="AC290">
        <f t="shared" si="63"/>
        <v>1.5874304737931874E-2</v>
      </c>
      <c r="AE290">
        <v>1.6336918151219113E-2</v>
      </c>
    </row>
    <row r="291" spans="1:33" x14ac:dyDescent="0.25">
      <c r="A291">
        <v>44</v>
      </c>
      <c r="C291">
        <f t="shared" ref="C291" si="64">C196/SUM(C$172:C$262)</f>
        <v>1.6607142857142859E-2</v>
      </c>
      <c r="D291">
        <f t="shared" ref="D291:AC291" si="65">D196/SUM(D$172:D$262)</f>
        <v>1.9985974754558204E-2</v>
      </c>
      <c r="E291">
        <f t="shared" si="65"/>
        <v>1.6917375190756485E-2</v>
      </c>
      <c r="F291">
        <f t="shared" si="65"/>
        <v>1.7160483100182467E-2</v>
      </c>
      <c r="G291">
        <f t="shared" si="65"/>
        <v>1.7446642711805706E-2</v>
      </c>
      <c r="H291">
        <f t="shared" si="65"/>
        <v>1.7390929098519831E-2</v>
      </c>
      <c r="I291">
        <f t="shared" si="65"/>
        <v>1.6685301453513376E-2</v>
      </c>
      <c r="J291">
        <f t="shared" si="65"/>
        <v>1.7465005778862206E-2</v>
      </c>
      <c r="K291">
        <f t="shared" si="65"/>
        <v>1.6535969996590523E-2</v>
      </c>
      <c r="L291">
        <f t="shared" si="65"/>
        <v>1.6697115180354334E-2</v>
      </c>
      <c r="M291">
        <f t="shared" si="65"/>
        <v>1.7119668597032591E-2</v>
      </c>
      <c r="N291">
        <f t="shared" si="65"/>
        <v>1.5520222681455864E-2</v>
      </c>
      <c r="O291">
        <f t="shared" si="65"/>
        <v>1.7333277374407183E-2</v>
      </c>
      <c r="P291">
        <f t="shared" si="65"/>
        <v>1.7381470933154633E-2</v>
      </c>
      <c r="Q291">
        <f t="shared" si="65"/>
        <v>1.485561675847104E-2</v>
      </c>
      <c r="R291">
        <f t="shared" si="65"/>
        <v>1.8402864518277957E-2</v>
      </c>
      <c r="S291">
        <f t="shared" si="65"/>
        <v>1.7719312806041995E-2</v>
      </c>
      <c r="T291">
        <f t="shared" si="65"/>
        <v>1.7259219403170399E-2</v>
      </c>
      <c r="U291">
        <f t="shared" si="65"/>
        <v>1.621354016254796E-2</v>
      </c>
      <c r="V291">
        <f t="shared" si="65"/>
        <v>1.7103527860204418E-2</v>
      </c>
      <c r="W291">
        <f t="shared" si="65"/>
        <v>1.6294955147724468E-2</v>
      </c>
      <c r="X291">
        <f t="shared" si="65"/>
        <v>1.55096011816839E-2</v>
      </c>
      <c r="Y291">
        <f t="shared" si="65"/>
        <v>1.8132700257869099E-2</v>
      </c>
      <c r="Z291">
        <f t="shared" si="65"/>
        <v>1.6848890339425587E-2</v>
      </c>
      <c r="AA291">
        <f t="shared" si="65"/>
        <v>1.6003583499613144E-2</v>
      </c>
      <c r="AB291">
        <f t="shared" si="65"/>
        <v>1.6394776453358285E-2</v>
      </c>
      <c r="AC291">
        <f t="shared" si="65"/>
        <v>1.6280297186472333E-2</v>
      </c>
      <c r="AD291">
        <f>SUM(AC287:AC291)</f>
        <v>8.1320287442653572E-2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C292">
        <f t="shared" ref="C292" si="66">C197/SUM(C$172:C$262)</f>
        <v>1.9910714285714285E-2</v>
      </c>
      <c r="D292">
        <f t="shared" ref="D292:AC292" si="67">D197/SUM(D$172:D$262)</f>
        <v>1.6304347826086956E-2</v>
      </c>
      <c r="E292">
        <f t="shared" si="67"/>
        <v>1.9882275997383909E-2</v>
      </c>
      <c r="F292">
        <f t="shared" si="67"/>
        <v>1.6769484751064385E-2</v>
      </c>
      <c r="G292">
        <f t="shared" si="67"/>
        <v>1.705701545521451E-2</v>
      </c>
      <c r="H292">
        <f t="shared" si="67"/>
        <v>1.7347775428300176E-2</v>
      </c>
      <c r="I292">
        <f t="shared" si="67"/>
        <v>1.7287348413176227E-2</v>
      </c>
      <c r="J292">
        <f t="shared" si="67"/>
        <v>1.6566071657891358E-2</v>
      </c>
      <c r="K292">
        <f t="shared" si="67"/>
        <v>1.7303102625298328E-2</v>
      </c>
      <c r="L292">
        <f t="shared" si="67"/>
        <v>1.6399711093172453E-2</v>
      </c>
      <c r="M292">
        <f t="shared" si="67"/>
        <v>1.6612419157120514E-2</v>
      </c>
      <c r="N292">
        <f t="shared" si="67"/>
        <v>1.7038505335076545E-2</v>
      </c>
      <c r="O292">
        <f t="shared" si="67"/>
        <v>1.536072522768288E-2</v>
      </c>
      <c r="P292">
        <f t="shared" si="67"/>
        <v>1.7213938683196515E-2</v>
      </c>
      <c r="Q292">
        <f t="shared" si="67"/>
        <v>1.7275913870806209E-2</v>
      </c>
      <c r="R292">
        <f t="shared" si="67"/>
        <v>1.4780581230743609E-2</v>
      </c>
      <c r="S292">
        <f t="shared" si="67"/>
        <v>1.8300273881649929E-2</v>
      </c>
      <c r="T292">
        <f t="shared" si="67"/>
        <v>1.7673109556723646E-2</v>
      </c>
      <c r="U292">
        <f t="shared" si="67"/>
        <v>1.7162424192417178E-2</v>
      </c>
      <c r="V292">
        <f t="shared" si="67"/>
        <v>1.6114408176722717E-2</v>
      </c>
      <c r="W292">
        <f t="shared" si="67"/>
        <v>1.7076783803802155E-2</v>
      </c>
      <c r="X292">
        <f t="shared" si="67"/>
        <v>1.6166092236993272E-2</v>
      </c>
      <c r="Y292">
        <f t="shared" si="67"/>
        <v>1.5390282837378741E-2</v>
      </c>
      <c r="Z292">
        <f t="shared" si="67"/>
        <v>1.8031984334203655E-2</v>
      </c>
      <c r="AA292">
        <f t="shared" si="67"/>
        <v>1.6736572056847334E-2</v>
      </c>
      <c r="AB292">
        <f t="shared" si="67"/>
        <v>1.5906594524226027E-2</v>
      </c>
      <c r="AC292">
        <f t="shared" si="67"/>
        <v>1.6361495676180424E-2</v>
      </c>
      <c r="AE292">
        <v>1.8060914539036205E-2</v>
      </c>
    </row>
    <row r="293" spans="1:33" x14ac:dyDescent="0.25">
      <c r="A293">
        <v>46</v>
      </c>
      <c r="C293">
        <f t="shared" ref="C293" si="68">C198/SUM(C$172:C$262)</f>
        <v>2.0580357142857143E-2</v>
      </c>
      <c r="D293">
        <f t="shared" ref="D293:AC293" si="69">D198/SUM(D$172:D$262)</f>
        <v>1.9547685834502105E-2</v>
      </c>
      <c r="E293">
        <f t="shared" si="69"/>
        <v>1.6176149989099629E-2</v>
      </c>
      <c r="F293">
        <f t="shared" si="69"/>
        <v>1.9810583021982797E-2</v>
      </c>
      <c r="G293">
        <f t="shared" si="69"/>
        <v>1.6624096281224295E-2</v>
      </c>
      <c r="H293">
        <f t="shared" si="69"/>
        <v>1.7002546066542959E-2</v>
      </c>
      <c r="I293">
        <f t="shared" si="69"/>
        <v>1.7115334996129699E-2</v>
      </c>
      <c r="J293">
        <f t="shared" si="69"/>
        <v>1.7165361071871922E-2</v>
      </c>
      <c r="K293">
        <f t="shared" si="69"/>
        <v>1.6365496079099897E-2</v>
      </c>
      <c r="L293">
        <f t="shared" si="69"/>
        <v>1.7206950758380423E-2</v>
      </c>
      <c r="M293">
        <f t="shared" si="69"/>
        <v>1.6274252863845796E-2</v>
      </c>
      <c r="N293">
        <f t="shared" si="69"/>
        <v>1.6448062080890728E-2</v>
      </c>
      <c r="O293">
        <f t="shared" si="69"/>
        <v>1.6955554622906786E-2</v>
      </c>
      <c r="P293">
        <f t="shared" si="69"/>
        <v>1.53292008711677E-2</v>
      </c>
      <c r="Q293">
        <f t="shared" si="69"/>
        <v>1.7025538307461192E-2</v>
      </c>
      <c r="R293">
        <f t="shared" si="69"/>
        <v>1.7112165875593305E-2</v>
      </c>
      <c r="S293">
        <f t="shared" si="69"/>
        <v>1.4731512988629762E-2</v>
      </c>
      <c r="T293">
        <f t="shared" si="69"/>
        <v>1.8211166756342868E-2</v>
      </c>
      <c r="U293">
        <f t="shared" si="69"/>
        <v>1.7616238293658978E-2</v>
      </c>
      <c r="V293">
        <f t="shared" si="69"/>
        <v>1.714474118034949E-2</v>
      </c>
      <c r="W293">
        <f t="shared" si="69"/>
        <v>1.5842317504732122E-2</v>
      </c>
      <c r="X293">
        <f t="shared" si="69"/>
        <v>1.6781552601345808E-2</v>
      </c>
      <c r="Y293">
        <f t="shared" si="69"/>
        <v>1.6004256886742254E-2</v>
      </c>
      <c r="Z293">
        <f t="shared" si="69"/>
        <v>1.5257832898172324E-2</v>
      </c>
      <c r="AA293">
        <f t="shared" si="69"/>
        <v>1.7917498065724641E-2</v>
      </c>
      <c r="AB293">
        <f t="shared" si="69"/>
        <v>1.6679549245352102E-2</v>
      </c>
      <c r="AC293">
        <f t="shared" si="69"/>
        <v>1.5711907758515692E-2</v>
      </c>
      <c r="AE293">
        <v>1.461292176340202E-2</v>
      </c>
    </row>
    <row r="294" spans="1:33" x14ac:dyDescent="0.25">
      <c r="A294">
        <v>47</v>
      </c>
      <c r="C294">
        <f t="shared" ref="C294" si="70">C199/SUM(C$172:C$262)</f>
        <v>1.9330357142857142E-2</v>
      </c>
      <c r="D294">
        <f t="shared" ref="D294:AC294" si="71">D199/SUM(D$172:D$262)</f>
        <v>2.0205119214586256E-2</v>
      </c>
      <c r="E294">
        <f t="shared" si="71"/>
        <v>1.935905820797907E-2</v>
      </c>
      <c r="F294">
        <f t="shared" si="71"/>
        <v>1.6030932313841343E-2</v>
      </c>
      <c r="G294">
        <f t="shared" si="71"/>
        <v>1.9741114333953851E-2</v>
      </c>
      <c r="H294">
        <f t="shared" si="71"/>
        <v>1.6571009364346436E-2</v>
      </c>
      <c r="I294">
        <f t="shared" si="71"/>
        <v>1.6943321579083168E-2</v>
      </c>
      <c r="J294">
        <f t="shared" si="71"/>
        <v>1.6951329138307436E-2</v>
      </c>
      <c r="K294">
        <f t="shared" si="71"/>
        <v>1.6876917831571768E-2</v>
      </c>
      <c r="L294">
        <f t="shared" si="71"/>
        <v>1.6272252198665932E-2</v>
      </c>
      <c r="M294">
        <f t="shared" si="71"/>
        <v>1.6992856237054571E-2</v>
      </c>
      <c r="N294">
        <f t="shared" si="71"/>
        <v>1.6152840453797817E-2</v>
      </c>
      <c r="O294">
        <f t="shared" si="71"/>
        <v>1.6284047509128301E-2</v>
      </c>
      <c r="P294">
        <f t="shared" si="71"/>
        <v>1.6878874183280282E-2</v>
      </c>
      <c r="Q294">
        <f t="shared" si="71"/>
        <v>1.5189450842931064E-2</v>
      </c>
      <c r="R294">
        <f t="shared" si="71"/>
        <v>1.6903988675160297E-2</v>
      </c>
      <c r="S294">
        <f t="shared" si="71"/>
        <v>1.7055357291061498E-2</v>
      </c>
      <c r="T294">
        <f t="shared" si="71"/>
        <v>1.4444766359008319E-2</v>
      </c>
      <c r="U294">
        <f t="shared" si="71"/>
        <v>1.8111308222286397E-2</v>
      </c>
      <c r="V294">
        <f t="shared" si="71"/>
        <v>1.7474447741510055E-2</v>
      </c>
      <c r="W294">
        <f t="shared" si="71"/>
        <v>1.6953337173895154E-2</v>
      </c>
      <c r="X294">
        <f t="shared" si="71"/>
        <v>1.5714754636468077E-2</v>
      </c>
      <c r="Y294">
        <f t="shared" si="71"/>
        <v>1.6700094142687569E-2</v>
      </c>
      <c r="Z294">
        <f t="shared" si="71"/>
        <v>1.5910574412532637E-2</v>
      </c>
      <c r="AA294">
        <f t="shared" si="71"/>
        <v>1.5189151769352933E-2</v>
      </c>
      <c r="AB294">
        <f t="shared" si="71"/>
        <v>1.7900004068182741E-2</v>
      </c>
      <c r="AC294">
        <f t="shared" si="71"/>
        <v>1.6523892655596607E-2</v>
      </c>
      <c r="AE294">
        <v>1.6008537886872998E-2</v>
      </c>
    </row>
    <row r="295" spans="1:33" x14ac:dyDescent="0.25">
      <c r="A295">
        <v>48</v>
      </c>
      <c r="C295">
        <f t="shared" ref="C295" si="72">C200/SUM(C$172:C$262)</f>
        <v>1.9285714285714285E-2</v>
      </c>
      <c r="D295">
        <f t="shared" ref="D295:AC295" si="73">D200/SUM(D$172:D$262)</f>
        <v>1.8977910238429173E-2</v>
      </c>
      <c r="E295">
        <f t="shared" si="73"/>
        <v>2.0100283409635926E-2</v>
      </c>
      <c r="F295">
        <f t="shared" si="73"/>
        <v>1.9202363367799114E-2</v>
      </c>
      <c r="G295">
        <f t="shared" si="73"/>
        <v>1.5888133685440928E-2</v>
      </c>
      <c r="H295">
        <f t="shared" si="73"/>
        <v>1.9634919949941744E-2</v>
      </c>
      <c r="I295">
        <f t="shared" si="73"/>
        <v>1.642728132794358E-2</v>
      </c>
      <c r="J295">
        <f t="shared" si="73"/>
        <v>1.6865716364881642E-2</v>
      </c>
      <c r="K295">
        <f t="shared" si="73"/>
        <v>1.6876917831571768E-2</v>
      </c>
      <c r="L295">
        <f t="shared" si="73"/>
        <v>1.6739601478523176E-2</v>
      </c>
      <c r="M295">
        <f t="shared" si="73"/>
        <v>1.6189711290527115E-2</v>
      </c>
      <c r="N295">
        <f t="shared" si="73"/>
        <v>1.6954156298764286E-2</v>
      </c>
      <c r="O295">
        <f t="shared" si="73"/>
        <v>1.6074201536072523E-2</v>
      </c>
      <c r="P295">
        <f t="shared" si="73"/>
        <v>1.6208745183447813E-2</v>
      </c>
      <c r="Q295">
        <f t="shared" si="73"/>
        <v>1.6775162744116175E-2</v>
      </c>
      <c r="R295">
        <f t="shared" si="73"/>
        <v>1.4988758431176618E-2</v>
      </c>
      <c r="S295">
        <f t="shared" si="73"/>
        <v>1.6764876753257531E-2</v>
      </c>
      <c r="T295">
        <f t="shared" si="73"/>
        <v>1.69281072803278E-2</v>
      </c>
      <c r="U295">
        <f t="shared" si="73"/>
        <v>1.4357027930195139E-2</v>
      </c>
      <c r="V295">
        <f t="shared" si="73"/>
        <v>1.7969007583250908E-2</v>
      </c>
      <c r="W295">
        <f t="shared" si="73"/>
        <v>1.7282528186980495E-2</v>
      </c>
      <c r="X295">
        <f t="shared" si="73"/>
        <v>1.6699491219432136E-2</v>
      </c>
      <c r="Y295">
        <f t="shared" si="73"/>
        <v>1.5635872457124146E-2</v>
      </c>
      <c r="Z295">
        <f t="shared" si="73"/>
        <v>1.6604112271540471E-2</v>
      </c>
      <c r="AA295">
        <f t="shared" si="73"/>
        <v>1.5799975567048093E-2</v>
      </c>
      <c r="AB295">
        <f t="shared" si="73"/>
        <v>1.5092957975672268E-2</v>
      </c>
      <c r="AC295">
        <f t="shared" si="73"/>
        <v>1.762007226665584E-2</v>
      </c>
      <c r="AE295">
        <v>1.6008537886872998E-2</v>
      </c>
    </row>
    <row r="296" spans="1:33" x14ac:dyDescent="0.25">
      <c r="A296">
        <v>49</v>
      </c>
      <c r="C296">
        <f t="shared" ref="C296" si="74">C201/SUM(C$172:C$262)</f>
        <v>1.9866071428571427E-2</v>
      </c>
      <c r="D296">
        <f t="shared" ref="D296:AC296" si="75">D201/SUM(D$172:D$262)</f>
        <v>1.8934081346423562E-2</v>
      </c>
      <c r="E296">
        <f t="shared" si="75"/>
        <v>1.8879441901024634E-2</v>
      </c>
      <c r="F296">
        <f t="shared" si="75"/>
        <v>1.9940915805022157E-2</v>
      </c>
      <c r="G296">
        <f t="shared" si="75"/>
        <v>1.891856790337244E-2</v>
      </c>
      <c r="H296">
        <f t="shared" si="75"/>
        <v>1.57942433003927E-2</v>
      </c>
      <c r="I296">
        <f t="shared" si="75"/>
        <v>1.943751612625785E-2</v>
      </c>
      <c r="J296">
        <f t="shared" si="75"/>
        <v>1.6266426950901074E-2</v>
      </c>
      <c r="K296">
        <f t="shared" si="75"/>
        <v>1.6749062393453803E-2</v>
      </c>
      <c r="L296">
        <f t="shared" si="75"/>
        <v>1.6697115180354334E-2</v>
      </c>
      <c r="M296">
        <f t="shared" si="75"/>
        <v>1.6612419157120514E-2</v>
      </c>
      <c r="N296">
        <f t="shared" si="75"/>
        <v>1.5941967863017166E-2</v>
      </c>
      <c r="O296">
        <f t="shared" si="75"/>
        <v>1.6787677844462164E-2</v>
      </c>
      <c r="P296">
        <f t="shared" si="75"/>
        <v>1.5999329871000167E-2</v>
      </c>
      <c r="Q296">
        <f t="shared" si="75"/>
        <v>1.6065765314638623E-2</v>
      </c>
      <c r="R296">
        <f t="shared" si="75"/>
        <v>1.6570905154467484E-2</v>
      </c>
      <c r="S296">
        <f t="shared" si="75"/>
        <v>1.4814507428002324E-2</v>
      </c>
      <c r="T296">
        <f t="shared" si="75"/>
        <v>1.6679773188195853E-2</v>
      </c>
      <c r="U296">
        <f t="shared" si="75"/>
        <v>1.6749865918560997E-2</v>
      </c>
      <c r="V296">
        <f t="shared" si="75"/>
        <v>1.4301022090339597E-2</v>
      </c>
      <c r="W296">
        <f t="shared" si="75"/>
        <v>1.7899761336515514E-2</v>
      </c>
      <c r="X296">
        <f t="shared" si="75"/>
        <v>1.7109798129000493E-2</v>
      </c>
      <c r="Y296">
        <f t="shared" si="75"/>
        <v>1.6659162539396668E-2</v>
      </c>
      <c r="Z296">
        <f t="shared" si="75"/>
        <v>1.5502610966057441E-2</v>
      </c>
      <c r="AA296">
        <f t="shared" si="75"/>
        <v>1.6492242537769271E-2</v>
      </c>
      <c r="AB296">
        <f t="shared" si="75"/>
        <v>1.5703185387087589E-2</v>
      </c>
      <c r="AC296">
        <f t="shared" si="75"/>
        <v>1.5021720595996914E-2</v>
      </c>
      <c r="AD296">
        <f>SUM(AC292:AC296)</f>
        <v>8.123908895294546E-2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C297">
        <f t="shared" ref="C297" si="76">C202/SUM(C$172:C$262)</f>
        <v>1.9910714285714285E-2</v>
      </c>
      <c r="D297">
        <f t="shared" ref="D297:AC297" si="77">D202/SUM(D$172:D$262)</f>
        <v>1.9503856942496494E-2</v>
      </c>
      <c r="E297">
        <f t="shared" si="77"/>
        <v>1.8661434488772617E-2</v>
      </c>
      <c r="F297">
        <f t="shared" si="77"/>
        <v>1.8724476496654791E-2</v>
      </c>
      <c r="G297">
        <f t="shared" si="77"/>
        <v>1.9827698168751896E-2</v>
      </c>
      <c r="H297">
        <f t="shared" si="77"/>
        <v>1.8771846545548698E-2</v>
      </c>
      <c r="I297">
        <f t="shared" si="77"/>
        <v>1.5653220951234198E-2</v>
      </c>
      <c r="J297">
        <f t="shared" si="77"/>
        <v>1.9220067634091006E-2</v>
      </c>
      <c r="K297">
        <f t="shared" si="77"/>
        <v>1.6152403682236617E-2</v>
      </c>
      <c r="L297">
        <f t="shared" si="77"/>
        <v>1.6569656285847813E-2</v>
      </c>
      <c r="M297">
        <f t="shared" si="77"/>
        <v>1.6485606797142494E-2</v>
      </c>
      <c r="N297">
        <f t="shared" si="77"/>
        <v>1.6532411117202987E-2</v>
      </c>
      <c r="O297">
        <f t="shared" si="77"/>
        <v>1.5780417173794435E-2</v>
      </c>
      <c r="P297">
        <f t="shared" si="77"/>
        <v>1.6711341933322164E-2</v>
      </c>
      <c r="Q297">
        <f t="shared" si="77"/>
        <v>1.5815389751293606E-2</v>
      </c>
      <c r="R297">
        <f t="shared" si="77"/>
        <v>1.5821467232908653E-2</v>
      </c>
      <c r="S297">
        <f t="shared" si="77"/>
        <v>1.6432898995767282E-2</v>
      </c>
      <c r="T297">
        <f t="shared" si="77"/>
        <v>1.4651711435784942E-2</v>
      </c>
      <c r="U297">
        <f t="shared" si="77"/>
        <v>1.6543586781632907E-2</v>
      </c>
      <c r="V297">
        <f t="shared" si="77"/>
        <v>1.6567754698318497E-2</v>
      </c>
      <c r="W297">
        <f t="shared" si="77"/>
        <v>1.4278660192576743E-2</v>
      </c>
      <c r="X297">
        <f t="shared" si="77"/>
        <v>1.7643197111439357E-2</v>
      </c>
      <c r="Y297">
        <f t="shared" si="77"/>
        <v>1.7068478572305677E-2</v>
      </c>
      <c r="Z297">
        <f t="shared" si="77"/>
        <v>1.6440926892950392E-2</v>
      </c>
      <c r="AA297">
        <f t="shared" si="77"/>
        <v>1.5433481288430997E-2</v>
      </c>
      <c r="AB297">
        <f t="shared" si="77"/>
        <v>1.6394776453358285E-2</v>
      </c>
      <c r="AC297">
        <f t="shared" si="77"/>
        <v>1.5630709268807601E-2</v>
      </c>
      <c r="AE297">
        <v>1.6624250882521962E-2</v>
      </c>
    </row>
    <row r="298" spans="1:33" x14ac:dyDescent="0.25">
      <c r="A298">
        <v>51</v>
      </c>
      <c r="C298">
        <f t="shared" ref="C298" si="78">C203/SUM(C$172:C$262)</f>
        <v>1.9553571428571427E-2</v>
      </c>
      <c r="D298">
        <f t="shared" ref="D298:AC298" si="79">D203/SUM(D$172:D$262)</f>
        <v>1.9547685834502105E-2</v>
      </c>
      <c r="E298">
        <f t="shared" si="79"/>
        <v>1.9315456725528667E-2</v>
      </c>
      <c r="F298">
        <f t="shared" si="79"/>
        <v>1.8507255191589193E-2</v>
      </c>
      <c r="G298">
        <f t="shared" si="79"/>
        <v>1.8572232564180266E-2</v>
      </c>
      <c r="H298">
        <f t="shared" si="79"/>
        <v>1.9419151598843481E-2</v>
      </c>
      <c r="I298">
        <f t="shared" si="79"/>
        <v>1.8663455749548464E-2</v>
      </c>
      <c r="J298">
        <f t="shared" si="79"/>
        <v>1.5495911990068919E-2</v>
      </c>
      <c r="K298">
        <f t="shared" si="79"/>
        <v>1.9135697238322535E-2</v>
      </c>
      <c r="L298">
        <f t="shared" si="79"/>
        <v>1.6017334409652886E-2</v>
      </c>
      <c r="M298">
        <f t="shared" si="79"/>
        <v>1.6401065223823817E-2</v>
      </c>
      <c r="N298">
        <f t="shared" si="79"/>
        <v>1.6279364008266205E-2</v>
      </c>
      <c r="O298">
        <f t="shared" si="79"/>
        <v>1.6409955092961767E-2</v>
      </c>
      <c r="P298">
        <f t="shared" si="79"/>
        <v>1.5580499246104875E-2</v>
      </c>
      <c r="Q298">
        <f t="shared" si="79"/>
        <v>1.6524787180771158E-2</v>
      </c>
      <c r="R298">
        <f t="shared" si="79"/>
        <v>1.5696560912648847E-2</v>
      </c>
      <c r="S298">
        <f t="shared" si="79"/>
        <v>1.5644451821727943E-2</v>
      </c>
      <c r="T298">
        <f t="shared" si="79"/>
        <v>1.6307272049997931E-2</v>
      </c>
      <c r="U298">
        <f t="shared" si="79"/>
        <v>1.4357027930195139E-2</v>
      </c>
      <c r="V298">
        <f t="shared" si="79"/>
        <v>1.6444114737883285E-2</v>
      </c>
      <c r="W298">
        <f t="shared" si="79"/>
        <v>1.6418401777631472E-2</v>
      </c>
      <c r="X298">
        <f t="shared" si="79"/>
        <v>1.4155588380108322E-2</v>
      </c>
      <c r="Y298">
        <f t="shared" si="79"/>
        <v>1.7518726208505586E-2</v>
      </c>
      <c r="Z298">
        <f t="shared" si="79"/>
        <v>1.6889686684073108E-2</v>
      </c>
      <c r="AA298">
        <f t="shared" si="79"/>
        <v>1.6247913018691208E-2</v>
      </c>
      <c r="AB298">
        <f t="shared" si="79"/>
        <v>1.5418412595093772E-2</v>
      </c>
      <c r="AC298">
        <f t="shared" si="79"/>
        <v>1.6117900207056148E-2</v>
      </c>
      <c r="AE298">
        <v>1.6419013217305638E-2</v>
      </c>
    </row>
    <row r="299" spans="1:33" x14ac:dyDescent="0.25">
      <c r="A299">
        <v>52</v>
      </c>
      <c r="C299">
        <f t="shared" ref="C299" si="80">C204/SUM(C$172:C$262)</f>
        <v>1.8124999999999999E-2</v>
      </c>
      <c r="D299">
        <f t="shared" ref="D299:AC299" si="81">D204/SUM(D$172:D$262)</f>
        <v>1.9197054698457224E-2</v>
      </c>
      <c r="E299">
        <f t="shared" si="81"/>
        <v>1.935905820797907E-2</v>
      </c>
      <c r="F299">
        <f t="shared" si="81"/>
        <v>1.9115474845772872E-2</v>
      </c>
      <c r="G299">
        <f t="shared" si="81"/>
        <v>1.8312481059786136E-2</v>
      </c>
      <c r="H299">
        <f t="shared" si="81"/>
        <v>1.8426617183791481E-2</v>
      </c>
      <c r="I299">
        <f t="shared" si="81"/>
        <v>1.9265502709211318E-2</v>
      </c>
      <c r="J299">
        <f t="shared" si="81"/>
        <v>1.8535165446684647E-2</v>
      </c>
      <c r="K299">
        <f t="shared" si="81"/>
        <v>1.5385271053528811E-2</v>
      </c>
      <c r="L299">
        <f t="shared" si="81"/>
        <v>1.9033861579640567E-2</v>
      </c>
      <c r="M299">
        <f t="shared" si="81"/>
        <v>1.5851544997252397E-2</v>
      </c>
      <c r="N299">
        <f t="shared" si="81"/>
        <v>1.6363713044578464E-2</v>
      </c>
      <c r="O299">
        <f t="shared" si="81"/>
        <v>1.6074201536072523E-2</v>
      </c>
      <c r="P299">
        <f t="shared" si="81"/>
        <v>1.63343943709164E-2</v>
      </c>
      <c r="Q299">
        <f t="shared" si="81"/>
        <v>1.5481555666833584E-2</v>
      </c>
      <c r="R299">
        <f t="shared" si="81"/>
        <v>1.6404363394121074E-2</v>
      </c>
      <c r="S299">
        <f t="shared" si="81"/>
        <v>1.547846294298282E-2</v>
      </c>
      <c r="T299">
        <f t="shared" si="81"/>
        <v>1.5479491742891437E-2</v>
      </c>
      <c r="U299">
        <f t="shared" si="81"/>
        <v>1.6172284335162341E-2</v>
      </c>
      <c r="V299">
        <f t="shared" si="81"/>
        <v>1.4259808770194527E-2</v>
      </c>
      <c r="W299">
        <f t="shared" si="81"/>
        <v>1.6336104024360136E-2</v>
      </c>
      <c r="X299">
        <f t="shared" si="81"/>
        <v>1.6330215000820613E-2</v>
      </c>
      <c r="Y299">
        <f t="shared" si="81"/>
        <v>1.3916745118906308E-2</v>
      </c>
      <c r="Z299">
        <f t="shared" si="81"/>
        <v>1.7338446475195824E-2</v>
      </c>
      <c r="AA299">
        <f t="shared" si="81"/>
        <v>1.6777293643360346E-2</v>
      </c>
      <c r="AB299">
        <f t="shared" si="81"/>
        <v>1.6110003661364468E-2</v>
      </c>
      <c r="AC299">
        <f t="shared" si="81"/>
        <v>1.5387113799683326E-2</v>
      </c>
      <c r="AE299">
        <v>1.6172728019046054E-2</v>
      </c>
    </row>
    <row r="300" spans="1:33" x14ac:dyDescent="0.25">
      <c r="A300">
        <v>53</v>
      </c>
      <c r="C300">
        <f t="shared" ref="C300" si="82">C205/SUM(C$172:C$262)</f>
        <v>2.0312500000000001E-2</v>
      </c>
      <c r="D300">
        <f t="shared" ref="D300:AC300" si="83">D205/SUM(D$172:D$262)</f>
        <v>1.7794530154277701E-2</v>
      </c>
      <c r="E300">
        <f t="shared" si="83"/>
        <v>1.896664486592544E-2</v>
      </c>
      <c r="F300">
        <f t="shared" si="83"/>
        <v>1.9202363367799114E-2</v>
      </c>
      <c r="G300">
        <f t="shared" si="83"/>
        <v>1.9005151738170484E-2</v>
      </c>
      <c r="H300">
        <f t="shared" si="83"/>
        <v>1.8038234151814613E-2</v>
      </c>
      <c r="I300">
        <f t="shared" si="83"/>
        <v>1.8362432269717038E-2</v>
      </c>
      <c r="J300">
        <f t="shared" si="83"/>
        <v>1.9134454860665211E-2</v>
      </c>
      <c r="K300">
        <f t="shared" si="83"/>
        <v>1.8325946130242073E-2</v>
      </c>
      <c r="L300">
        <f t="shared" si="83"/>
        <v>1.5252581042613757E-2</v>
      </c>
      <c r="M300">
        <f t="shared" si="83"/>
        <v>1.881050006340618E-2</v>
      </c>
      <c r="N300">
        <f t="shared" si="83"/>
        <v>1.5773269790392643E-2</v>
      </c>
      <c r="O300">
        <f t="shared" si="83"/>
        <v>1.6158139925294832E-2</v>
      </c>
      <c r="P300">
        <f t="shared" si="83"/>
        <v>1.5999329871000167E-2</v>
      </c>
      <c r="Q300">
        <f t="shared" si="83"/>
        <v>1.6190953096311134E-2</v>
      </c>
      <c r="R300">
        <f t="shared" si="83"/>
        <v>1.5405112832042635E-2</v>
      </c>
      <c r="S300">
        <f t="shared" si="83"/>
        <v>1.6142418457963315E-2</v>
      </c>
      <c r="T300">
        <f t="shared" si="83"/>
        <v>1.5313935681470138E-2</v>
      </c>
      <c r="U300">
        <f t="shared" si="83"/>
        <v>1.5347167787449977E-2</v>
      </c>
      <c r="V300">
        <f t="shared" si="83"/>
        <v>1.6031981536432576E-2</v>
      </c>
      <c r="W300">
        <f t="shared" si="83"/>
        <v>1.4196362439305407E-2</v>
      </c>
      <c r="X300">
        <f t="shared" si="83"/>
        <v>1.6207122927950107E-2</v>
      </c>
      <c r="Y300">
        <f t="shared" si="83"/>
        <v>1.6249846506487659E-2</v>
      </c>
      <c r="Z300">
        <f t="shared" si="83"/>
        <v>1.3748368146214099E-2</v>
      </c>
      <c r="AA300">
        <f t="shared" si="83"/>
        <v>1.7184509508490452E-2</v>
      </c>
      <c r="AB300">
        <f t="shared" si="83"/>
        <v>1.6638867417924412E-2</v>
      </c>
      <c r="AC300">
        <f t="shared" si="83"/>
        <v>1.6036701717348056E-2</v>
      </c>
      <c r="AE300">
        <v>1.4777111895575077E-2</v>
      </c>
    </row>
    <row r="301" spans="1:33" x14ac:dyDescent="0.25">
      <c r="A301">
        <v>54</v>
      </c>
      <c r="C301">
        <f t="shared" ref="C301" si="84">C206/SUM(C$172:C$262)</f>
        <v>1.9196428571428573E-2</v>
      </c>
      <c r="D301">
        <f t="shared" ref="D301:AC301" si="85">D206/SUM(D$172:D$262)</f>
        <v>1.9942145862552593E-2</v>
      </c>
      <c r="E301">
        <f t="shared" si="85"/>
        <v>1.7571397427512535E-2</v>
      </c>
      <c r="F301">
        <f t="shared" si="85"/>
        <v>1.8681032235641673E-2</v>
      </c>
      <c r="G301">
        <f t="shared" si="85"/>
        <v>1.9048443655569507E-2</v>
      </c>
      <c r="H301">
        <f t="shared" si="85"/>
        <v>1.8642385534889741E-2</v>
      </c>
      <c r="I301">
        <f t="shared" si="85"/>
        <v>1.7760385310054184E-2</v>
      </c>
      <c r="J301">
        <f t="shared" si="85"/>
        <v>1.8235520739694363E-2</v>
      </c>
      <c r="K301">
        <f t="shared" si="85"/>
        <v>1.8922604841459256E-2</v>
      </c>
      <c r="L301">
        <f t="shared" si="85"/>
        <v>1.8184135616263756E-2</v>
      </c>
      <c r="M301">
        <f t="shared" si="85"/>
        <v>1.5048400050724943E-2</v>
      </c>
      <c r="N301">
        <f t="shared" si="85"/>
        <v>1.855678798869723E-2</v>
      </c>
      <c r="O301">
        <f t="shared" si="85"/>
        <v>1.5612540395349813E-2</v>
      </c>
      <c r="P301">
        <f t="shared" si="85"/>
        <v>1.587368068353158E-2</v>
      </c>
      <c r="Q301">
        <f t="shared" si="85"/>
        <v>1.585711901185111E-2</v>
      </c>
      <c r="R301">
        <f t="shared" si="85"/>
        <v>1.6112915313514865E-2</v>
      </c>
      <c r="S301">
        <f t="shared" si="85"/>
        <v>1.5229479624865134E-2</v>
      </c>
      <c r="T301">
        <f t="shared" si="85"/>
        <v>1.6058937957865983E-2</v>
      </c>
      <c r="U301">
        <f t="shared" si="85"/>
        <v>1.5182144477907505E-2</v>
      </c>
      <c r="V301">
        <f t="shared" si="85"/>
        <v>1.5001648532805802E-2</v>
      </c>
      <c r="W301">
        <f t="shared" si="85"/>
        <v>1.5924615258003455E-2</v>
      </c>
      <c r="X301">
        <f t="shared" si="85"/>
        <v>1.407352699819465E-2</v>
      </c>
      <c r="Y301">
        <f t="shared" si="85"/>
        <v>1.6004256886742254E-2</v>
      </c>
      <c r="Z301">
        <f t="shared" si="85"/>
        <v>1.6032963446475194E-2</v>
      </c>
      <c r="AA301">
        <f t="shared" si="85"/>
        <v>1.3641731481858533E-2</v>
      </c>
      <c r="AB301">
        <f t="shared" si="85"/>
        <v>1.708636751962898E-2</v>
      </c>
      <c r="AC301">
        <f t="shared" si="85"/>
        <v>1.6523892655596607E-2</v>
      </c>
      <c r="AD301">
        <f>SUM(AC297:AC301)</f>
        <v>7.9696317648491735E-2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C302">
        <f t="shared" ref="C302" si="86">C207/SUM(C$172:C$262)</f>
        <v>1.8348214285714287E-2</v>
      </c>
      <c r="D302">
        <f t="shared" ref="D302:AC302" si="87">D207/SUM(D$172:D$262)</f>
        <v>1.8846423562412343E-2</v>
      </c>
      <c r="E302">
        <f t="shared" si="87"/>
        <v>1.97514715500327E-2</v>
      </c>
      <c r="F302">
        <f t="shared" si="87"/>
        <v>1.7203927361195585E-2</v>
      </c>
      <c r="G302">
        <f t="shared" si="87"/>
        <v>1.8355772977185159E-2</v>
      </c>
      <c r="H302">
        <f t="shared" si="87"/>
        <v>1.8901307556207655E-2</v>
      </c>
      <c r="I302">
        <f t="shared" si="87"/>
        <v>1.8491442332501936E-2</v>
      </c>
      <c r="J302">
        <f t="shared" si="87"/>
        <v>1.7593424939000898E-2</v>
      </c>
      <c r="K302">
        <f t="shared" si="87"/>
        <v>1.7984998295260825E-2</v>
      </c>
      <c r="L302">
        <f t="shared" si="87"/>
        <v>1.8778943790627521E-2</v>
      </c>
      <c r="M302">
        <f t="shared" si="87"/>
        <v>1.8007355116878725E-2</v>
      </c>
      <c r="N302">
        <f t="shared" si="87"/>
        <v>1.4929779427270043E-2</v>
      </c>
      <c r="O302">
        <f t="shared" si="87"/>
        <v>1.8256599655852603E-2</v>
      </c>
      <c r="P302">
        <f t="shared" si="87"/>
        <v>1.5496733121125816E-2</v>
      </c>
      <c r="Q302">
        <f t="shared" si="87"/>
        <v>1.5606743448506093E-2</v>
      </c>
      <c r="R302">
        <f t="shared" si="87"/>
        <v>1.5821467232908653E-2</v>
      </c>
      <c r="S302">
        <f t="shared" si="87"/>
        <v>1.5976429579218191E-2</v>
      </c>
      <c r="T302">
        <f t="shared" si="87"/>
        <v>1.5106990604693515E-2</v>
      </c>
      <c r="U302">
        <f t="shared" si="87"/>
        <v>1.5842237716077397E-2</v>
      </c>
      <c r="V302">
        <f t="shared" si="87"/>
        <v>1.5084075173095944E-2</v>
      </c>
      <c r="W302">
        <f t="shared" si="87"/>
        <v>1.4978191095383096E-2</v>
      </c>
      <c r="X302">
        <f t="shared" si="87"/>
        <v>1.5796816018381749E-2</v>
      </c>
      <c r="Y302">
        <f t="shared" si="87"/>
        <v>1.3793950309033605E-2</v>
      </c>
      <c r="Z302">
        <f t="shared" si="87"/>
        <v>1.5910574412532637E-2</v>
      </c>
      <c r="AA302">
        <f t="shared" si="87"/>
        <v>1.5881418740074114E-2</v>
      </c>
      <c r="AB302">
        <f t="shared" si="87"/>
        <v>1.3587730360847809E-2</v>
      </c>
      <c r="AC302">
        <f t="shared" si="87"/>
        <v>1.6970484348991108E-2</v>
      </c>
      <c r="AE302">
        <v>1.6419013217305638E-2</v>
      </c>
    </row>
    <row r="303" spans="1:33" x14ac:dyDescent="0.25">
      <c r="A303">
        <v>56</v>
      </c>
      <c r="C303">
        <f t="shared" ref="C303" si="88">C208/SUM(C$172:C$262)</f>
        <v>1.7232142857142856E-2</v>
      </c>
      <c r="D303">
        <f t="shared" ref="D303:AC303" si="89">D208/SUM(D$172:D$262)</f>
        <v>1.8013674614305749E-2</v>
      </c>
      <c r="E303">
        <f t="shared" si="89"/>
        <v>1.8661434488772617E-2</v>
      </c>
      <c r="F303">
        <f t="shared" si="89"/>
        <v>1.9549917455904075E-2</v>
      </c>
      <c r="G303">
        <f t="shared" si="89"/>
        <v>1.7100307372613532E-2</v>
      </c>
      <c r="H303">
        <f t="shared" si="89"/>
        <v>1.8038234151814613E-2</v>
      </c>
      <c r="I303">
        <f t="shared" si="89"/>
        <v>1.8663455749548464E-2</v>
      </c>
      <c r="J303">
        <f t="shared" si="89"/>
        <v>1.8363939899833055E-2</v>
      </c>
      <c r="K303">
        <f t="shared" si="89"/>
        <v>1.7388339584043642E-2</v>
      </c>
      <c r="L303">
        <f t="shared" si="89"/>
        <v>1.775927263457535E-2</v>
      </c>
      <c r="M303">
        <f t="shared" si="89"/>
        <v>1.8430062983472124E-2</v>
      </c>
      <c r="N303">
        <f t="shared" si="89"/>
        <v>1.7713297625574626E-2</v>
      </c>
      <c r="O303">
        <f t="shared" si="89"/>
        <v>1.4647248919293239E-2</v>
      </c>
      <c r="P303">
        <f t="shared" si="89"/>
        <v>1.8093482995476629E-2</v>
      </c>
      <c r="Q303">
        <f t="shared" si="89"/>
        <v>1.5314638624603572E-2</v>
      </c>
      <c r="R303">
        <f t="shared" si="89"/>
        <v>1.5446748272129236E-2</v>
      </c>
      <c r="S303">
        <f t="shared" si="89"/>
        <v>1.5519960162669101E-2</v>
      </c>
      <c r="T303">
        <f t="shared" si="89"/>
        <v>1.5727825835023385E-2</v>
      </c>
      <c r="U303">
        <f t="shared" si="89"/>
        <v>1.4893353686208177E-2</v>
      </c>
      <c r="V303">
        <f t="shared" si="89"/>
        <v>1.5537421694691725E-2</v>
      </c>
      <c r="W303">
        <f t="shared" si="89"/>
        <v>1.5019339972018764E-2</v>
      </c>
      <c r="X303">
        <f t="shared" si="89"/>
        <v>1.4771048744460856E-2</v>
      </c>
      <c r="Y303">
        <f t="shared" si="89"/>
        <v>1.5513077647251444E-2</v>
      </c>
      <c r="Z303">
        <f t="shared" si="89"/>
        <v>1.3748368146214099E-2</v>
      </c>
      <c r="AA303">
        <f t="shared" si="89"/>
        <v>1.5759253980535081E-2</v>
      </c>
      <c r="AB303">
        <f t="shared" si="89"/>
        <v>1.5703185387087589E-2</v>
      </c>
      <c r="AC303">
        <f t="shared" si="89"/>
        <v>1.3357151556981041E-2</v>
      </c>
      <c r="AE303">
        <v>1.4489779164272227E-2</v>
      </c>
    </row>
    <row r="304" spans="1:33" x14ac:dyDescent="0.25">
      <c r="A304">
        <v>57</v>
      </c>
      <c r="C304">
        <f t="shared" ref="C304" si="90">C209/SUM(C$172:C$262)</f>
        <v>1.5982142857142858E-2</v>
      </c>
      <c r="D304">
        <f t="shared" ref="D304:AC304" si="91">D209/SUM(D$172:D$262)</f>
        <v>1.6917952314165499E-2</v>
      </c>
      <c r="E304">
        <f t="shared" si="91"/>
        <v>1.7614998909962938E-2</v>
      </c>
      <c r="F304">
        <f t="shared" si="91"/>
        <v>1.8420366669562951E-2</v>
      </c>
      <c r="G304">
        <f t="shared" si="91"/>
        <v>1.9221611325165592E-2</v>
      </c>
      <c r="H304">
        <f t="shared" si="91"/>
        <v>1.6829931385664351E-2</v>
      </c>
      <c r="I304">
        <f t="shared" si="91"/>
        <v>1.7932398727100715E-2</v>
      </c>
      <c r="J304">
        <f t="shared" si="91"/>
        <v>1.8449552673258849E-2</v>
      </c>
      <c r="K304">
        <f t="shared" si="91"/>
        <v>1.8112853733378793E-2</v>
      </c>
      <c r="L304">
        <f t="shared" si="91"/>
        <v>1.7249437056549261E-2</v>
      </c>
      <c r="M304">
        <f t="shared" si="91"/>
        <v>1.7584647250285329E-2</v>
      </c>
      <c r="N304">
        <f t="shared" si="91"/>
        <v>1.8219391843448188E-2</v>
      </c>
      <c r="O304">
        <f t="shared" si="91"/>
        <v>1.7459184958240653E-2</v>
      </c>
      <c r="P304">
        <f t="shared" si="91"/>
        <v>1.4491539621377116E-2</v>
      </c>
      <c r="Q304">
        <f t="shared" si="91"/>
        <v>1.7901852779168753E-2</v>
      </c>
      <c r="R304">
        <f t="shared" si="91"/>
        <v>1.5113664751436422E-2</v>
      </c>
      <c r="S304">
        <f t="shared" si="91"/>
        <v>1.5146485185492572E-2</v>
      </c>
      <c r="T304">
        <f t="shared" si="91"/>
        <v>1.5438102727536112E-2</v>
      </c>
      <c r="U304">
        <f t="shared" si="91"/>
        <v>1.5553446924378069E-2</v>
      </c>
      <c r="V304">
        <f t="shared" si="91"/>
        <v>1.4713155291790306E-2</v>
      </c>
      <c r="W304">
        <f t="shared" si="91"/>
        <v>1.5389679861739775E-2</v>
      </c>
      <c r="X304">
        <f t="shared" si="91"/>
        <v>1.4812079435417692E-2</v>
      </c>
      <c r="Y304">
        <f t="shared" si="91"/>
        <v>1.4407924358397118E-2</v>
      </c>
      <c r="Z304">
        <f t="shared" si="91"/>
        <v>1.5339425587467363E-2</v>
      </c>
      <c r="AA304">
        <f t="shared" si="91"/>
        <v>1.3641731481858533E-2</v>
      </c>
      <c r="AB304">
        <f t="shared" si="91"/>
        <v>1.56625035596599E-2</v>
      </c>
      <c r="AC304">
        <f t="shared" si="91"/>
        <v>1.5468312289391417E-2</v>
      </c>
      <c r="AE304">
        <v>1.432558903209917E-2</v>
      </c>
    </row>
    <row r="305" spans="1:33" x14ac:dyDescent="0.25">
      <c r="A305">
        <v>58</v>
      </c>
      <c r="C305">
        <f t="shared" ref="C305" si="92">C210/SUM(C$172:C$262)</f>
        <v>1.7589285714285714E-2</v>
      </c>
      <c r="D305">
        <f t="shared" ref="D305:AC305" si="93">D210/SUM(D$172:D$262)</f>
        <v>1.5690743338008416E-2</v>
      </c>
      <c r="E305">
        <f t="shared" si="93"/>
        <v>1.6524961848702856E-2</v>
      </c>
      <c r="F305">
        <f t="shared" si="93"/>
        <v>1.7421148666261186E-2</v>
      </c>
      <c r="G305">
        <f t="shared" si="93"/>
        <v>1.8269189142387118E-2</v>
      </c>
      <c r="H305">
        <f t="shared" si="93"/>
        <v>1.8987614896646961E-2</v>
      </c>
      <c r="I305">
        <f t="shared" si="93"/>
        <v>1.6599294744990108E-2</v>
      </c>
      <c r="J305">
        <f t="shared" si="93"/>
        <v>1.7850263259278285E-2</v>
      </c>
      <c r="K305">
        <f t="shared" si="93"/>
        <v>1.8198090692124105E-2</v>
      </c>
      <c r="L305">
        <f t="shared" si="93"/>
        <v>1.784424523091303E-2</v>
      </c>
      <c r="M305">
        <f t="shared" si="93"/>
        <v>1.7077397810373252E-2</v>
      </c>
      <c r="N305">
        <f t="shared" si="93"/>
        <v>1.7333726962169456E-2</v>
      </c>
      <c r="O305">
        <f t="shared" si="93"/>
        <v>1.8046753682796828E-2</v>
      </c>
      <c r="P305">
        <f t="shared" si="93"/>
        <v>1.7255821745686045E-2</v>
      </c>
      <c r="Q305">
        <f t="shared" si="93"/>
        <v>1.4229677850108495E-2</v>
      </c>
      <c r="R305">
        <f t="shared" si="93"/>
        <v>1.773669747689233E-2</v>
      </c>
      <c r="S305">
        <f t="shared" si="93"/>
        <v>1.4897501867374886E-2</v>
      </c>
      <c r="T305">
        <f t="shared" si="93"/>
        <v>1.4900045527916891E-2</v>
      </c>
      <c r="U305">
        <f t="shared" si="93"/>
        <v>1.5140888650521886E-2</v>
      </c>
      <c r="V305">
        <f t="shared" si="93"/>
        <v>1.5454995054401583E-2</v>
      </c>
      <c r="W305">
        <f t="shared" si="93"/>
        <v>1.4443255699119414E-2</v>
      </c>
      <c r="X305">
        <f t="shared" si="93"/>
        <v>1.5099294272115543E-2</v>
      </c>
      <c r="Y305">
        <f t="shared" si="93"/>
        <v>1.4530719168269821E-2</v>
      </c>
      <c r="Z305">
        <f t="shared" si="93"/>
        <v>1.4237924281984334E-2</v>
      </c>
      <c r="AA305">
        <f t="shared" si="93"/>
        <v>1.5189151769352933E-2</v>
      </c>
      <c r="AB305">
        <f t="shared" si="93"/>
        <v>1.338432122370937E-2</v>
      </c>
      <c r="AC305">
        <f t="shared" si="93"/>
        <v>1.5468312289391417E-2</v>
      </c>
      <c r="AE305">
        <v>1.4284541499055907E-2</v>
      </c>
    </row>
    <row r="306" spans="1:33" x14ac:dyDescent="0.25">
      <c r="A306">
        <v>59</v>
      </c>
      <c r="C306">
        <f t="shared" ref="C306" si="94">C211/SUM(C$172:C$262)</f>
        <v>1.7142857142857144E-2</v>
      </c>
      <c r="D306">
        <f t="shared" ref="D306:AC306" si="95">D211/SUM(D$172:D$262)</f>
        <v>1.726858345021038E-2</v>
      </c>
      <c r="E306">
        <f t="shared" si="95"/>
        <v>1.5478526269893177E-2</v>
      </c>
      <c r="F306">
        <f t="shared" si="95"/>
        <v>1.6335042140933183E-2</v>
      </c>
      <c r="G306">
        <f t="shared" si="95"/>
        <v>1.7186891207411577E-2</v>
      </c>
      <c r="H306">
        <f t="shared" si="95"/>
        <v>1.8081387822034264E-2</v>
      </c>
      <c r="I306">
        <f t="shared" si="95"/>
        <v>1.8835469166594995E-2</v>
      </c>
      <c r="J306">
        <f t="shared" si="95"/>
        <v>1.6309233337613971E-2</v>
      </c>
      <c r="K306">
        <f t="shared" si="95"/>
        <v>1.7686668939652234E-2</v>
      </c>
      <c r="L306">
        <f t="shared" si="95"/>
        <v>1.7929217827250713E-2</v>
      </c>
      <c r="M306">
        <f t="shared" si="95"/>
        <v>1.7626918036944668E-2</v>
      </c>
      <c r="N306">
        <f t="shared" si="95"/>
        <v>1.6954156298764286E-2</v>
      </c>
      <c r="O306">
        <f t="shared" si="95"/>
        <v>1.6997523817517943E-2</v>
      </c>
      <c r="P306">
        <f t="shared" si="95"/>
        <v>1.7842184620539454E-2</v>
      </c>
      <c r="Q306">
        <f t="shared" si="95"/>
        <v>1.6983809046903688E-2</v>
      </c>
      <c r="R306">
        <f t="shared" si="95"/>
        <v>1.407277874927138E-2</v>
      </c>
      <c r="S306">
        <f t="shared" si="95"/>
        <v>1.7345837828865465E-2</v>
      </c>
      <c r="T306">
        <f t="shared" si="95"/>
        <v>1.4775878481850916E-2</v>
      </c>
      <c r="U306">
        <f t="shared" si="95"/>
        <v>1.4810842031436941E-2</v>
      </c>
      <c r="V306">
        <f t="shared" si="95"/>
        <v>1.4795581932080448E-2</v>
      </c>
      <c r="W306">
        <f t="shared" si="95"/>
        <v>1.5266233231832771E-2</v>
      </c>
      <c r="X306">
        <f t="shared" si="95"/>
        <v>1.4401772525849335E-2</v>
      </c>
      <c r="Y306">
        <f t="shared" si="95"/>
        <v>1.4817240391306127E-2</v>
      </c>
      <c r="Z306">
        <f t="shared" si="95"/>
        <v>1.4319516971279374E-2</v>
      </c>
      <c r="AA306">
        <f t="shared" si="95"/>
        <v>1.4048947346988638E-2</v>
      </c>
      <c r="AB306">
        <f t="shared" si="95"/>
        <v>1.4808185183678451E-2</v>
      </c>
      <c r="AC306">
        <f t="shared" si="95"/>
        <v>1.3235353822418904E-2</v>
      </c>
      <c r="AD306">
        <f>SUM(AC302:AC306)</f>
        <v>7.4499614307173889E-2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C307">
        <f t="shared" ref="C307" si="96">C212/SUM(C$172:C$262)</f>
        <v>1.607142857142857E-2</v>
      </c>
      <c r="D307">
        <f t="shared" ref="D307:AC307" si="97">D212/SUM(D$172:D$262)</f>
        <v>1.6830294530154277E-2</v>
      </c>
      <c r="E307">
        <f t="shared" si="97"/>
        <v>1.6917375190756485E-2</v>
      </c>
      <c r="F307">
        <f t="shared" si="97"/>
        <v>1.5379268398644539E-2</v>
      </c>
      <c r="G307">
        <f t="shared" si="97"/>
        <v>1.5931425602839951E-2</v>
      </c>
      <c r="H307">
        <f t="shared" si="97"/>
        <v>1.6916238726103656E-2</v>
      </c>
      <c r="I307">
        <f t="shared" si="97"/>
        <v>1.7846392018577448E-2</v>
      </c>
      <c r="J307">
        <f t="shared" si="97"/>
        <v>1.8663584606823339E-2</v>
      </c>
      <c r="K307">
        <f t="shared" si="97"/>
        <v>1.6067166723491306E-2</v>
      </c>
      <c r="L307">
        <f t="shared" si="97"/>
        <v>1.7546841143731146E-2</v>
      </c>
      <c r="M307">
        <f t="shared" si="97"/>
        <v>1.7711459610263346E-2</v>
      </c>
      <c r="N307">
        <f t="shared" si="97"/>
        <v>1.7502425034793979E-2</v>
      </c>
      <c r="O307">
        <f t="shared" si="97"/>
        <v>1.6745708649851008E-2</v>
      </c>
      <c r="P307">
        <f t="shared" si="97"/>
        <v>1.6795108058301225E-2</v>
      </c>
      <c r="Q307">
        <f t="shared" si="97"/>
        <v>1.7484560173593722E-2</v>
      </c>
      <c r="R307">
        <f t="shared" si="97"/>
        <v>1.6779082354900492E-2</v>
      </c>
      <c r="S307">
        <f t="shared" si="97"/>
        <v>1.3694082496472736E-2</v>
      </c>
      <c r="T307">
        <f t="shared" si="97"/>
        <v>1.70936633417491E-2</v>
      </c>
      <c r="U307">
        <f t="shared" si="97"/>
        <v>1.4563307067123232E-2</v>
      </c>
      <c r="V307">
        <f t="shared" si="97"/>
        <v>1.4630728651500165E-2</v>
      </c>
      <c r="W307">
        <f t="shared" si="97"/>
        <v>1.4607851205662086E-2</v>
      </c>
      <c r="X307">
        <f t="shared" si="97"/>
        <v>1.4771048744460856E-2</v>
      </c>
      <c r="Y307">
        <f t="shared" si="97"/>
        <v>1.4244197945233515E-2</v>
      </c>
      <c r="Z307">
        <f t="shared" si="97"/>
        <v>1.4605091383812011E-2</v>
      </c>
      <c r="AA307">
        <f t="shared" si="97"/>
        <v>1.4211833693040681E-2</v>
      </c>
      <c r="AB307">
        <f t="shared" si="97"/>
        <v>1.3872503152841626E-2</v>
      </c>
      <c r="AC307">
        <f t="shared" si="97"/>
        <v>1.4615728147456456E-2</v>
      </c>
      <c r="AE307">
        <v>1.3833018635580001E-2</v>
      </c>
    </row>
    <row r="308" spans="1:33" x14ac:dyDescent="0.25">
      <c r="A308">
        <v>61</v>
      </c>
      <c r="C308">
        <f t="shared" ref="C308" si="98">C213/SUM(C$172:C$262)</f>
        <v>1.5044642857142857E-2</v>
      </c>
      <c r="D308">
        <f t="shared" ref="D308:AC308" si="99">D213/SUM(D$172:D$262)</f>
        <v>1.5778401122019635E-2</v>
      </c>
      <c r="E308">
        <f t="shared" si="99"/>
        <v>1.6612164813603662E-2</v>
      </c>
      <c r="F308">
        <f t="shared" si="99"/>
        <v>1.6378486401946304E-2</v>
      </c>
      <c r="G308">
        <f t="shared" si="99"/>
        <v>1.5152171089657562E-2</v>
      </c>
      <c r="H308">
        <f t="shared" si="99"/>
        <v>1.5535321279074785E-2</v>
      </c>
      <c r="I308">
        <f t="shared" si="99"/>
        <v>1.6599294744990108E-2</v>
      </c>
      <c r="J308">
        <f t="shared" si="99"/>
        <v>1.7636231325713795E-2</v>
      </c>
      <c r="K308">
        <f t="shared" si="99"/>
        <v>1.8453801568360042E-2</v>
      </c>
      <c r="L308">
        <f t="shared" si="99"/>
        <v>1.5804902918808685E-2</v>
      </c>
      <c r="M308">
        <f t="shared" si="99"/>
        <v>1.7246480957010611E-2</v>
      </c>
      <c r="N308">
        <f t="shared" si="99"/>
        <v>1.7586774071106238E-2</v>
      </c>
      <c r="O308">
        <f t="shared" si="99"/>
        <v>1.7333277374407183E-2</v>
      </c>
      <c r="P308">
        <f t="shared" si="99"/>
        <v>1.6460043558384988E-2</v>
      </c>
      <c r="Q308">
        <f t="shared" si="99"/>
        <v>1.6441328659656151E-2</v>
      </c>
      <c r="R308">
        <f t="shared" si="99"/>
        <v>1.7278707635939711E-2</v>
      </c>
      <c r="S308">
        <f t="shared" si="99"/>
        <v>1.6557390654826126E-2</v>
      </c>
      <c r="T308">
        <f t="shared" si="99"/>
        <v>1.3534208021191176E-2</v>
      </c>
      <c r="U308">
        <f t="shared" si="99"/>
        <v>1.6956145055489088E-2</v>
      </c>
      <c r="V308">
        <f t="shared" si="99"/>
        <v>1.4301022090339597E-2</v>
      </c>
      <c r="W308">
        <f t="shared" si="99"/>
        <v>1.4443255699119414E-2</v>
      </c>
      <c r="X308">
        <f t="shared" si="99"/>
        <v>1.4442803216806171E-2</v>
      </c>
      <c r="Y308">
        <f t="shared" si="99"/>
        <v>1.448978756497892E-2</v>
      </c>
      <c r="Z308">
        <f t="shared" si="99"/>
        <v>1.4074738903394255E-2</v>
      </c>
      <c r="AA308">
        <f t="shared" si="99"/>
        <v>1.4374720039092723E-2</v>
      </c>
      <c r="AB308">
        <f t="shared" si="99"/>
        <v>1.399454863512469E-2</v>
      </c>
      <c r="AC308">
        <f t="shared" si="99"/>
        <v>1.3681945515813405E-2</v>
      </c>
      <c r="AE308">
        <v>1.4161398899926115E-2</v>
      </c>
    </row>
    <row r="309" spans="1:33" x14ac:dyDescent="0.25">
      <c r="A309">
        <v>62</v>
      </c>
      <c r="C309">
        <f t="shared" ref="C309" si="100">C214/SUM(C$172:C$262)</f>
        <v>1.3973214285714285E-2</v>
      </c>
      <c r="D309">
        <f t="shared" ref="D309:AC309" si="101">D214/SUM(D$172:D$262)</f>
        <v>1.4770336605890604E-2</v>
      </c>
      <c r="E309">
        <f t="shared" si="101"/>
        <v>1.5304120340091563E-2</v>
      </c>
      <c r="F309">
        <f t="shared" si="101"/>
        <v>1.6465374923972542E-2</v>
      </c>
      <c r="G309">
        <f t="shared" si="101"/>
        <v>1.6277760942032121E-2</v>
      </c>
      <c r="H309">
        <f t="shared" si="101"/>
        <v>1.484486255556035E-2</v>
      </c>
      <c r="I309">
        <f t="shared" si="101"/>
        <v>1.5266190762879505E-2</v>
      </c>
      <c r="J309">
        <f t="shared" si="101"/>
        <v>1.6309233337613971E-2</v>
      </c>
      <c r="K309">
        <f t="shared" si="101"/>
        <v>1.7430958063416296E-2</v>
      </c>
      <c r="L309">
        <f t="shared" si="101"/>
        <v>1.8141649318094914E-2</v>
      </c>
      <c r="M309">
        <f t="shared" si="101"/>
        <v>1.5597920277296361E-2</v>
      </c>
      <c r="N309">
        <f t="shared" si="101"/>
        <v>1.6954156298764286E-2</v>
      </c>
      <c r="O309">
        <f t="shared" si="101"/>
        <v>1.737524656901834E-2</v>
      </c>
      <c r="P309">
        <f t="shared" si="101"/>
        <v>1.7130172558217457E-2</v>
      </c>
      <c r="Q309">
        <f t="shared" si="101"/>
        <v>1.614922383575363E-2</v>
      </c>
      <c r="R309">
        <f t="shared" si="101"/>
        <v>1.6279457073861272E-2</v>
      </c>
      <c r="S309">
        <f t="shared" si="101"/>
        <v>1.6930865632002655E-2</v>
      </c>
      <c r="T309">
        <f t="shared" si="101"/>
        <v>1.6224494019287283E-2</v>
      </c>
      <c r="U309">
        <f t="shared" si="101"/>
        <v>1.3366888072940303E-2</v>
      </c>
      <c r="V309">
        <f t="shared" si="101"/>
        <v>1.6526541378173425E-2</v>
      </c>
      <c r="W309">
        <f t="shared" si="101"/>
        <v>1.3990618056127068E-2</v>
      </c>
      <c r="X309">
        <f t="shared" si="101"/>
        <v>1.4278680452978828E-2</v>
      </c>
      <c r="Y309">
        <f t="shared" si="101"/>
        <v>1.4326061151815317E-2</v>
      </c>
      <c r="Z309">
        <f t="shared" si="101"/>
        <v>1.4278720626631854E-2</v>
      </c>
      <c r="AA309">
        <f t="shared" si="101"/>
        <v>1.3886061000936596E-2</v>
      </c>
      <c r="AB309">
        <f t="shared" si="101"/>
        <v>1.4157275944835441E-2</v>
      </c>
      <c r="AC309">
        <f t="shared" si="101"/>
        <v>1.3722544760667452E-2</v>
      </c>
      <c r="AE309">
        <v>1.2478450045152287E-2</v>
      </c>
    </row>
    <row r="310" spans="1:33" x14ac:dyDescent="0.25">
      <c r="A310">
        <v>63</v>
      </c>
      <c r="C310">
        <f t="shared" ref="C310" si="102">C215/SUM(C$172:C$262)</f>
        <v>1.5178571428571428E-2</v>
      </c>
      <c r="D310">
        <f t="shared" ref="D310:AC310" si="103">D215/SUM(D$172:D$262)</f>
        <v>1.3718443197755961E-2</v>
      </c>
      <c r="E310">
        <f t="shared" si="103"/>
        <v>1.4606496620885111E-2</v>
      </c>
      <c r="F310">
        <f t="shared" si="103"/>
        <v>1.4901381527500217E-2</v>
      </c>
      <c r="G310">
        <f t="shared" si="103"/>
        <v>1.5974717520238973E-2</v>
      </c>
      <c r="H310">
        <f t="shared" si="103"/>
        <v>1.6139472662149917E-2</v>
      </c>
      <c r="I310">
        <f t="shared" si="103"/>
        <v>1.4621140448955018E-2</v>
      </c>
      <c r="J310">
        <f t="shared" si="103"/>
        <v>1.4982235349514147E-2</v>
      </c>
      <c r="K310">
        <f t="shared" si="103"/>
        <v>1.6109785202863963E-2</v>
      </c>
      <c r="L310">
        <f t="shared" si="103"/>
        <v>1.712197816204274E-2</v>
      </c>
      <c r="M310">
        <f t="shared" si="103"/>
        <v>1.7922813543560047E-2</v>
      </c>
      <c r="N310">
        <f t="shared" si="103"/>
        <v>1.5267175572519083E-2</v>
      </c>
      <c r="O310">
        <f t="shared" si="103"/>
        <v>1.6703739455239855E-2</v>
      </c>
      <c r="P310">
        <f t="shared" si="103"/>
        <v>1.7130172558217457E-2</v>
      </c>
      <c r="Q310">
        <f t="shared" si="103"/>
        <v>1.6942079786346185E-2</v>
      </c>
      <c r="R310">
        <f t="shared" si="103"/>
        <v>1.5738196352735448E-2</v>
      </c>
      <c r="S310">
        <f t="shared" si="103"/>
        <v>1.6142418457963315E-2</v>
      </c>
      <c r="T310">
        <f t="shared" si="103"/>
        <v>1.6721162203551177E-2</v>
      </c>
      <c r="U310">
        <f t="shared" si="103"/>
        <v>1.6007261025619869E-2</v>
      </c>
      <c r="V310">
        <f t="shared" si="103"/>
        <v>1.3147049126277613E-2</v>
      </c>
      <c r="W310">
        <f t="shared" si="103"/>
        <v>1.6336104024360136E-2</v>
      </c>
      <c r="X310">
        <f t="shared" si="103"/>
        <v>1.3622189397669456E-2</v>
      </c>
      <c r="Y310">
        <f t="shared" si="103"/>
        <v>1.3957676722197209E-2</v>
      </c>
      <c r="Z310">
        <f t="shared" si="103"/>
        <v>1.4197127937336814E-2</v>
      </c>
      <c r="AA310">
        <f t="shared" si="103"/>
        <v>1.4089668933501649E-2</v>
      </c>
      <c r="AB310">
        <f t="shared" si="103"/>
        <v>1.3750457670558561E-2</v>
      </c>
      <c r="AC310">
        <f t="shared" si="103"/>
        <v>1.3884941740083635E-2</v>
      </c>
      <c r="AE310">
        <v>1.251949757819555E-2</v>
      </c>
    </row>
    <row r="311" spans="1:33" x14ac:dyDescent="0.25">
      <c r="A311">
        <v>64</v>
      </c>
      <c r="C311">
        <f t="shared" ref="C311" si="104">C216/SUM(C$172:C$262)</f>
        <v>1.4910714285714286E-2</v>
      </c>
      <c r="D311">
        <f t="shared" ref="D311:AC311" si="105">D216/SUM(D$172:D$262)</f>
        <v>1.4901823281907433E-2</v>
      </c>
      <c r="E311">
        <f t="shared" si="105"/>
        <v>1.3472858077174623E-2</v>
      </c>
      <c r="F311">
        <f t="shared" si="105"/>
        <v>1.4380050395342776E-2</v>
      </c>
      <c r="G311">
        <f t="shared" si="105"/>
        <v>1.458937616347028E-2</v>
      </c>
      <c r="H311">
        <f t="shared" si="105"/>
        <v>1.5707935959953394E-2</v>
      </c>
      <c r="I311">
        <f t="shared" si="105"/>
        <v>1.586823772254236E-2</v>
      </c>
      <c r="J311">
        <f t="shared" si="105"/>
        <v>1.4382945935533582E-2</v>
      </c>
      <c r="K311">
        <f t="shared" si="105"/>
        <v>1.4660756904193658E-2</v>
      </c>
      <c r="L311">
        <f t="shared" si="105"/>
        <v>1.5889875515146364E-2</v>
      </c>
      <c r="M311">
        <f t="shared" si="105"/>
        <v>1.6866043877076551E-2</v>
      </c>
      <c r="N311">
        <f t="shared" si="105"/>
        <v>1.7418075998481719E-2</v>
      </c>
      <c r="O311">
        <f t="shared" si="105"/>
        <v>1.5150879254627103E-2</v>
      </c>
      <c r="P311">
        <f t="shared" si="105"/>
        <v>1.6460043558384988E-2</v>
      </c>
      <c r="Q311">
        <f t="shared" si="105"/>
        <v>1.6608245701886161E-2</v>
      </c>
      <c r="R311">
        <f t="shared" si="105"/>
        <v>1.6695811474727287E-2</v>
      </c>
      <c r="S311">
        <f t="shared" si="105"/>
        <v>1.5395468503610258E-2</v>
      </c>
      <c r="T311">
        <f t="shared" si="105"/>
        <v>1.6017548942510659E-2</v>
      </c>
      <c r="U311">
        <f t="shared" si="105"/>
        <v>1.641981929947605E-2</v>
      </c>
      <c r="V311">
        <f t="shared" si="105"/>
        <v>1.5702274975272008E-2</v>
      </c>
      <c r="W311">
        <f t="shared" si="105"/>
        <v>1.2920747263599704E-2</v>
      </c>
      <c r="X311">
        <f t="shared" si="105"/>
        <v>1.5960938782209094E-2</v>
      </c>
      <c r="Y311">
        <f t="shared" si="105"/>
        <v>1.3466497482706398E-2</v>
      </c>
      <c r="Z311">
        <f t="shared" si="105"/>
        <v>1.3666775456919061E-2</v>
      </c>
      <c r="AA311">
        <f t="shared" si="105"/>
        <v>1.3967504173962617E-2</v>
      </c>
      <c r="AB311">
        <f t="shared" si="105"/>
        <v>1.3953866807697002E-2</v>
      </c>
      <c r="AC311">
        <f t="shared" si="105"/>
        <v>1.3438350046689132E-2</v>
      </c>
      <c r="AD311">
        <f>SUM(AC307:AC311)</f>
        <v>6.9343510210710071E-2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C312">
        <f t="shared" ref="C312" si="106">C217/SUM(C$172:C$262)</f>
        <v>1.2410714285714285E-2</v>
      </c>
      <c r="D312">
        <f t="shared" ref="D312:AC312" si="107">D217/SUM(D$172:D$262)</f>
        <v>1.4638849929873772E-2</v>
      </c>
      <c r="E312">
        <f t="shared" si="107"/>
        <v>1.4606496620885111E-2</v>
      </c>
      <c r="F312">
        <f t="shared" si="107"/>
        <v>1.3120166825962291E-2</v>
      </c>
      <c r="G312">
        <f t="shared" si="107"/>
        <v>1.3983289319883978E-2</v>
      </c>
      <c r="H312">
        <f t="shared" si="107"/>
        <v>1.4283864842704871E-2</v>
      </c>
      <c r="I312">
        <f t="shared" si="107"/>
        <v>1.5481207534187667E-2</v>
      </c>
      <c r="J312">
        <f t="shared" si="107"/>
        <v>1.562433115020761E-2</v>
      </c>
      <c r="K312">
        <f t="shared" si="107"/>
        <v>1.4021479713603818E-2</v>
      </c>
      <c r="L312">
        <f t="shared" si="107"/>
        <v>1.4402855079236946E-2</v>
      </c>
      <c r="M312">
        <f t="shared" si="107"/>
        <v>1.56401910639557E-2</v>
      </c>
      <c r="N312">
        <f t="shared" si="107"/>
        <v>1.6616760153515247E-2</v>
      </c>
      <c r="O312">
        <f t="shared" si="107"/>
        <v>1.7165400595962565E-2</v>
      </c>
      <c r="P312">
        <f t="shared" si="107"/>
        <v>1.4952253308761937E-2</v>
      </c>
      <c r="Q312">
        <f t="shared" si="107"/>
        <v>1.631614087798364E-2</v>
      </c>
      <c r="R312">
        <f t="shared" si="107"/>
        <v>1.6237821633774668E-2</v>
      </c>
      <c r="S312">
        <f t="shared" si="107"/>
        <v>1.6432898995767282E-2</v>
      </c>
      <c r="T312">
        <f t="shared" si="107"/>
        <v>1.5272546666114812E-2</v>
      </c>
      <c r="U312">
        <f t="shared" si="107"/>
        <v>1.5718470233920541E-2</v>
      </c>
      <c r="V312">
        <f t="shared" si="107"/>
        <v>1.6155621496867788E-2</v>
      </c>
      <c r="W312">
        <f t="shared" si="107"/>
        <v>1.5554275368282446E-2</v>
      </c>
      <c r="X312">
        <f t="shared" si="107"/>
        <v>1.2596422123748565E-2</v>
      </c>
      <c r="Y312">
        <f t="shared" si="107"/>
        <v>1.5676804060415047E-2</v>
      </c>
      <c r="Z312">
        <f t="shared" si="107"/>
        <v>1.3299608355091384E-2</v>
      </c>
      <c r="AA312">
        <f t="shared" si="107"/>
        <v>1.3601009895345522E-2</v>
      </c>
      <c r="AB312">
        <f t="shared" si="107"/>
        <v>1.3913184980269314E-2</v>
      </c>
      <c r="AC312">
        <f t="shared" si="107"/>
        <v>1.3884941740083635E-2</v>
      </c>
      <c r="AE312">
        <v>1.4284541499055907E-2</v>
      </c>
    </row>
    <row r="313" spans="1:33" x14ac:dyDescent="0.25">
      <c r="A313">
        <v>66</v>
      </c>
      <c r="C313">
        <f t="shared" ref="C313" si="108">C218/SUM(C$172:C$262)</f>
        <v>1.0357142857142856E-2</v>
      </c>
      <c r="D313">
        <f t="shared" ref="D313:AC313" si="109">D218/SUM(D$172:D$262)</f>
        <v>1.2184431977559607E-2</v>
      </c>
      <c r="E313">
        <f t="shared" si="109"/>
        <v>1.4301286243732288E-2</v>
      </c>
      <c r="F313">
        <f t="shared" si="109"/>
        <v>1.4119384829264054E-2</v>
      </c>
      <c r="G313">
        <f t="shared" si="109"/>
        <v>1.2857699467509417E-2</v>
      </c>
      <c r="H313">
        <f t="shared" si="109"/>
        <v>1.3550252448970785E-2</v>
      </c>
      <c r="I313">
        <f t="shared" si="109"/>
        <v>1.3804076717984002E-2</v>
      </c>
      <c r="J313">
        <f t="shared" si="109"/>
        <v>1.5067848122939943E-2</v>
      </c>
      <c r="K313">
        <f t="shared" si="109"/>
        <v>1.5257415615410842E-2</v>
      </c>
      <c r="L313">
        <f t="shared" si="109"/>
        <v>1.3723074308535498E-2</v>
      </c>
      <c r="M313">
        <f t="shared" si="109"/>
        <v>1.403390117090079E-2</v>
      </c>
      <c r="N313">
        <f t="shared" si="109"/>
        <v>1.5014128463582304E-2</v>
      </c>
      <c r="O313">
        <f t="shared" si="109"/>
        <v>1.6116170730683679E-2</v>
      </c>
      <c r="P313">
        <f t="shared" si="109"/>
        <v>1.6753224995811694E-2</v>
      </c>
      <c r="Q313">
        <f t="shared" si="109"/>
        <v>1.4730428976798531E-2</v>
      </c>
      <c r="R313">
        <f t="shared" si="109"/>
        <v>1.5904738113081855E-2</v>
      </c>
      <c r="S313">
        <f t="shared" si="109"/>
        <v>1.593493235953191E-2</v>
      </c>
      <c r="T313">
        <f t="shared" si="109"/>
        <v>1.6100326973221307E-2</v>
      </c>
      <c r="U313">
        <f t="shared" si="109"/>
        <v>1.4810842031436941E-2</v>
      </c>
      <c r="V313">
        <f t="shared" si="109"/>
        <v>1.5207715133531157E-2</v>
      </c>
      <c r="W313">
        <f t="shared" si="109"/>
        <v>1.5595424244918114E-2</v>
      </c>
      <c r="X313">
        <f t="shared" si="109"/>
        <v>1.5181355654029213E-2</v>
      </c>
      <c r="Y313">
        <f t="shared" si="109"/>
        <v>1.2402275797142974E-2</v>
      </c>
      <c r="Z313">
        <f t="shared" si="109"/>
        <v>1.5339425587467363E-2</v>
      </c>
      <c r="AA313">
        <f t="shared" si="109"/>
        <v>1.2990186097650364E-2</v>
      </c>
      <c r="AB313">
        <f t="shared" si="109"/>
        <v>1.3302957568853992E-2</v>
      </c>
      <c r="AC313">
        <f t="shared" si="109"/>
        <v>1.3600747026105314E-2</v>
      </c>
      <c r="AE313">
        <v>1.4284541499055907E-2</v>
      </c>
    </row>
    <row r="314" spans="1:33" x14ac:dyDescent="0.25">
      <c r="A314">
        <v>67</v>
      </c>
      <c r="C314">
        <f t="shared" ref="C314" si="110">C219/SUM(C$172:C$262)</f>
        <v>1.0982142857142857E-2</v>
      </c>
      <c r="D314">
        <f t="shared" ref="D314:AC314" si="111">D219/SUM(D$172:D$262)</f>
        <v>1.0168302945301542E-2</v>
      </c>
      <c r="E314">
        <f t="shared" si="111"/>
        <v>1.1946806191410508E-2</v>
      </c>
      <c r="F314">
        <f t="shared" si="111"/>
        <v>1.4119384829264054E-2</v>
      </c>
      <c r="G314">
        <f t="shared" si="111"/>
        <v>1.3853413567686913E-2</v>
      </c>
      <c r="H314">
        <f t="shared" si="111"/>
        <v>1.2644025374358089E-2</v>
      </c>
      <c r="I314">
        <f t="shared" si="111"/>
        <v>1.3159026404059517E-2</v>
      </c>
      <c r="J314">
        <f t="shared" si="111"/>
        <v>1.335559265442404E-2</v>
      </c>
      <c r="K314">
        <f t="shared" si="111"/>
        <v>1.4660756904193658E-2</v>
      </c>
      <c r="L314">
        <f t="shared" si="111"/>
        <v>1.4912690657263033E-2</v>
      </c>
      <c r="M314">
        <f t="shared" si="111"/>
        <v>1.3484380944329374E-2</v>
      </c>
      <c r="N314">
        <f t="shared" si="111"/>
        <v>1.3495845809961621E-2</v>
      </c>
      <c r="O314">
        <f t="shared" si="111"/>
        <v>1.4689218113904395E-2</v>
      </c>
      <c r="P314">
        <f t="shared" si="111"/>
        <v>1.587368068353158E-2</v>
      </c>
      <c r="Q314">
        <f t="shared" si="111"/>
        <v>1.6399599399098647E-2</v>
      </c>
      <c r="R314">
        <f t="shared" si="111"/>
        <v>1.4280955949704388E-2</v>
      </c>
      <c r="S314">
        <f t="shared" si="111"/>
        <v>1.5685949041414224E-2</v>
      </c>
      <c r="T314">
        <f t="shared" si="111"/>
        <v>1.5562269773602085E-2</v>
      </c>
      <c r="U314">
        <f t="shared" si="111"/>
        <v>1.5677214406534922E-2</v>
      </c>
      <c r="V314">
        <f t="shared" si="111"/>
        <v>1.4589515331355093E-2</v>
      </c>
      <c r="W314">
        <f t="shared" si="111"/>
        <v>1.4937042218747427E-2</v>
      </c>
      <c r="X314">
        <f t="shared" si="111"/>
        <v>1.5345478417856556E-2</v>
      </c>
      <c r="Y314">
        <f t="shared" si="111"/>
        <v>1.4899103597887929E-2</v>
      </c>
      <c r="Z314">
        <f t="shared" si="111"/>
        <v>1.2116514360313316E-2</v>
      </c>
      <c r="AA314">
        <f t="shared" si="111"/>
        <v>1.5148430182839923E-2</v>
      </c>
      <c r="AB314">
        <f t="shared" si="111"/>
        <v>1.2692730157438673E-2</v>
      </c>
      <c r="AC314">
        <f t="shared" si="111"/>
        <v>1.2869960618732492E-2</v>
      </c>
      <c r="AE314">
        <v>1.4530826697315492E-2</v>
      </c>
    </row>
    <row r="315" spans="1:33" x14ac:dyDescent="0.25">
      <c r="A315">
        <v>68</v>
      </c>
      <c r="C315">
        <f t="shared" ref="C315" si="112">C220/SUM(C$172:C$262)</f>
        <v>1.2142857142857143E-2</v>
      </c>
      <c r="D315">
        <f t="shared" ref="D315:AC315" si="113">D220/SUM(D$172:D$262)</f>
        <v>1.0781907433380084E-2</v>
      </c>
      <c r="E315">
        <f t="shared" si="113"/>
        <v>9.8975365162415514E-3</v>
      </c>
      <c r="F315">
        <f t="shared" si="113"/>
        <v>1.1643061951516204E-2</v>
      </c>
      <c r="G315">
        <f t="shared" si="113"/>
        <v>1.3723537815489848E-2</v>
      </c>
      <c r="H315">
        <f t="shared" si="113"/>
        <v>1.3550252448970785E-2</v>
      </c>
      <c r="I315">
        <f t="shared" si="113"/>
        <v>1.2341962673088501E-2</v>
      </c>
      <c r="J315">
        <f t="shared" si="113"/>
        <v>1.2884722400582168E-2</v>
      </c>
      <c r="K315">
        <f t="shared" si="113"/>
        <v>1.2956017729287419E-2</v>
      </c>
      <c r="L315">
        <f t="shared" si="113"/>
        <v>1.4190423588392743E-2</v>
      </c>
      <c r="M315">
        <f t="shared" si="113"/>
        <v>1.4541150610812867E-2</v>
      </c>
      <c r="N315">
        <f t="shared" si="113"/>
        <v>1.3158449664712581E-2</v>
      </c>
      <c r="O315">
        <f t="shared" si="113"/>
        <v>1.3136357913291643E-2</v>
      </c>
      <c r="P315">
        <f t="shared" si="113"/>
        <v>1.4365890433908528E-2</v>
      </c>
      <c r="Q315">
        <f t="shared" si="113"/>
        <v>1.5523284927391086E-2</v>
      </c>
      <c r="R315">
        <f t="shared" si="113"/>
        <v>1.602964443334166E-2</v>
      </c>
      <c r="S315">
        <f t="shared" si="113"/>
        <v>1.3943065814590422E-2</v>
      </c>
      <c r="T315">
        <f t="shared" si="113"/>
        <v>1.5355324696825462E-2</v>
      </c>
      <c r="U315">
        <f t="shared" si="113"/>
        <v>1.5429679442221214E-2</v>
      </c>
      <c r="V315">
        <f t="shared" si="113"/>
        <v>1.5290141773821299E-2</v>
      </c>
      <c r="W315">
        <f t="shared" si="113"/>
        <v>1.4278660192576743E-2</v>
      </c>
      <c r="X315">
        <f t="shared" si="113"/>
        <v>1.4565895289676677E-2</v>
      </c>
      <c r="Y315">
        <f t="shared" si="113"/>
        <v>1.4858171994597028E-2</v>
      </c>
      <c r="Z315">
        <f t="shared" si="113"/>
        <v>1.4564295039164491E-2</v>
      </c>
      <c r="AA315">
        <f t="shared" si="113"/>
        <v>1.1768538502260048E-2</v>
      </c>
      <c r="AB315">
        <f t="shared" si="113"/>
        <v>1.4848867011106139E-2</v>
      </c>
      <c r="AC315">
        <f t="shared" si="113"/>
        <v>1.2423368925337989E-2</v>
      </c>
      <c r="AE315">
        <v>1.2929972908628191E-2</v>
      </c>
    </row>
    <row r="316" spans="1:33" x14ac:dyDescent="0.25">
      <c r="A316">
        <v>69</v>
      </c>
      <c r="C316">
        <f t="shared" ref="C316" si="114">C221/SUM(C$172:C$262)</f>
        <v>1.2500000000000001E-2</v>
      </c>
      <c r="D316">
        <f t="shared" ref="D316:AC316" si="115">D221/SUM(D$172:D$262)</f>
        <v>1.1921458625525946E-2</v>
      </c>
      <c r="E316">
        <f t="shared" si="115"/>
        <v>1.0420754305646393E-2</v>
      </c>
      <c r="F316">
        <f t="shared" si="115"/>
        <v>9.7749587279520374E-3</v>
      </c>
      <c r="G316">
        <f t="shared" si="115"/>
        <v>1.1299190441144639E-2</v>
      </c>
      <c r="H316">
        <f t="shared" si="115"/>
        <v>1.346394510853148E-2</v>
      </c>
      <c r="I316">
        <f t="shared" si="115"/>
        <v>1.3460049883890943E-2</v>
      </c>
      <c r="J316">
        <f t="shared" si="115"/>
        <v>1.2114207439750011E-2</v>
      </c>
      <c r="K316">
        <f t="shared" si="115"/>
        <v>1.2444595976815548E-2</v>
      </c>
      <c r="L316">
        <f t="shared" si="115"/>
        <v>1.2788375748821005E-2</v>
      </c>
      <c r="M316">
        <f t="shared" si="115"/>
        <v>1.403390117090079E-2</v>
      </c>
      <c r="N316">
        <f t="shared" si="115"/>
        <v>1.4170638100459702E-2</v>
      </c>
      <c r="O316">
        <f t="shared" si="115"/>
        <v>1.2884542745624712E-2</v>
      </c>
      <c r="P316">
        <f t="shared" si="115"/>
        <v>1.2648684871837828E-2</v>
      </c>
      <c r="Q316">
        <f t="shared" si="115"/>
        <v>1.4021031547320982E-2</v>
      </c>
      <c r="R316">
        <f t="shared" si="115"/>
        <v>1.5238571071696228E-2</v>
      </c>
      <c r="S316">
        <f t="shared" si="115"/>
        <v>1.5602954602041664E-2</v>
      </c>
      <c r="T316">
        <f t="shared" si="115"/>
        <v>1.365837506725715E-2</v>
      </c>
      <c r="U316">
        <f t="shared" si="115"/>
        <v>1.4852097858822558E-2</v>
      </c>
      <c r="V316">
        <f t="shared" si="115"/>
        <v>1.5166501813386087E-2</v>
      </c>
      <c r="W316">
        <f t="shared" si="115"/>
        <v>1.4895893342111761E-2</v>
      </c>
      <c r="X316">
        <f t="shared" si="115"/>
        <v>1.3827342852453635E-2</v>
      </c>
      <c r="Y316">
        <f t="shared" si="115"/>
        <v>1.4326061151815317E-2</v>
      </c>
      <c r="Z316">
        <f t="shared" si="115"/>
        <v>1.472748041775457E-2</v>
      </c>
      <c r="AA316">
        <f t="shared" si="115"/>
        <v>1.417111210652767E-2</v>
      </c>
      <c r="AB316">
        <f t="shared" si="115"/>
        <v>1.1472275334608031E-2</v>
      </c>
      <c r="AC316">
        <f t="shared" si="115"/>
        <v>1.4575128902602411E-2</v>
      </c>
      <c r="AD316">
        <f>SUM(AC312:AC316)</f>
        <v>6.7354147212861842E-2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C317">
        <f t="shared" ref="C317" si="116">C222/SUM(C$172:C$262)</f>
        <v>8.5267857142857142E-3</v>
      </c>
      <c r="D317">
        <f t="shared" ref="D317:AC317" si="117">D222/SUM(D$172:D$262)</f>
        <v>1.2272089761570827E-2</v>
      </c>
      <c r="E317">
        <f t="shared" si="117"/>
        <v>1.1597994331807282E-2</v>
      </c>
      <c r="F317">
        <f t="shared" si="117"/>
        <v>1.0079068555043879E-2</v>
      </c>
      <c r="G317">
        <f t="shared" si="117"/>
        <v>9.4376379929867089E-3</v>
      </c>
      <c r="H317">
        <f t="shared" si="117"/>
        <v>1.1004185906011306E-2</v>
      </c>
      <c r="I317">
        <f t="shared" si="117"/>
        <v>1.3073019695536252E-2</v>
      </c>
      <c r="J317">
        <f t="shared" si="117"/>
        <v>1.318436710757245E-2</v>
      </c>
      <c r="K317">
        <f t="shared" si="117"/>
        <v>1.1847937265598364E-2</v>
      </c>
      <c r="L317">
        <f t="shared" si="117"/>
        <v>1.2151081276288398E-2</v>
      </c>
      <c r="M317">
        <f t="shared" si="117"/>
        <v>1.242761127784588E-2</v>
      </c>
      <c r="N317">
        <f t="shared" si="117"/>
        <v>1.3791067437054532E-2</v>
      </c>
      <c r="O317">
        <f t="shared" si="117"/>
        <v>1.3891803416292441E-2</v>
      </c>
      <c r="P317">
        <f t="shared" si="117"/>
        <v>1.2523035684369242E-2</v>
      </c>
      <c r="Q317">
        <f t="shared" si="117"/>
        <v>1.2435319646135871E-2</v>
      </c>
      <c r="R317">
        <f t="shared" si="117"/>
        <v>1.3822966108751769E-2</v>
      </c>
      <c r="S317">
        <f t="shared" si="117"/>
        <v>1.4938999087061167E-2</v>
      </c>
      <c r="T317">
        <f t="shared" si="117"/>
        <v>1.5313935681470138E-2</v>
      </c>
      <c r="U317">
        <f t="shared" si="117"/>
        <v>1.3490655555097158E-2</v>
      </c>
      <c r="V317">
        <f t="shared" si="117"/>
        <v>1.4754368611935378E-2</v>
      </c>
      <c r="W317">
        <f t="shared" si="117"/>
        <v>1.4813595588840425E-2</v>
      </c>
      <c r="X317">
        <f t="shared" si="117"/>
        <v>1.4730018053504022E-2</v>
      </c>
      <c r="Y317">
        <f t="shared" si="117"/>
        <v>1.35483606892882E-2</v>
      </c>
      <c r="Z317">
        <f t="shared" si="117"/>
        <v>1.4115535248041775E-2</v>
      </c>
      <c r="AA317">
        <f t="shared" si="117"/>
        <v>1.4374720039092723E-2</v>
      </c>
      <c r="AB317">
        <f t="shared" si="117"/>
        <v>1.3913184980269314E-2</v>
      </c>
      <c r="AC317">
        <f t="shared" si="117"/>
        <v>1.1408387803986847E-2</v>
      </c>
      <c r="AE317">
        <v>1.2806830309498399E-2</v>
      </c>
    </row>
    <row r="318" spans="1:33" x14ac:dyDescent="0.25">
      <c r="A318">
        <v>71</v>
      </c>
      <c r="C318">
        <f t="shared" ref="C318" si="118">C223/SUM(C$172:C$262)</f>
        <v>7.5892857142857142E-3</v>
      </c>
      <c r="D318">
        <f t="shared" ref="D318:AC318" si="119">D223/SUM(D$172:D$262)</f>
        <v>8.3713183730715294E-3</v>
      </c>
      <c r="E318">
        <f t="shared" si="119"/>
        <v>1.1990407673860911E-2</v>
      </c>
      <c r="F318">
        <f t="shared" si="119"/>
        <v>1.1034842297332523E-2</v>
      </c>
      <c r="G318">
        <f t="shared" si="119"/>
        <v>9.6973894973808386E-3</v>
      </c>
      <c r="H318">
        <f t="shared" si="119"/>
        <v>9.0191170759073066E-3</v>
      </c>
      <c r="I318">
        <f t="shared" si="119"/>
        <v>1.0277801668530146E-2</v>
      </c>
      <c r="J318">
        <f t="shared" si="119"/>
        <v>1.2499464920166089E-2</v>
      </c>
      <c r="K318">
        <f t="shared" si="119"/>
        <v>1.2742925332424139E-2</v>
      </c>
      <c r="L318">
        <f t="shared" si="119"/>
        <v>1.1513786803755789E-2</v>
      </c>
      <c r="M318">
        <f t="shared" si="119"/>
        <v>1.1793549477955785E-2</v>
      </c>
      <c r="N318">
        <f t="shared" si="119"/>
        <v>1.1893214120028679E-2</v>
      </c>
      <c r="O318">
        <f t="shared" si="119"/>
        <v>1.3514080664792042E-2</v>
      </c>
      <c r="P318">
        <f t="shared" si="119"/>
        <v>1.365387837158653E-2</v>
      </c>
      <c r="Q318">
        <f t="shared" si="119"/>
        <v>1.2310131864463362E-2</v>
      </c>
      <c r="R318">
        <f t="shared" si="119"/>
        <v>1.2157548505287701E-2</v>
      </c>
      <c r="S318">
        <f t="shared" si="119"/>
        <v>1.3611088057100174E-2</v>
      </c>
      <c r="T318">
        <f t="shared" si="119"/>
        <v>1.427921029758702E-2</v>
      </c>
      <c r="U318">
        <f t="shared" si="119"/>
        <v>1.4975865340979413E-2</v>
      </c>
      <c r="V318">
        <f t="shared" si="119"/>
        <v>1.306462248598747E-2</v>
      </c>
      <c r="W318">
        <f t="shared" si="119"/>
        <v>1.4196362439305407E-2</v>
      </c>
      <c r="X318">
        <f t="shared" si="119"/>
        <v>1.4483833907763007E-2</v>
      </c>
      <c r="Y318">
        <f t="shared" si="119"/>
        <v>1.4530719168269821E-2</v>
      </c>
      <c r="Z318">
        <f t="shared" si="119"/>
        <v>1.3218015665796345E-2</v>
      </c>
      <c r="AA318">
        <f t="shared" si="119"/>
        <v>1.3641731481858533E-2</v>
      </c>
      <c r="AB318">
        <f t="shared" si="119"/>
        <v>1.3953866807697002E-2</v>
      </c>
      <c r="AC318">
        <f t="shared" si="119"/>
        <v>1.3478949291543177E-2</v>
      </c>
      <c r="AE318">
        <v>1.3833018635580001E-2</v>
      </c>
    </row>
    <row r="319" spans="1:33" x14ac:dyDescent="0.25">
      <c r="A319">
        <v>72</v>
      </c>
      <c r="C319">
        <f t="shared" ref="C319" si="120">C224/SUM(C$172:C$262)</f>
        <v>8.6160714285714278E-3</v>
      </c>
      <c r="D319">
        <f t="shared" ref="D319:AC319" si="121">D224/SUM(D$172:D$262)</f>
        <v>7.4509116409537165E-3</v>
      </c>
      <c r="E319">
        <f t="shared" si="121"/>
        <v>8.1534772182254196E-3</v>
      </c>
      <c r="F319">
        <f t="shared" si="121"/>
        <v>1.1773394734555565E-2</v>
      </c>
      <c r="G319">
        <f t="shared" si="121"/>
        <v>1.056322784536127E-2</v>
      </c>
      <c r="H319">
        <f t="shared" si="121"/>
        <v>9.4506537781038277E-3</v>
      </c>
      <c r="I319">
        <f t="shared" si="121"/>
        <v>8.5576674980648495E-3</v>
      </c>
      <c r="J319">
        <f t="shared" si="121"/>
        <v>1.001669449081803E-2</v>
      </c>
      <c r="K319">
        <f t="shared" si="121"/>
        <v>1.2103648141834299E-2</v>
      </c>
      <c r="L319">
        <f t="shared" si="121"/>
        <v>1.2151081276288398E-2</v>
      </c>
      <c r="M319">
        <f t="shared" si="121"/>
        <v>1.1244029251384369E-2</v>
      </c>
      <c r="N319">
        <f t="shared" si="121"/>
        <v>1.1344945383998987E-2</v>
      </c>
      <c r="O319">
        <f t="shared" si="121"/>
        <v>1.1541528518067739E-2</v>
      </c>
      <c r="P319">
        <f t="shared" si="121"/>
        <v>1.2941866309264534E-2</v>
      </c>
      <c r="Q319">
        <f t="shared" si="121"/>
        <v>1.3269904857285929E-2</v>
      </c>
      <c r="R319">
        <f t="shared" si="121"/>
        <v>1.1907735864768091E-2</v>
      </c>
      <c r="S319">
        <f t="shared" si="121"/>
        <v>1.1909702049962653E-2</v>
      </c>
      <c r="T319">
        <f t="shared" si="121"/>
        <v>1.3285873929059227E-2</v>
      </c>
      <c r="U319">
        <f t="shared" si="121"/>
        <v>1.3820702174182103E-2</v>
      </c>
      <c r="V319">
        <f t="shared" si="121"/>
        <v>1.4754368611935378E-2</v>
      </c>
      <c r="W319">
        <f t="shared" si="121"/>
        <v>1.27973006336927E-2</v>
      </c>
      <c r="X319">
        <f t="shared" si="121"/>
        <v>1.3868373543410471E-2</v>
      </c>
      <c r="Y319">
        <f t="shared" si="121"/>
        <v>1.4080471532069911E-2</v>
      </c>
      <c r="Z319">
        <f t="shared" si="121"/>
        <v>1.4156331592689295E-2</v>
      </c>
      <c r="AA319">
        <f t="shared" si="121"/>
        <v>1.2949464511137354E-2</v>
      </c>
      <c r="AB319">
        <f t="shared" si="121"/>
        <v>1.3099548431715553E-2</v>
      </c>
      <c r="AC319">
        <f t="shared" si="121"/>
        <v>1.3681945515813405E-2</v>
      </c>
      <c r="AE319">
        <v>1.3094163040801248E-2</v>
      </c>
    </row>
    <row r="320" spans="1:33" x14ac:dyDescent="0.25">
      <c r="A320">
        <v>73</v>
      </c>
      <c r="C320">
        <f t="shared" ref="C320" si="122">C225/SUM(C$172:C$262)</f>
        <v>7.6785714285714287E-3</v>
      </c>
      <c r="D320">
        <f t="shared" ref="D320:AC320" si="123">D225/SUM(D$172:D$262)</f>
        <v>8.4589761570827496E-3</v>
      </c>
      <c r="E320">
        <f t="shared" si="123"/>
        <v>7.2378460867669504E-3</v>
      </c>
      <c r="F320">
        <f t="shared" si="123"/>
        <v>7.7765227213485097E-3</v>
      </c>
      <c r="G320">
        <f t="shared" si="123"/>
        <v>1.1385774275942681E-2</v>
      </c>
      <c r="H320">
        <f t="shared" si="123"/>
        <v>1.0141112501618263E-2</v>
      </c>
      <c r="I320">
        <f t="shared" si="123"/>
        <v>9.1167111034660703E-3</v>
      </c>
      <c r="J320">
        <f t="shared" si="123"/>
        <v>8.1332134754505368E-3</v>
      </c>
      <c r="K320">
        <f t="shared" si="123"/>
        <v>9.631776338220252E-3</v>
      </c>
      <c r="L320">
        <f t="shared" si="123"/>
        <v>1.1853677189106513E-2</v>
      </c>
      <c r="M320">
        <f t="shared" si="123"/>
        <v>1.1751278691296446E-2</v>
      </c>
      <c r="N320">
        <f t="shared" si="123"/>
        <v>1.0881025684281558E-2</v>
      </c>
      <c r="O320">
        <f t="shared" si="123"/>
        <v>1.0953959793511563E-2</v>
      </c>
      <c r="P320">
        <f t="shared" si="123"/>
        <v>1.1140894622214776E-2</v>
      </c>
      <c r="Q320">
        <f t="shared" si="123"/>
        <v>1.2393590385578367E-2</v>
      </c>
      <c r="R320">
        <f t="shared" si="123"/>
        <v>1.2823715546673328E-2</v>
      </c>
      <c r="S320">
        <f t="shared" si="123"/>
        <v>1.1660718731844967E-2</v>
      </c>
      <c r="T320">
        <f t="shared" si="123"/>
        <v>1.1464757253424942E-2</v>
      </c>
      <c r="U320">
        <f t="shared" si="123"/>
        <v>1.3078097281240975E-2</v>
      </c>
      <c r="V320">
        <f t="shared" si="123"/>
        <v>1.3435542367293109E-2</v>
      </c>
      <c r="W320">
        <f t="shared" si="123"/>
        <v>1.4237511315941075E-2</v>
      </c>
      <c r="X320">
        <f t="shared" si="123"/>
        <v>1.2473330050878056E-2</v>
      </c>
      <c r="Y320">
        <f t="shared" si="123"/>
        <v>1.3507429085997299E-2</v>
      </c>
      <c r="Z320">
        <f t="shared" si="123"/>
        <v>1.3748368146214099E-2</v>
      </c>
      <c r="AA320">
        <f t="shared" si="123"/>
        <v>1.3804617827910575E-2</v>
      </c>
      <c r="AB320">
        <f t="shared" si="123"/>
        <v>1.2530002847727919E-2</v>
      </c>
      <c r="AC320">
        <f t="shared" si="123"/>
        <v>1.2910559863586538E-2</v>
      </c>
      <c r="AE320">
        <v>1.231425991297923E-2</v>
      </c>
    </row>
    <row r="321" spans="1:33" x14ac:dyDescent="0.25">
      <c r="A321">
        <v>74</v>
      </c>
      <c r="C321">
        <f t="shared" ref="C321" si="124">C226/SUM(C$172:C$262)</f>
        <v>8.6160714285714278E-3</v>
      </c>
      <c r="D321">
        <f t="shared" ref="D321:AC321" si="125">D226/SUM(D$172:D$262)</f>
        <v>7.5385694249649367E-3</v>
      </c>
      <c r="E321">
        <f t="shared" si="125"/>
        <v>8.2406801831262262E-3</v>
      </c>
      <c r="F321">
        <f t="shared" si="125"/>
        <v>7.0814145451385873E-3</v>
      </c>
      <c r="G321">
        <f t="shared" si="125"/>
        <v>7.6193774622278021E-3</v>
      </c>
      <c r="H321">
        <f t="shared" si="125"/>
        <v>1.087472489535235E-2</v>
      </c>
      <c r="I321">
        <f t="shared" si="125"/>
        <v>9.7617614173905569E-3</v>
      </c>
      <c r="J321">
        <f t="shared" si="125"/>
        <v>8.8181156628568975E-3</v>
      </c>
      <c r="K321">
        <f t="shared" si="125"/>
        <v>7.9696556426866686E-3</v>
      </c>
      <c r="L321">
        <f t="shared" si="125"/>
        <v>9.3044992989760808E-3</v>
      </c>
      <c r="M321">
        <f t="shared" si="125"/>
        <v>1.1455383184681067E-2</v>
      </c>
      <c r="N321">
        <f t="shared" si="125"/>
        <v>1.1471468938467379E-2</v>
      </c>
      <c r="O321">
        <f t="shared" si="125"/>
        <v>1.0450329458177698E-2</v>
      </c>
      <c r="P321">
        <f t="shared" si="125"/>
        <v>1.0512648684871837E-2</v>
      </c>
      <c r="Q321">
        <f t="shared" si="125"/>
        <v>1.0933066266065765E-2</v>
      </c>
      <c r="R321">
        <f t="shared" si="125"/>
        <v>1.2240819385460905E-2</v>
      </c>
      <c r="S321">
        <f t="shared" si="125"/>
        <v>1.2324674246825462E-2</v>
      </c>
      <c r="T321">
        <f t="shared" si="125"/>
        <v>1.1257812176648318E-2</v>
      </c>
      <c r="U321">
        <f t="shared" si="125"/>
        <v>1.1262840876273774E-2</v>
      </c>
      <c r="V321">
        <f t="shared" si="125"/>
        <v>1.2446422683811407E-2</v>
      </c>
      <c r="W321">
        <f t="shared" si="125"/>
        <v>1.3003045016871039E-2</v>
      </c>
      <c r="X321">
        <f t="shared" si="125"/>
        <v>1.4155588380108322E-2</v>
      </c>
      <c r="Y321">
        <f t="shared" si="125"/>
        <v>1.2156686177397569E-2</v>
      </c>
      <c r="Z321">
        <f t="shared" si="125"/>
        <v>1.3340404699738904E-2</v>
      </c>
      <c r="AA321">
        <f t="shared" si="125"/>
        <v>1.3560288308832512E-2</v>
      </c>
      <c r="AB321">
        <f t="shared" si="125"/>
        <v>1.334363939628168E-2</v>
      </c>
      <c r="AC321">
        <f t="shared" si="125"/>
        <v>1.222037270106776E-2</v>
      </c>
      <c r="AD321">
        <f>SUM(AC317:AC321)</f>
        <v>6.3700215175997721E-2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C322">
        <f t="shared" ref="C322" si="126">C227/SUM(C$172:C$262)</f>
        <v>7.2767857142857139E-3</v>
      </c>
      <c r="D322">
        <f t="shared" ref="D322:AC322" si="127">D227/SUM(D$172:D$262)</f>
        <v>8.4589761570827496E-3</v>
      </c>
      <c r="E322">
        <f t="shared" si="127"/>
        <v>7.1070416394157405E-3</v>
      </c>
      <c r="F322">
        <f t="shared" si="127"/>
        <v>7.8199669823616307E-3</v>
      </c>
      <c r="G322">
        <f t="shared" si="127"/>
        <v>6.969998701242478E-3</v>
      </c>
      <c r="H322">
        <f t="shared" si="127"/>
        <v>7.4224312777801749E-3</v>
      </c>
      <c r="I322">
        <f t="shared" si="127"/>
        <v>1.0320805022791778E-2</v>
      </c>
      <c r="J322">
        <f t="shared" si="127"/>
        <v>9.4602114635503609E-3</v>
      </c>
      <c r="K322">
        <f t="shared" si="127"/>
        <v>8.523695874531197E-3</v>
      </c>
      <c r="L322">
        <f t="shared" si="127"/>
        <v>7.7325062667289802E-3</v>
      </c>
      <c r="M322">
        <f t="shared" si="127"/>
        <v>9.0459483450987029E-3</v>
      </c>
      <c r="N322">
        <f t="shared" si="127"/>
        <v>1.1134072793218338E-2</v>
      </c>
      <c r="O322">
        <f t="shared" si="127"/>
        <v>1.1037898182733874E-2</v>
      </c>
      <c r="P322">
        <f t="shared" si="127"/>
        <v>1.0135701122466074E-2</v>
      </c>
      <c r="Q322">
        <f t="shared" si="127"/>
        <v>1.0181939576030712E-2</v>
      </c>
      <c r="R322">
        <f t="shared" si="127"/>
        <v>1.0617037222083438E-2</v>
      </c>
      <c r="S322">
        <f t="shared" si="127"/>
        <v>1.1909702049962653E-2</v>
      </c>
      <c r="T322">
        <f t="shared" si="127"/>
        <v>1.1878647406978188E-2</v>
      </c>
      <c r="U322">
        <f t="shared" si="127"/>
        <v>1.0932794257188828E-2</v>
      </c>
      <c r="V322">
        <f t="shared" si="127"/>
        <v>1.0880316518298714E-2</v>
      </c>
      <c r="W322">
        <f t="shared" si="127"/>
        <v>1.2138918607522014E-2</v>
      </c>
      <c r="X322">
        <f t="shared" si="127"/>
        <v>1.2719514196619071E-2</v>
      </c>
      <c r="Y322">
        <f t="shared" si="127"/>
        <v>1.3875813515615407E-2</v>
      </c>
      <c r="Z322">
        <f t="shared" si="127"/>
        <v>1.1790143603133159E-2</v>
      </c>
      <c r="AA322">
        <f t="shared" si="127"/>
        <v>1.2990186097650364E-2</v>
      </c>
      <c r="AB322">
        <f t="shared" si="127"/>
        <v>1.3180912086570929E-2</v>
      </c>
      <c r="AC322">
        <f t="shared" si="127"/>
        <v>1.307295684300272E-2</v>
      </c>
      <c r="AE322">
        <v>1.2971020441671456E-2</v>
      </c>
    </row>
    <row r="323" spans="1:33" x14ac:dyDescent="0.25">
      <c r="A323">
        <v>76</v>
      </c>
      <c r="C323">
        <f t="shared" ref="C323" si="128">C228/SUM(C$172:C$262)</f>
        <v>5.3571428571428572E-3</v>
      </c>
      <c r="D323">
        <f t="shared" ref="D323:AC323" si="129">D228/SUM(D$172:D$262)</f>
        <v>7.1441093969144458E-3</v>
      </c>
      <c r="E323">
        <f t="shared" si="129"/>
        <v>8.066274253324613E-3</v>
      </c>
      <c r="F323">
        <f t="shared" si="129"/>
        <v>6.864193240072986E-3</v>
      </c>
      <c r="G323">
        <f t="shared" si="129"/>
        <v>7.5327936274297586E-3</v>
      </c>
      <c r="H323">
        <f t="shared" si="129"/>
        <v>6.7319725542657402E-3</v>
      </c>
      <c r="I323">
        <f t="shared" si="129"/>
        <v>6.96654339038445E-3</v>
      </c>
      <c r="J323">
        <f t="shared" si="129"/>
        <v>9.5886306236890543E-3</v>
      </c>
      <c r="K323">
        <f t="shared" si="129"/>
        <v>8.9924991476304124E-3</v>
      </c>
      <c r="L323">
        <f t="shared" si="129"/>
        <v>8.0723966520797035E-3</v>
      </c>
      <c r="M323">
        <f t="shared" si="129"/>
        <v>7.312846092065773E-3</v>
      </c>
      <c r="N323">
        <f t="shared" si="129"/>
        <v>8.6879507401627937E-3</v>
      </c>
      <c r="O323">
        <f t="shared" si="129"/>
        <v>1.0660175431233475E-2</v>
      </c>
      <c r="P323">
        <f t="shared" si="129"/>
        <v>1.0638297872340425E-2</v>
      </c>
      <c r="Q323">
        <f t="shared" si="129"/>
        <v>9.8063762310131863E-3</v>
      </c>
      <c r="R323">
        <f t="shared" si="129"/>
        <v>9.3679740194853867E-3</v>
      </c>
      <c r="S323">
        <f t="shared" si="129"/>
        <v>1.0125321603452569E-2</v>
      </c>
      <c r="T323">
        <f t="shared" si="129"/>
        <v>1.1547535284135591E-2</v>
      </c>
      <c r="U323">
        <f t="shared" si="129"/>
        <v>1.1262840876273774E-2</v>
      </c>
      <c r="V323">
        <f t="shared" si="129"/>
        <v>1.0344543356412793E-2</v>
      </c>
      <c r="W323">
        <f t="shared" si="129"/>
        <v>1.0369516912188298E-2</v>
      </c>
      <c r="X323">
        <f t="shared" si="129"/>
        <v>1.1693746922698178E-2</v>
      </c>
      <c r="Y323">
        <f t="shared" si="129"/>
        <v>1.2033891367524866E-2</v>
      </c>
      <c r="Z323">
        <f t="shared" si="129"/>
        <v>1.3258812010443865E-2</v>
      </c>
      <c r="AA323">
        <f t="shared" si="129"/>
        <v>1.115771470456489E-2</v>
      </c>
      <c r="AB323">
        <f t="shared" si="129"/>
        <v>1.2407957365444856E-2</v>
      </c>
      <c r="AC323">
        <f t="shared" si="129"/>
        <v>1.2707563639316308E-2</v>
      </c>
      <c r="AE323">
        <v>1.3094163040801248E-2</v>
      </c>
    </row>
    <row r="324" spans="1:33" x14ac:dyDescent="0.25">
      <c r="A324">
        <v>77</v>
      </c>
      <c r="C324">
        <f t="shared" ref="C324" si="130">C229/SUM(C$172:C$262)</f>
        <v>6.2500000000000003E-3</v>
      </c>
      <c r="D324">
        <f t="shared" ref="D324:AC324" si="131">D229/SUM(D$172:D$262)</f>
        <v>5.2594670406732116E-3</v>
      </c>
      <c r="E324">
        <f t="shared" si="131"/>
        <v>6.5402223675604968E-3</v>
      </c>
      <c r="F324">
        <f t="shared" si="131"/>
        <v>7.7330784603353896E-3</v>
      </c>
      <c r="G324">
        <f t="shared" si="131"/>
        <v>6.5370795272522621E-3</v>
      </c>
      <c r="H324">
        <f t="shared" si="131"/>
        <v>7.1635092564622622E-3</v>
      </c>
      <c r="I324">
        <f t="shared" si="131"/>
        <v>6.3644964307215963E-3</v>
      </c>
      <c r="J324">
        <f t="shared" si="131"/>
        <v>6.5921835537862249E-3</v>
      </c>
      <c r="K324">
        <f t="shared" si="131"/>
        <v>9.0777361063757254E-3</v>
      </c>
      <c r="L324">
        <f t="shared" si="131"/>
        <v>8.6247185282746306E-3</v>
      </c>
      <c r="M324">
        <f t="shared" si="131"/>
        <v>7.6087415986811511E-3</v>
      </c>
      <c r="N324">
        <f t="shared" si="131"/>
        <v>6.7057483868246809E-3</v>
      </c>
      <c r="O324">
        <f t="shared" si="131"/>
        <v>8.2679313383976164E-3</v>
      </c>
      <c r="P324">
        <f t="shared" si="131"/>
        <v>1.038699949740325E-2</v>
      </c>
      <c r="Q324">
        <f t="shared" si="131"/>
        <v>1.0098481054915707E-2</v>
      </c>
      <c r="R324">
        <f t="shared" si="131"/>
        <v>9.1181613789657751E-3</v>
      </c>
      <c r="S324">
        <f t="shared" si="131"/>
        <v>8.9633994522366998E-3</v>
      </c>
      <c r="T324">
        <f t="shared" si="131"/>
        <v>9.6022515624353301E-3</v>
      </c>
      <c r="U324">
        <f t="shared" si="131"/>
        <v>1.1056561739345683E-2</v>
      </c>
      <c r="V324">
        <f t="shared" si="131"/>
        <v>1.0591823277283217E-2</v>
      </c>
      <c r="W324">
        <f t="shared" si="131"/>
        <v>1.0163772529009959E-2</v>
      </c>
      <c r="X324">
        <f t="shared" si="131"/>
        <v>9.8063351386837357E-3</v>
      </c>
      <c r="Y324">
        <f t="shared" si="131"/>
        <v>1.1133396095125045E-2</v>
      </c>
      <c r="Z324">
        <f t="shared" si="131"/>
        <v>1.1259791122715405E-2</v>
      </c>
      <c r="AA324">
        <f t="shared" si="131"/>
        <v>1.2542248646007248E-2</v>
      </c>
      <c r="AB324">
        <f t="shared" si="131"/>
        <v>1.0577275131198893E-2</v>
      </c>
      <c r="AC324">
        <f t="shared" si="131"/>
        <v>1.1773781007673257E-2</v>
      </c>
      <c r="AE324">
        <v>1.0877596256464986E-2</v>
      </c>
    </row>
    <row r="325" spans="1:33" x14ac:dyDescent="0.25">
      <c r="A325">
        <v>78</v>
      </c>
      <c r="C325">
        <f t="shared" ref="C325" si="132">C230/SUM(C$172:C$262)</f>
        <v>6.9642857142857145E-3</v>
      </c>
      <c r="D325">
        <f t="shared" ref="D325:AC325" si="133">D230/SUM(D$172:D$262)</f>
        <v>6.1360448807854136E-3</v>
      </c>
      <c r="E325">
        <f t="shared" si="133"/>
        <v>5.0141704817963807E-3</v>
      </c>
      <c r="F325">
        <f t="shared" si="133"/>
        <v>6.2559735858893038E-3</v>
      </c>
      <c r="G325">
        <f t="shared" si="133"/>
        <v>7.273042123035629E-3</v>
      </c>
      <c r="H325">
        <f t="shared" si="133"/>
        <v>6.3004358520692182E-3</v>
      </c>
      <c r="I325">
        <f t="shared" si="133"/>
        <v>6.8375333275995532E-3</v>
      </c>
      <c r="J325">
        <f t="shared" si="133"/>
        <v>6.0357005265185568E-3</v>
      </c>
      <c r="K325">
        <f t="shared" si="133"/>
        <v>6.2222979884077739E-3</v>
      </c>
      <c r="L325">
        <f t="shared" si="133"/>
        <v>8.6247185282746306E-3</v>
      </c>
      <c r="M325">
        <f t="shared" si="133"/>
        <v>8.2850741852305877E-3</v>
      </c>
      <c r="N325">
        <f t="shared" si="133"/>
        <v>7.127493568385981E-3</v>
      </c>
      <c r="O325">
        <f t="shared" si="133"/>
        <v>6.3793175808956222E-3</v>
      </c>
      <c r="P325">
        <f t="shared" si="133"/>
        <v>7.66460043558385E-3</v>
      </c>
      <c r="Q325">
        <f t="shared" si="133"/>
        <v>9.8898347521281915E-3</v>
      </c>
      <c r="R325">
        <f t="shared" si="133"/>
        <v>9.6594221000915973E-3</v>
      </c>
      <c r="S325">
        <f t="shared" si="133"/>
        <v>8.8804050128641378E-3</v>
      </c>
      <c r="T325">
        <f t="shared" si="133"/>
        <v>8.5675261785522119E-3</v>
      </c>
      <c r="U325">
        <f t="shared" si="133"/>
        <v>9.1587936796072439E-3</v>
      </c>
      <c r="V325">
        <f t="shared" si="133"/>
        <v>1.0591823277283217E-2</v>
      </c>
      <c r="W325">
        <f t="shared" si="133"/>
        <v>1.0163772529009959E-2</v>
      </c>
      <c r="X325">
        <f t="shared" si="133"/>
        <v>9.7653044477268997E-3</v>
      </c>
      <c r="Y325">
        <f t="shared" si="133"/>
        <v>9.2096107404527044E-3</v>
      </c>
      <c r="Z325">
        <f t="shared" si="133"/>
        <v>1.064784595300261E-2</v>
      </c>
      <c r="AA325">
        <f t="shared" si="133"/>
        <v>1.0872663598973816E-2</v>
      </c>
      <c r="AB325">
        <f t="shared" si="133"/>
        <v>1.1960457263740287E-2</v>
      </c>
      <c r="AC325">
        <f t="shared" si="133"/>
        <v>1.0271608948073566E-2</v>
      </c>
      <c r="AE325">
        <v>1.1862737049503325E-2</v>
      </c>
    </row>
    <row r="326" spans="1:33" x14ac:dyDescent="0.25">
      <c r="A326">
        <v>79</v>
      </c>
      <c r="C326">
        <f t="shared" ref="C326" si="134">C231/SUM(C$172:C$262)</f>
        <v>6.875E-3</v>
      </c>
      <c r="D326">
        <f t="shared" ref="D326:AC326" si="135">D231/SUM(D$172:D$262)</f>
        <v>6.8373071528751751E-3</v>
      </c>
      <c r="E326">
        <f t="shared" si="135"/>
        <v>5.8425986483540441E-3</v>
      </c>
      <c r="F326">
        <f t="shared" si="135"/>
        <v>4.7788687114432181E-3</v>
      </c>
      <c r="G326">
        <f t="shared" si="135"/>
        <v>5.7578250140698731E-3</v>
      </c>
      <c r="H326">
        <f t="shared" si="135"/>
        <v>6.8182798947050444E-3</v>
      </c>
      <c r="I326">
        <f t="shared" si="135"/>
        <v>5.8484561795820074E-3</v>
      </c>
      <c r="J326">
        <f t="shared" si="135"/>
        <v>6.3353452335088399E-3</v>
      </c>
      <c r="K326">
        <f t="shared" si="135"/>
        <v>5.7961131946812142E-3</v>
      </c>
      <c r="L326">
        <f t="shared" si="135"/>
        <v>6.0330543399753581E-3</v>
      </c>
      <c r="M326">
        <f t="shared" si="135"/>
        <v>8.2005326119119083E-3</v>
      </c>
      <c r="N326">
        <f t="shared" si="135"/>
        <v>7.7179368225718022E-3</v>
      </c>
      <c r="O326">
        <f t="shared" si="135"/>
        <v>6.8409787216183321E-3</v>
      </c>
      <c r="P326">
        <f t="shared" si="135"/>
        <v>5.9892779360026802E-3</v>
      </c>
      <c r="Q326">
        <f t="shared" si="135"/>
        <v>7.4278083792355199E-3</v>
      </c>
      <c r="R326">
        <f t="shared" si="135"/>
        <v>9.3679740194853867E-3</v>
      </c>
      <c r="S326">
        <f t="shared" si="135"/>
        <v>9.0878911112955429E-3</v>
      </c>
      <c r="T326">
        <f t="shared" si="135"/>
        <v>8.6503042092628615E-3</v>
      </c>
      <c r="U326">
        <f t="shared" si="135"/>
        <v>8.251165477123644E-3</v>
      </c>
      <c r="V326">
        <f t="shared" si="135"/>
        <v>8.9020771513353119E-3</v>
      </c>
      <c r="W326">
        <f t="shared" si="135"/>
        <v>1.032836803555263E-2</v>
      </c>
      <c r="X326">
        <f t="shared" si="135"/>
        <v>9.6011816838995571E-3</v>
      </c>
      <c r="Y326">
        <f t="shared" si="135"/>
        <v>9.332405550325407E-3</v>
      </c>
      <c r="Z326">
        <f t="shared" si="135"/>
        <v>8.6488250652741513E-3</v>
      </c>
      <c r="AA326">
        <f t="shared" si="135"/>
        <v>1.0302561387791669E-2</v>
      </c>
      <c r="AB326">
        <f t="shared" si="135"/>
        <v>1.0211138684349702E-2</v>
      </c>
      <c r="AC326">
        <f t="shared" si="135"/>
        <v>1.1570784783403029E-2</v>
      </c>
      <c r="AD326">
        <f>SUM(AC322:AC326)</f>
        <v>5.9396695221468877E-2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C327">
        <f t="shared" ref="C327" si="136">C232/SUM(C$172:C$262)</f>
        <v>5.2232142857142859E-3</v>
      </c>
      <c r="D327">
        <f t="shared" ref="D327:AC327" si="137">D232/SUM(D$172:D$262)</f>
        <v>6.7496493688639549E-3</v>
      </c>
      <c r="E327">
        <f t="shared" si="137"/>
        <v>6.5402223675604968E-3</v>
      </c>
      <c r="F327">
        <f t="shared" si="137"/>
        <v>5.3870883656269011E-3</v>
      </c>
      <c r="G327">
        <f t="shared" si="137"/>
        <v>4.4157755747002035E-3</v>
      </c>
      <c r="H327">
        <f t="shared" si="137"/>
        <v>5.4805161178958272E-3</v>
      </c>
      <c r="I327">
        <f t="shared" si="137"/>
        <v>6.3214930764599643E-3</v>
      </c>
      <c r="J327">
        <f t="shared" si="137"/>
        <v>5.4364111125379906E-3</v>
      </c>
      <c r="K327">
        <f t="shared" si="137"/>
        <v>6.009205591544494E-3</v>
      </c>
      <c r="L327">
        <f t="shared" si="137"/>
        <v>5.2258146747673874E-3</v>
      </c>
      <c r="M327">
        <f t="shared" si="137"/>
        <v>5.7910977723295435E-3</v>
      </c>
      <c r="N327">
        <f t="shared" si="137"/>
        <v>7.8866348951963216E-3</v>
      </c>
      <c r="O327">
        <f t="shared" si="137"/>
        <v>7.5124858353968187E-3</v>
      </c>
      <c r="P327">
        <f t="shared" si="137"/>
        <v>6.3662254984084435E-3</v>
      </c>
      <c r="Q327">
        <f t="shared" si="137"/>
        <v>5.8003672174929063E-3</v>
      </c>
      <c r="R327">
        <f t="shared" si="137"/>
        <v>6.9114830543758844E-3</v>
      </c>
      <c r="S327">
        <f t="shared" si="137"/>
        <v>8.8389077931778567E-3</v>
      </c>
      <c r="T327">
        <f t="shared" si="137"/>
        <v>8.7744712553288352E-3</v>
      </c>
      <c r="U327">
        <f t="shared" si="137"/>
        <v>8.251165477123644E-3</v>
      </c>
      <c r="V327">
        <f t="shared" si="137"/>
        <v>7.6656775469831854E-3</v>
      </c>
      <c r="W327">
        <f t="shared" si="137"/>
        <v>8.5178174635832434E-3</v>
      </c>
      <c r="X327">
        <f t="shared" si="137"/>
        <v>9.8473658296405718E-3</v>
      </c>
      <c r="Y327">
        <f t="shared" si="137"/>
        <v>9.2096107404527044E-3</v>
      </c>
      <c r="Z327">
        <f t="shared" si="137"/>
        <v>9.0159921671018276E-3</v>
      </c>
      <c r="AA327">
        <f t="shared" si="137"/>
        <v>8.3479252351671626E-3</v>
      </c>
      <c r="AB327">
        <f t="shared" si="137"/>
        <v>9.8450022375005091E-3</v>
      </c>
      <c r="AC327">
        <f t="shared" si="137"/>
        <v>9.703219520116926E-3</v>
      </c>
      <c r="AE327">
        <v>8.0453164764797639E-3</v>
      </c>
    </row>
    <row r="328" spans="1:33" x14ac:dyDescent="0.25">
      <c r="A328">
        <v>81</v>
      </c>
      <c r="C328">
        <f t="shared" ref="C328" si="138">C233/SUM(C$172:C$262)</f>
        <v>6.0267857142857146E-3</v>
      </c>
      <c r="D328">
        <f t="shared" ref="D328:AC328" si="139">D233/SUM(D$172:D$262)</f>
        <v>5.1279803646563813E-3</v>
      </c>
      <c r="E328">
        <f t="shared" si="139"/>
        <v>6.3222149553084804E-3</v>
      </c>
      <c r="F328">
        <f t="shared" si="139"/>
        <v>6.0387522808237034E-3</v>
      </c>
      <c r="G328">
        <f t="shared" si="139"/>
        <v>5.0218624182865063E-3</v>
      </c>
      <c r="H328">
        <f t="shared" si="139"/>
        <v>3.9269839899883485E-3</v>
      </c>
      <c r="I328">
        <f t="shared" si="139"/>
        <v>5.0313924486109921E-3</v>
      </c>
      <c r="J328">
        <f t="shared" si="139"/>
        <v>5.9928941398056587E-3</v>
      </c>
      <c r="K328">
        <f t="shared" si="139"/>
        <v>5.1994544834640301E-3</v>
      </c>
      <c r="L328">
        <f t="shared" si="139"/>
        <v>5.6081913582869524E-3</v>
      </c>
      <c r="M328">
        <f t="shared" si="139"/>
        <v>4.9879528258020885E-3</v>
      </c>
      <c r="N328">
        <f t="shared" si="139"/>
        <v>5.4405128421407788E-3</v>
      </c>
      <c r="O328">
        <f t="shared" si="139"/>
        <v>7.302639862341042E-3</v>
      </c>
      <c r="P328">
        <f t="shared" si="139"/>
        <v>6.9107053107723233E-3</v>
      </c>
      <c r="Q328">
        <f t="shared" si="139"/>
        <v>5.9672842597229174E-3</v>
      </c>
      <c r="R328">
        <f t="shared" si="139"/>
        <v>5.3709717711716209E-3</v>
      </c>
      <c r="S328">
        <f t="shared" si="139"/>
        <v>6.4735662710598387E-3</v>
      </c>
      <c r="T328">
        <f t="shared" si="139"/>
        <v>8.1122470096436413E-3</v>
      </c>
      <c r="U328">
        <f t="shared" si="139"/>
        <v>8.0448863401955534E-3</v>
      </c>
      <c r="V328">
        <f t="shared" si="139"/>
        <v>7.7893175074183977E-3</v>
      </c>
      <c r="W328">
        <f t="shared" si="139"/>
        <v>7.2422022878775409E-3</v>
      </c>
      <c r="X328">
        <f t="shared" si="139"/>
        <v>8.2061381913671426E-3</v>
      </c>
      <c r="Y328">
        <f t="shared" si="139"/>
        <v>9.332405550325407E-3</v>
      </c>
      <c r="Z328">
        <f t="shared" si="139"/>
        <v>8.6896214099216711E-3</v>
      </c>
      <c r="AA328">
        <f t="shared" si="139"/>
        <v>8.5108115812192048E-3</v>
      </c>
      <c r="AB328">
        <f t="shared" si="139"/>
        <v>7.9736381758268582E-3</v>
      </c>
      <c r="AC328">
        <f t="shared" si="139"/>
        <v>9.3378263164305142E-3</v>
      </c>
      <c r="AE328">
        <v>8.8662671373450457E-3</v>
      </c>
    </row>
    <row r="329" spans="1:33" x14ac:dyDescent="0.25">
      <c r="A329">
        <v>82</v>
      </c>
      <c r="C329">
        <f t="shared" ref="C329" si="140">C234/SUM(C$172:C$262)</f>
        <v>4.8660714285714288E-3</v>
      </c>
      <c r="D329">
        <f t="shared" ref="D329:AC329" si="141">D234/SUM(D$172:D$262)</f>
        <v>5.9169004207573631E-3</v>
      </c>
      <c r="E329">
        <f t="shared" si="141"/>
        <v>4.6653586221931543E-3</v>
      </c>
      <c r="F329">
        <f t="shared" si="141"/>
        <v>5.8649752367712221E-3</v>
      </c>
      <c r="G329">
        <f t="shared" si="141"/>
        <v>5.4980735096757435E-3</v>
      </c>
      <c r="H329">
        <f t="shared" si="141"/>
        <v>4.2722133517455662E-3</v>
      </c>
      <c r="I329">
        <f t="shared" si="141"/>
        <v>3.6552851122387546E-3</v>
      </c>
      <c r="J329">
        <f t="shared" si="141"/>
        <v>4.7943153118445271E-3</v>
      </c>
      <c r="K329">
        <f t="shared" si="141"/>
        <v>5.6256392771905899E-3</v>
      </c>
      <c r="L329">
        <f t="shared" si="141"/>
        <v>4.6734927985724603E-3</v>
      </c>
      <c r="M329">
        <f t="shared" si="141"/>
        <v>5.1570359724394475E-3</v>
      </c>
      <c r="N329">
        <f t="shared" si="141"/>
        <v>4.6813715153304373E-3</v>
      </c>
      <c r="O329">
        <f t="shared" si="141"/>
        <v>5.1622109371721155E-3</v>
      </c>
      <c r="P329">
        <f t="shared" si="141"/>
        <v>6.7431730608142068E-3</v>
      </c>
      <c r="Q329">
        <f t="shared" si="141"/>
        <v>6.5514939075279584E-3</v>
      </c>
      <c r="R329">
        <f t="shared" si="141"/>
        <v>5.57914897160463E-3</v>
      </c>
      <c r="S329">
        <f t="shared" si="141"/>
        <v>5.2286496804714085E-3</v>
      </c>
      <c r="T329">
        <f t="shared" si="141"/>
        <v>6.0841852572327305E-3</v>
      </c>
      <c r="U329">
        <f t="shared" si="141"/>
        <v>7.4673047567968978E-3</v>
      </c>
      <c r="V329">
        <f t="shared" si="141"/>
        <v>7.7068908671282556E-3</v>
      </c>
      <c r="W329">
        <f t="shared" si="141"/>
        <v>7.2010534112418728E-3</v>
      </c>
      <c r="X329">
        <f t="shared" si="141"/>
        <v>6.7290333169210568E-3</v>
      </c>
      <c r="Y329">
        <f t="shared" si="141"/>
        <v>7.8588678318529739E-3</v>
      </c>
      <c r="Z329">
        <f t="shared" si="141"/>
        <v>8.934399477806788E-3</v>
      </c>
      <c r="AA329">
        <f t="shared" si="141"/>
        <v>8.1850388891151205E-3</v>
      </c>
      <c r="AB329">
        <f t="shared" si="141"/>
        <v>8.1363654855376097E-3</v>
      </c>
      <c r="AC329">
        <f t="shared" si="141"/>
        <v>7.4702610531444114E-3</v>
      </c>
      <c r="AE329">
        <v>8.825219604301781E-3</v>
      </c>
    </row>
    <row r="330" spans="1:33" x14ac:dyDescent="0.25">
      <c r="A330">
        <v>83</v>
      </c>
      <c r="C330">
        <f t="shared" ref="C330" si="142">C235/SUM(C$172:C$262)</f>
        <v>5.2232142857142859E-3</v>
      </c>
      <c r="D330">
        <f t="shared" ref="D330:AC330" si="143">D235/SUM(D$172:D$262)</f>
        <v>4.7773492286115006E-3</v>
      </c>
      <c r="E330">
        <f t="shared" si="143"/>
        <v>5.4065838238500112E-3</v>
      </c>
      <c r="F330">
        <f t="shared" si="143"/>
        <v>4.3444261013120163E-3</v>
      </c>
      <c r="G330">
        <f t="shared" si="143"/>
        <v>5.3249058400796573E-3</v>
      </c>
      <c r="H330">
        <f t="shared" si="143"/>
        <v>5.1352867561386094E-3</v>
      </c>
      <c r="I330">
        <f t="shared" si="143"/>
        <v>4.0423153005934463E-3</v>
      </c>
      <c r="J330">
        <f t="shared" si="143"/>
        <v>3.3817045503189078E-3</v>
      </c>
      <c r="K330">
        <f t="shared" si="143"/>
        <v>4.517558813501534E-3</v>
      </c>
      <c r="L330">
        <f t="shared" si="143"/>
        <v>5.3532735692739088E-3</v>
      </c>
      <c r="M330">
        <f t="shared" si="143"/>
        <v>4.438432599230672E-3</v>
      </c>
      <c r="N330">
        <f t="shared" si="143"/>
        <v>4.7235460334865672E-3</v>
      </c>
      <c r="O330">
        <f t="shared" si="143"/>
        <v>4.5746422126159399E-3</v>
      </c>
      <c r="P330">
        <f t="shared" si="143"/>
        <v>4.9003183112749206E-3</v>
      </c>
      <c r="Q330">
        <f t="shared" si="143"/>
        <v>6.0507427808379234E-3</v>
      </c>
      <c r="R330">
        <f t="shared" si="143"/>
        <v>6.1204096927304523E-3</v>
      </c>
      <c r="S330">
        <f t="shared" si="143"/>
        <v>5.2286496804714085E-3</v>
      </c>
      <c r="T330">
        <f t="shared" si="143"/>
        <v>4.8425147965729899E-3</v>
      </c>
      <c r="U330">
        <f t="shared" si="143"/>
        <v>5.7758158339865509E-3</v>
      </c>
      <c r="V330">
        <f t="shared" si="143"/>
        <v>6.923837784371909E-3</v>
      </c>
      <c r="W330">
        <f t="shared" si="143"/>
        <v>7.1599045346062056E-3</v>
      </c>
      <c r="X330">
        <f t="shared" si="143"/>
        <v>6.8931560807483994E-3</v>
      </c>
      <c r="Y330">
        <f t="shared" si="143"/>
        <v>6.2625353035078383E-3</v>
      </c>
      <c r="Z330">
        <f t="shared" si="143"/>
        <v>7.5065274151436033E-3</v>
      </c>
      <c r="AA330">
        <f t="shared" si="143"/>
        <v>8.225760475628131E-3</v>
      </c>
      <c r="AB330">
        <f t="shared" si="143"/>
        <v>7.8109108661161058E-3</v>
      </c>
      <c r="AC330">
        <f t="shared" si="143"/>
        <v>7.7950550119767776E-3</v>
      </c>
      <c r="AE330">
        <v>8.414744273869141E-3</v>
      </c>
    </row>
    <row r="331" spans="1:33" x14ac:dyDescent="0.25">
      <c r="A331">
        <v>84</v>
      </c>
      <c r="C331">
        <f t="shared" ref="C331" si="144">C236/SUM(C$172:C$262)</f>
        <v>4.8214285714285711E-3</v>
      </c>
      <c r="D331">
        <f t="shared" ref="D331:AC331" si="145">D236/SUM(D$172:D$262)</f>
        <v>5.1279803646563813E-3</v>
      </c>
      <c r="E331">
        <f t="shared" si="145"/>
        <v>4.4473512099411378E-3</v>
      </c>
      <c r="F331">
        <f t="shared" si="145"/>
        <v>4.9526457554956993E-3</v>
      </c>
      <c r="G331">
        <f t="shared" si="145"/>
        <v>3.9828564007099877E-3</v>
      </c>
      <c r="H331">
        <f t="shared" si="145"/>
        <v>4.7469037241617404E-3</v>
      </c>
      <c r="I331">
        <f t="shared" si="145"/>
        <v>4.6873656145179328E-3</v>
      </c>
      <c r="J331">
        <f t="shared" si="145"/>
        <v>3.6385428705962928E-3</v>
      </c>
      <c r="K331">
        <f t="shared" si="145"/>
        <v>3.1537674735765426E-3</v>
      </c>
      <c r="L331">
        <f t="shared" si="145"/>
        <v>4.0361983260398518E-3</v>
      </c>
      <c r="M331">
        <f t="shared" si="145"/>
        <v>4.9879528258020885E-3</v>
      </c>
      <c r="N331">
        <f t="shared" si="145"/>
        <v>4.1331027793007468E-3</v>
      </c>
      <c r="O331">
        <f t="shared" si="145"/>
        <v>4.4487346287824733E-3</v>
      </c>
      <c r="P331">
        <f t="shared" si="145"/>
        <v>4.1045401239738653E-3</v>
      </c>
      <c r="Q331">
        <f t="shared" si="145"/>
        <v>4.7154064429978304E-3</v>
      </c>
      <c r="R331">
        <f t="shared" si="145"/>
        <v>5.4958780914314267E-3</v>
      </c>
      <c r="S331">
        <f t="shared" si="145"/>
        <v>5.809610756079343E-3</v>
      </c>
      <c r="T331">
        <f t="shared" si="145"/>
        <v>4.9666818426389635E-3</v>
      </c>
      <c r="U331">
        <f t="shared" si="145"/>
        <v>4.4143735302611493E-3</v>
      </c>
      <c r="V331">
        <f t="shared" si="145"/>
        <v>5.481371579294428E-3</v>
      </c>
      <c r="W331">
        <f t="shared" si="145"/>
        <v>6.6249691383425229E-3</v>
      </c>
      <c r="X331">
        <f t="shared" si="145"/>
        <v>6.8110946988347281E-3</v>
      </c>
      <c r="Y331">
        <f t="shared" si="145"/>
        <v>6.5490565265441444E-3</v>
      </c>
      <c r="Z331">
        <f t="shared" si="145"/>
        <v>5.9562663185378593E-3</v>
      </c>
      <c r="AA331">
        <f t="shared" si="145"/>
        <v>7.1262776397768455E-3</v>
      </c>
      <c r="AB331">
        <f t="shared" si="145"/>
        <v>7.8515926935437946E-3</v>
      </c>
      <c r="AC331">
        <f t="shared" si="145"/>
        <v>7.3484633185822747E-3</v>
      </c>
      <c r="AD331">
        <f>SUM(AC327:AC331)</f>
        <v>4.1654825220250907E-2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C332">
        <f t="shared" ref="C332" si="146">C237/SUM(C$172:C$262)</f>
        <v>2.3571428571428573E-2</v>
      </c>
      <c r="D332">
        <f t="shared" ref="D332:AC332" si="147">D237/SUM(D$172:D$262)</f>
        <v>4.7335203366058905E-3</v>
      </c>
      <c r="E332">
        <f t="shared" si="147"/>
        <v>4.8833660344451708E-3</v>
      </c>
      <c r="F332">
        <f t="shared" si="147"/>
        <v>4.0403162742201756E-3</v>
      </c>
      <c r="G332">
        <f t="shared" si="147"/>
        <v>4.502359409498247E-3</v>
      </c>
      <c r="H332">
        <f t="shared" si="147"/>
        <v>3.75436930910974E-3</v>
      </c>
      <c r="I332">
        <f t="shared" si="147"/>
        <v>4.3003354261632407E-3</v>
      </c>
      <c r="J332">
        <f t="shared" si="147"/>
        <v>4.4090578314284487E-3</v>
      </c>
      <c r="K332">
        <f t="shared" si="147"/>
        <v>3.3668598704398229E-3</v>
      </c>
      <c r="L332">
        <f t="shared" si="147"/>
        <v>2.6341504864681141E-3</v>
      </c>
      <c r="M332">
        <f t="shared" si="147"/>
        <v>3.8043707993405756E-3</v>
      </c>
      <c r="N332">
        <f t="shared" si="147"/>
        <v>4.7657205516426979E-3</v>
      </c>
      <c r="O332">
        <f t="shared" si="147"/>
        <v>3.8191967096151427E-3</v>
      </c>
      <c r="P332">
        <f t="shared" si="147"/>
        <v>4.2301893114424531E-3</v>
      </c>
      <c r="Q332">
        <f t="shared" si="147"/>
        <v>3.9225504924052749E-3</v>
      </c>
      <c r="R332">
        <f t="shared" si="147"/>
        <v>4.4966275293529855E-3</v>
      </c>
      <c r="S332">
        <f t="shared" si="147"/>
        <v>5.1871524607851275E-3</v>
      </c>
      <c r="T332">
        <f t="shared" si="147"/>
        <v>5.4633500269028598E-3</v>
      </c>
      <c r="U332">
        <f t="shared" si="147"/>
        <v>4.8681876315029501E-3</v>
      </c>
      <c r="V332">
        <f t="shared" si="147"/>
        <v>4.2861852950873726E-3</v>
      </c>
      <c r="W332">
        <f t="shared" si="147"/>
        <v>5.1436095794584807E-3</v>
      </c>
      <c r="X332">
        <f t="shared" si="147"/>
        <v>6.0725422616116857E-3</v>
      </c>
      <c r="Y332">
        <f t="shared" si="147"/>
        <v>6.6309197331259461E-3</v>
      </c>
      <c r="Z332">
        <f t="shared" si="147"/>
        <v>6.3642297650130545E-3</v>
      </c>
      <c r="AA332">
        <f t="shared" si="147"/>
        <v>5.7010221118214766E-3</v>
      </c>
      <c r="AB332">
        <f t="shared" si="147"/>
        <v>6.6311378707131522E-3</v>
      </c>
      <c r="AC332">
        <f t="shared" si="147"/>
        <v>7.3484633185822747E-3</v>
      </c>
      <c r="AD332">
        <f>SUM(AC332:AC357)</f>
        <v>4.8110105152044197E-2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C333">
        <f t="shared" ref="C333" si="148">C238/SUM(C$172:C$262)</f>
        <v>0</v>
      </c>
      <c r="D333">
        <f t="shared" ref="D333:AC333" si="149">D238/SUM(D$172:D$262)</f>
        <v>2.3141654978962131E-2</v>
      </c>
      <c r="E333">
        <f t="shared" si="149"/>
        <v>4.0113363854371049E-3</v>
      </c>
      <c r="F333">
        <f t="shared" si="149"/>
        <v>3.9968720132070555E-3</v>
      </c>
      <c r="G333">
        <f t="shared" si="149"/>
        <v>3.4200614745227066E-3</v>
      </c>
      <c r="H333">
        <f t="shared" si="149"/>
        <v>4.0995986708669569E-3</v>
      </c>
      <c r="I333">
        <f t="shared" si="149"/>
        <v>3.2252515696224305E-3</v>
      </c>
      <c r="J333">
        <f t="shared" si="149"/>
        <v>3.5957364838833956E-3</v>
      </c>
      <c r="K333">
        <f t="shared" si="149"/>
        <v>3.5799522673031028E-3</v>
      </c>
      <c r="L333">
        <f t="shared" si="149"/>
        <v>2.8890682754811573E-3</v>
      </c>
      <c r="M333">
        <f t="shared" si="149"/>
        <v>2.1558101196263264E-3</v>
      </c>
      <c r="N333">
        <f t="shared" si="149"/>
        <v>3.247437898022015E-3</v>
      </c>
      <c r="O333">
        <f t="shared" si="149"/>
        <v>4.3228270449490076E-3</v>
      </c>
      <c r="P333">
        <f t="shared" si="149"/>
        <v>3.3087619366728095E-3</v>
      </c>
      <c r="Q333">
        <f t="shared" si="149"/>
        <v>3.4635286262727424E-3</v>
      </c>
      <c r="R333">
        <f t="shared" si="149"/>
        <v>3.7471896077941546E-3</v>
      </c>
      <c r="S333">
        <f t="shared" si="149"/>
        <v>3.7762469914515728E-3</v>
      </c>
      <c r="T333">
        <f t="shared" si="149"/>
        <v>4.4700136583750672E-3</v>
      </c>
      <c r="U333">
        <f t="shared" si="149"/>
        <v>4.6619084945748587E-3</v>
      </c>
      <c r="V333">
        <f t="shared" si="149"/>
        <v>4.3273986152324428E-3</v>
      </c>
      <c r="W333">
        <f t="shared" si="149"/>
        <v>3.785696650481442E-3</v>
      </c>
      <c r="X333">
        <f t="shared" si="149"/>
        <v>4.5544066962087638E-3</v>
      </c>
      <c r="Y333">
        <f t="shared" si="149"/>
        <v>5.5257664442716218E-3</v>
      </c>
      <c r="Z333">
        <f t="shared" si="149"/>
        <v>5.793080939947781E-3</v>
      </c>
      <c r="AA333">
        <f t="shared" si="149"/>
        <v>5.6195789387954555E-3</v>
      </c>
      <c r="AB333">
        <f t="shared" si="149"/>
        <v>5.2479557381717584E-3</v>
      </c>
      <c r="AC333">
        <f t="shared" si="149"/>
        <v>6.0492874832528114E-3</v>
      </c>
      <c r="AE333">
        <v>5.3772268286675969E-3</v>
      </c>
    </row>
    <row r="334" spans="1:33" x14ac:dyDescent="0.25">
      <c r="A334">
        <v>87</v>
      </c>
      <c r="C334">
        <f t="shared" ref="C334" si="150">C239/SUM(C$172:C$262)</f>
        <v>0</v>
      </c>
      <c r="D334">
        <f t="shared" ref="D334:AC334" si="151">D239/SUM(D$172:D$262)</f>
        <v>0</v>
      </c>
      <c r="E334">
        <f t="shared" si="151"/>
        <v>1.9925877479834313E-2</v>
      </c>
      <c r="F334">
        <f t="shared" si="151"/>
        <v>3.171431053957772E-3</v>
      </c>
      <c r="G334">
        <f t="shared" si="151"/>
        <v>3.6365210615178145E-3</v>
      </c>
      <c r="H334">
        <f t="shared" si="151"/>
        <v>2.7618348940577396E-3</v>
      </c>
      <c r="I334">
        <f t="shared" si="151"/>
        <v>3.6552851122387546E-3</v>
      </c>
      <c r="J334">
        <f t="shared" si="151"/>
        <v>2.9536406831899321E-3</v>
      </c>
      <c r="K334">
        <f t="shared" si="151"/>
        <v>3.0685305148312309E-3</v>
      </c>
      <c r="L334">
        <f t="shared" si="151"/>
        <v>2.931554573649998E-3</v>
      </c>
      <c r="M334">
        <f t="shared" si="151"/>
        <v>2.4939764129010443E-3</v>
      </c>
      <c r="N334">
        <f t="shared" si="151"/>
        <v>1.897853317025853E-3</v>
      </c>
      <c r="O334">
        <f t="shared" si="151"/>
        <v>2.9798128173920344E-3</v>
      </c>
      <c r="P334">
        <f t="shared" si="151"/>
        <v>3.727592561568102E-3</v>
      </c>
      <c r="Q334">
        <f t="shared" si="151"/>
        <v>2.7124019362376899E-3</v>
      </c>
      <c r="R334">
        <f t="shared" si="151"/>
        <v>3.081022566408527E-3</v>
      </c>
      <c r="S334">
        <f t="shared" si="151"/>
        <v>3.3612747945887624E-3</v>
      </c>
      <c r="T334">
        <f t="shared" si="151"/>
        <v>3.0213981209387029E-3</v>
      </c>
      <c r="U334">
        <f t="shared" si="151"/>
        <v>4.2080943933330579E-3</v>
      </c>
      <c r="V334">
        <f t="shared" si="151"/>
        <v>4.1213320145070884E-3</v>
      </c>
      <c r="W334">
        <f t="shared" si="151"/>
        <v>3.6622500205744381E-3</v>
      </c>
      <c r="X334">
        <f t="shared" si="151"/>
        <v>3.4876087313310358E-3</v>
      </c>
      <c r="Y334">
        <f t="shared" si="151"/>
        <v>4.2978183455445948E-3</v>
      </c>
      <c r="Z334">
        <f t="shared" si="151"/>
        <v>4.8547650130548303E-3</v>
      </c>
      <c r="AA334">
        <f t="shared" si="151"/>
        <v>5.2530846601783606E-3</v>
      </c>
      <c r="AB334">
        <f t="shared" si="151"/>
        <v>4.9631829461779424E-3</v>
      </c>
      <c r="AC334">
        <f t="shared" si="151"/>
        <v>4.3441191993828917E-3</v>
      </c>
      <c r="AE334">
        <v>5.0077990312782199E-3</v>
      </c>
    </row>
    <row r="335" spans="1:33" x14ac:dyDescent="0.25">
      <c r="A335">
        <v>88</v>
      </c>
      <c r="C335">
        <f t="shared" ref="C335" si="152">C240/SUM(C$172:C$262)</f>
        <v>0</v>
      </c>
      <c r="D335">
        <f t="shared" ref="D335:AC335" si="153">D240/SUM(D$172:D$262)</f>
        <v>0</v>
      </c>
      <c r="E335">
        <f t="shared" si="153"/>
        <v>0</v>
      </c>
      <c r="F335">
        <f t="shared" si="153"/>
        <v>1.7247371622208706E-2</v>
      </c>
      <c r="G335">
        <f t="shared" si="153"/>
        <v>2.7706827135373824E-3</v>
      </c>
      <c r="H335">
        <f t="shared" si="153"/>
        <v>3.107064255814957E-3</v>
      </c>
      <c r="I335">
        <f t="shared" si="153"/>
        <v>2.2361744216048852E-3</v>
      </c>
      <c r="J335">
        <f t="shared" si="153"/>
        <v>3.039253456615727E-3</v>
      </c>
      <c r="K335">
        <f t="shared" si="153"/>
        <v>2.5144902829867029E-3</v>
      </c>
      <c r="L335">
        <f t="shared" si="153"/>
        <v>2.464205293792752E-3</v>
      </c>
      <c r="M335">
        <f t="shared" si="153"/>
        <v>2.4939764129010443E-3</v>
      </c>
      <c r="N335">
        <f t="shared" si="153"/>
        <v>2.1509004259626335E-3</v>
      </c>
      <c r="O335">
        <f t="shared" si="153"/>
        <v>1.6367985898350611E-3</v>
      </c>
      <c r="P335">
        <f t="shared" si="153"/>
        <v>2.3454514994136373E-3</v>
      </c>
      <c r="Q335">
        <f t="shared" si="153"/>
        <v>3.4635286262727424E-3</v>
      </c>
      <c r="R335">
        <f t="shared" si="153"/>
        <v>2.331584644849696E-3</v>
      </c>
      <c r="S335">
        <f t="shared" si="153"/>
        <v>2.6558220599219853E-3</v>
      </c>
      <c r="T335">
        <f t="shared" si="153"/>
        <v>3.0213981209387029E-3</v>
      </c>
      <c r="U335">
        <f t="shared" si="153"/>
        <v>2.6403729526795661E-3</v>
      </c>
      <c r="V335">
        <f t="shared" si="153"/>
        <v>3.6267721727662378E-3</v>
      </c>
      <c r="W335">
        <f t="shared" si="153"/>
        <v>3.6211011439387705E-3</v>
      </c>
      <c r="X335">
        <f t="shared" si="153"/>
        <v>3.2414245855900215E-3</v>
      </c>
      <c r="Y335">
        <f t="shared" si="153"/>
        <v>2.9470754369448652E-3</v>
      </c>
      <c r="Z335">
        <f t="shared" si="153"/>
        <v>3.9980417754569191E-3</v>
      </c>
      <c r="AA335">
        <f t="shared" si="153"/>
        <v>4.2757665838661077E-3</v>
      </c>
      <c r="AB335">
        <f t="shared" si="153"/>
        <v>4.8818192913225658E-3</v>
      </c>
      <c r="AC335">
        <f t="shared" si="153"/>
        <v>4.506516178799074E-3</v>
      </c>
      <c r="AE335">
        <v>4.5562761678023152E-3</v>
      </c>
    </row>
    <row r="336" spans="1:33" x14ac:dyDescent="0.25">
      <c r="A336">
        <v>89</v>
      </c>
      <c r="C336">
        <f t="shared" ref="C336" si="154">C241/SUM(C$172:C$262)</f>
        <v>0</v>
      </c>
      <c r="D336">
        <f t="shared" ref="D336:AC336" si="155">D241/SUM(D$172:D$262)</f>
        <v>0</v>
      </c>
      <c r="E336">
        <f t="shared" si="155"/>
        <v>0</v>
      </c>
      <c r="F336">
        <f t="shared" si="155"/>
        <v>0</v>
      </c>
      <c r="G336">
        <f t="shared" si="155"/>
        <v>1.4719251915667345E-2</v>
      </c>
      <c r="H336">
        <f t="shared" si="155"/>
        <v>2.2871445216415655E-3</v>
      </c>
      <c r="I336">
        <f t="shared" si="155"/>
        <v>2.7092113184828417E-3</v>
      </c>
      <c r="J336">
        <f t="shared" si="155"/>
        <v>1.8834810153674929E-3</v>
      </c>
      <c r="K336">
        <f t="shared" si="155"/>
        <v>2.6423457211046711E-3</v>
      </c>
      <c r="L336">
        <f t="shared" si="155"/>
        <v>2.1243149084420273E-3</v>
      </c>
      <c r="M336">
        <f t="shared" si="155"/>
        <v>1.9444561863296275E-3</v>
      </c>
      <c r="N336">
        <f t="shared" si="155"/>
        <v>2.3617730167432836E-3</v>
      </c>
      <c r="O336">
        <f t="shared" si="155"/>
        <v>1.9305829521131489E-3</v>
      </c>
      <c r="P336">
        <f t="shared" si="155"/>
        <v>1.4659071871335231E-3</v>
      </c>
      <c r="Q336">
        <f t="shared" si="155"/>
        <v>1.9612752462026374E-3</v>
      </c>
      <c r="R336">
        <f t="shared" si="155"/>
        <v>3.081022566408527E-3</v>
      </c>
      <c r="S336">
        <f t="shared" si="155"/>
        <v>2.0333637646277698E-3</v>
      </c>
      <c r="T336">
        <f t="shared" si="155"/>
        <v>2.2350068291875336E-3</v>
      </c>
      <c r="U336">
        <f t="shared" si="155"/>
        <v>2.7228846074508024E-3</v>
      </c>
      <c r="V336">
        <f t="shared" si="155"/>
        <v>2.2667326079788986E-3</v>
      </c>
      <c r="W336">
        <f t="shared" si="155"/>
        <v>3.0861657476750886E-3</v>
      </c>
      <c r="X336">
        <f t="shared" si="155"/>
        <v>3.4055473494173641E-3</v>
      </c>
      <c r="Y336">
        <f t="shared" si="155"/>
        <v>2.8242806270721626E-3</v>
      </c>
      <c r="Z336">
        <f t="shared" si="155"/>
        <v>2.6925587467362924E-3</v>
      </c>
      <c r="AA336">
        <f t="shared" si="155"/>
        <v>3.5020564401189069E-3</v>
      </c>
      <c r="AB336">
        <f t="shared" si="155"/>
        <v>3.7020462959196127E-3</v>
      </c>
      <c r="AC336">
        <f t="shared" si="155"/>
        <v>4.4659169339450284E-3</v>
      </c>
      <c r="AD336">
        <f>SUM(AC332:AC336)</f>
        <v>2.6714303113962081E-2</v>
      </c>
      <c r="AE336">
        <v>4.8025613660618999E-3</v>
      </c>
    </row>
    <row r="337" spans="1:31" x14ac:dyDescent="0.25">
      <c r="A337">
        <v>90</v>
      </c>
      <c r="C337">
        <f t="shared" ref="C337" si="156">C242/SUM(C$172:C$262)</f>
        <v>0</v>
      </c>
      <c r="D337">
        <f t="shared" ref="D337:AC337" si="157">D242/SUM(D$172:D$262)</f>
        <v>0</v>
      </c>
      <c r="E337">
        <f t="shared" si="157"/>
        <v>0</v>
      </c>
      <c r="F337">
        <f t="shared" si="157"/>
        <v>0</v>
      </c>
      <c r="G337">
        <f t="shared" si="157"/>
        <v>0</v>
      </c>
      <c r="H337">
        <f t="shared" si="157"/>
        <v>1.2773486385017045E-2</v>
      </c>
      <c r="I337">
        <f t="shared" si="157"/>
        <v>2.0641610045583555E-3</v>
      </c>
      <c r="J337">
        <f t="shared" si="157"/>
        <v>2.2687384957835711E-3</v>
      </c>
      <c r="K337">
        <f t="shared" si="157"/>
        <v>1.6621206955335834E-3</v>
      </c>
      <c r="L337">
        <f t="shared" si="157"/>
        <v>2.2517738029485491E-3</v>
      </c>
      <c r="M337">
        <f t="shared" si="157"/>
        <v>1.9444561863296275E-3</v>
      </c>
      <c r="N337">
        <f t="shared" si="157"/>
        <v>1.6448062080890726E-3</v>
      </c>
      <c r="O337">
        <f t="shared" si="157"/>
        <v>1.9725521467243044E-3</v>
      </c>
      <c r="P337">
        <f t="shared" si="157"/>
        <v>1.6753224995811693E-3</v>
      </c>
      <c r="Q337">
        <f t="shared" si="157"/>
        <v>1.3353363378400935E-3</v>
      </c>
      <c r="R337">
        <f t="shared" si="157"/>
        <v>1.623782163377467E-3</v>
      </c>
      <c r="S337">
        <f t="shared" si="157"/>
        <v>2.8218109386671094E-3</v>
      </c>
      <c r="T337">
        <f t="shared" si="157"/>
        <v>1.7383386449236374E-3</v>
      </c>
      <c r="U337">
        <f t="shared" si="157"/>
        <v>1.9390238871240563E-3</v>
      </c>
      <c r="V337">
        <f t="shared" si="157"/>
        <v>2.2667326079788986E-3</v>
      </c>
      <c r="W337">
        <f t="shared" si="157"/>
        <v>1.7694016953337173E-3</v>
      </c>
      <c r="X337">
        <f t="shared" si="157"/>
        <v>2.7900869850648285E-3</v>
      </c>
      <c r="Y337">
        <f t="shared" si="157"/>
        <v>2.9061438336539644E-3</v>
      </c>
      <c r="Z337">
        <f t="shared" si="157"/>
        <v>2.4069843342036552E-3</v>
      </c>
      <c r="AA337">
        <f t="shared" si="157"/>
        <v>2.4432951907806329E-3</v>
      </c>
      <c r="AB337">
        <f t="shared" si="157"/>
        <v>2.9697734022212279E-3</v>
      </c>
      <c r="AC337">
        <f t="shared" si="157"/>
        <v>3.532134302301977E-3</v>
      </c>
      <c r="AE337">
        <v>2.1755192512929972E-3</v>
      </c>
    </row>
    <row r="338" spans="1:31" x14ac:dyDescent="0.25">
      <c r="A338">
        <v>91</v>
      </c>
      <c r="C338">
        <f t="shared" ref="C338" si="158">C243/SUM(C$172:C$262)</f>
        <v>0</v>
      </c>
      <c r="D338">
        <f t="shared" ref="D338:AC338" si="159">D243/SUM(D$172:D$262)</f>
        <v>0</v>
      </c>
      <c r="E338">
        <f t="shared" si="159"/>
        <v>0</v>
      </c>
      <c r="F338">
        <f t="shared" si="159"/>
        <v>0</v>
      </c>
      <c r="G338">
        <f t="shared" si="159"/>
        <v>0</v>
      </c>
      <c r="H338">
        <f t="shared" si="159"/>
        <v>0</v>
      </c>
      <c r="I338">
        <f t="shared" si="159"/>
        <v>1.0965855336716264E-2</v>
      </c>
      <c r="J338">
        <f t="shared" si="159"/>
        <v>1.7550618552288001E-3</v>
      </c>
      <c r="K338">
        <f t="shared" si="159"/>
        <v>1.9604500511421754E-3</v>
      </c>
      <c r="L338">
        <f t="shared" si="159"/>
        <v>1.5719930322471002E-3</v>
      </c>
      <c r="M338">
        <f t="shared" si="159"/>
        <v>1.9867269729889675E-3</v>
      </c>
      <c r="N338">
        <f t="shared" si="159"/>
        <v>1.6448062080890726E-3</v>
      </c>
      <c r="O338">
        <f t="shared" si="159"/>
        <v>1.5528602006127502E-3</v>
      </c>
      <c r="P338">
        <f t="shared" si="159"/>
        <v>1.7590886245602278E-3</v>
      </c>
      <c r="Q338">
        <f t="shared" si="159"/>
        <v>1.543982640627608E-3</v>
      </c>
      <c r="R338">
        <f t="shared" si="159"/>
        <v>1.0408860021650429E-3</v>
      </c>
      <c r="S338">
        <f t="shared" si="159"/>
        <v>1.3694082496472737E-3</v>
      </c>
      <c r="T338">
        <f t="shared" si="159"/>
        <v>2.4833409213194818E-3</v>
      </c>
      <c r="U338">
        <f t="shared" si="159"/>
        <v>1.5264656132678741E-3</v>
      </c>
      <c r="V338">
        <f t="shared" si="159"/>
        <v>1.6485328058028356E-3</v>
      </c>
      <c r="W338">
        <f t="shared" si="159"/>
        <v>1.8516994486050531E-3</v>
      </c>
      <c r="X338">
        <f t="shared" si="159"/>
        <v>1.6412276382734286E-3</v>
      </c>
      <c r="Y338">
        <f t="shared" si="159"/>
        <v>2.3331013875813517E-3</v>
      </c>
      <c r="Z338">
        <f t="shared" si="159"/>
        <v>2.6109660574412533E-3</v>
      </c>
      <c r="AA338">
        <f t="shared" si="159"/>
        <v>2.1175224986765486E-3</v>
      </c>
      <c r="AB338">
        <f t="shared" si="159"/>
        <v>2.3188641633782188E-3</v>
      </c>
      <c r="AC338">
        <f t="shared" si="159"/>
        <v>2.8013478949291543E-3</v>
      </c>
      <c r="AE338">
        <v>2.0934241852064691E-3</v>
      </c>
    </row>
    <row r="339" spans="1:31" x14ac:dyDescent="0.25">
      <c r="A339">
        <v>92</v>
      </c>
      <c r="C339">
        <f t="shared" ref="C339" si="160">C244/SUM(C$172:C$262)</f>
        <v>0</v>
      </c>
      <c r="D339">
        <f t="shared" ref="D339:AC339" si="161">D244/SUM(D$172:D$262)</f>
        <v>0</v>
      </c>
      <c r="E339">
        <f t="shared" si="161"/>
        <v>0</v>
      </c>
      <c r="F339">
        <f t="shared" si="161"/>
        <v>0</v>
      </c>
      <c r="G339">
        <f t="shared" si="161"/>
        <v>0</v>
      </c>
      <c r="H339">
        <f t="shared" si="161"/>
        <v>0</v>
      </c>
      <c r="I339">
        <f t="shared" si="161"/>
        <v>0</v>
      </c>
      <c r="J339">
        <f t="shared" si="161"/>
        <v>9.6314370104019515E-3</v>
      </c>
      <c r="K339">
        <f t="shared" si="161"/>
        <v>1.4490282986703035E-3</v>
      </c>
      <c r="L339">
        <f t="shared" si="161"/>
        <v>1.699451926753622E-3</v>
      </c>
      <c r="M339">
        <f t="shared" si="161"/>
        <v>1.3103943864395317E-3</v>
      </c>
      <c r="N339">
        <f t="shared" si="161"/>
        <v>1.6448062080890726E-3</v>
      </c>
      <c r="O339">
        <f t="shared" si="161"/>
        <v>1.4269526167792841E-3</v>
      </c>
      <c r="P339">
        <f t="shared" si="161"/>
        <v>1.2564918746858771E-3</v>
      </c>
      <c r="Q339">
        <f t="shared" si="161"/>
        <v>1.543982640627608E-3</v>
      </c>
      <c r="R339">
        <f t="shared" si="161"/>
        <v>1.3739695228578567E-3</v>
      </c>
      <c r="S339">
        <f t="shared" si="161"/>
        <v>9.1293883309818242E-4</v>
      </c>
      <c r="T339">
        <f t="shared" si="161"/>
        <v>1.0761143992384422E-3</v>
      </c>
      <c r="U339">
        <f t="shared" si="161"/>
        <v>2.3103263335946204E-3</v>
      </c>
      <c r="V339">
        <f t="shared" si="161"/>
        <v>1.3188262446422684E-3</v>
      </c>
      <c r="W339">
        <f t="shared" si="161"/>
        <v>1.316764052341371E-3</v>
      </c>
      <c r="X339">
        <f t="shared" si="161"/>
        <v>1.6412276382734286E-3</v>
      </c>
      <c r="Y339">
        <f t="shared" si="161"/>
        <v>1.5554009250542344E-3</v>
      </c>
      <c r="Z339">
        <f t="shared" si="161"/>
        <v>2.0806135770234987E-3</v>
      </c>
      <c r="AA339">
        <f t="shared" si="161"/>
        <v>2.1989656717025696E-3</v>
      </c>
      <c r="AB339">
        <f t="shared" si="161"/>
        <v>1.8306822342459624E-3</v>
      </c>
      <c r="AC339">
        <f t="shared" si="161"/>
        <v>2.1111607324103771E-3</v>
      </c>
      <c r="AE339">
        <v>1.8471389869468846E-3</v>
      </c>
    </row>
    <row r="340" spans="1:31" x14ac:dyDescent="0.25">
      <c r="A340">
        <v>93</v>
      </c>
      <c r="C340">
        <f t="shared" ref="C340" si="162">C245/SUM(C$172:C$262)</f>
        <v>0</v>
      </c>
      <c r="D340">
        <f t="shared" ref="D340:AC340" si="163">D245/SUM(D$172:D$262)</f>
        <v>0</v>
      </c>
      <c r="E340">
        <f t="shared" si="163"/>
        <v>0</v>
      </c>
      <c r="F340">
        <f t="shared" si="163"/>
        <v>0</v>
      </c>
      <c r="G340">
        <f t="shared" si="163"/>
        <v>0</v>
      </c>
      <c r="H340">
        <f t="shared" si="163"/>
        <v>0</v>
      </c>
      <c r="I340">
        <f t="shared" si="163"/>
        <v>0</v>
      </c>
      <c r="J340">
        <f t="shared" si="163"/>
        <v>0</v>
      </c>
      <c r="K340">
        <f t="shared" si="163"/>
        <v>8.438458915785884E-3</v>
      </c>
      <c r="L340">
        <f t="shared" si="163"/>
        <v>1.1896163487275355E-3</v>
      </c>
      <c r="M340">
        <f t="shared" si="163"/>
        <v>1.5640191063955699E-3</v>
      </c>
      <c r="N340">
        <f t="shared" si="163"/>
        <v>1.1387119902155117E-3</v>
      </c>
      <c r="O340">
        <f t="shared" si="163"/>
        <v>1.3849834221681286E-3</v>
      </c>
      <c r="P340">
        <f t="shared" si="163"/>
        <v>1.3821410621544647E-3</v>
      </c>
      <c r="Q340">
        <f t="shared" si="163"/>
        <v>1.126690035052579E-3</v>
      </c>
      <c r="R340">
        <f t="shared" si="163"/>
        <v>1.3739695228578567E-3</v>
      </c>
      <c r="S340">
        <f t="shared" si="163"/>
        <v>1.0374304921570254E-3</v>
      </c>
      <c r="T340">
        <f t="shared" si="163"/>
        <v>7.4500227639584451E-4</v>
      </c>
      <c r="U340">
        <f t="shared" si="163"/>
        <v>8.2511654771236437E-4</v>
      </c>
      <c r="V340">
        <f t="shared" si="163"/>
        <v>2.0606660072535442E-3</v>
      </c>
      <c r="W340">
        <f t="shared" si="163"/>
        <v>1.2344662990700355E-3</v>
      </c>
      <c r="X340">
        <f t="shared" si="163"/>
        <v>1.1078286558345643E-3</v>
      </c>
      <c r="Y340">
        <f t="shared" si="163"/>
        <v>1.5554009250542344E-3</v>
      </c>
      <c r="Z340">
        <f t="shared" si="163"/>
        <v>1.4686684073107049E-3</v>
      </c>
      <c r="AA340">
        <f t="shared" si="163"/>
        <v>1.9139145661114956E-3</v>
      </c>
      <c r="AB340">
        <f t="shared" si="163"/>
        <v>1.8713640616736505E-3</v>
      </c>
      <c r="AC340">
        <f t="shared" si="163"/>
        <v>1.6645690390158744E-3</v>
      </c>
      <c r="AE340">
        <v>1.6008537886872999E-3</v>
      </c>
    </row>
    <row r="341" spans="1:31" x14ac:dyDescent="0.25">
      <c r="A341">
        <v>94</v>
      </c>
      <c r="C341">
        <f t="shared" ref="C341" si="164">C246/SUM(C$172:C$262)</f>
        <v>0</v>
      </c>
      <c r="D341">
        <f t="shared" ref="D341:AC341" si="165">D246/SUM(D$172:D$262)</f>
        <v>0</v>
      </c>
      <c r="E341">
        <f t="shared" si="165"/>
        <v>0</v>
      </c>
      <c r="F341">
        <f t="shared" si="165"/>
        <v>0</v>
      </c>
      <c r="G341">
        <f t="shared" si="165"/>
        <v>0</v>
      </c>
      <c r="H341">
        <f t="shared" si="165"/>
        <v>0</v>
      </c>
      <c r="I341">
        <f t="shared" si="165"/>
        <v>0</v>
      </c>
      <c r="J341">
        <f t="shared" si="165"/>
        <v>0</v>
      </c>
      <c r="K341">
        <f t="shared" si="165"/>
        <v>0</v>
      </c>
      <c r="L341">
        <f t="shared" si="165"/>
        <v>7.0527254960275308E-3</v>
      </c>
      <c r="M341">
        <f t="shared" si="165"/>
        <v>1.0990404531428331E-3</v>
      </c>
      <c r="N341">
        <f t="shared" si="165"/>
        <v>1.307410062840032E-3</v>
      </c>
      <c r="O341">
        <f t="shared" si="165"/>
        <v>1.00726067066773E-3</v>
      </c>
      <c r="P341">
        <f t="shared" si="165"/>
        <v>1.1727257497068187E-3</v>
      </c>
      <c r="Q341">
        <f t="shared" si="165"/>
        <v>1.126690035052579E-3</v>
      </c>
      <c r="R341">
        <f t="shared" si="165"/>
        <v>1.0825214422516445E-3</v>
      </c>
      <c r="S341">
        <f t="shared" si="165"/>
        <v>1.0789277118433064E-3</v>
      </c>
      <c r="T341">
        <f t="shared" si="165"/>
        <v>9.9333636852779275E-4</v>
      </c>
      <c r="U341">
        <f t="shared" si="165"/>
        <v>7.0134906555550968E-4</v>
      </c>
      <c r="V341">
        <f t="shared" si="165"/>
        <v>5.7698648203099241E-4</v>
      </c>
      <c r="W341">
        <f t="shared" si="165"/>
        <v>1.8105505719693852E-3</v>
      </c>
      <c r="X341">
        <f t="shared" si="165"/>
        <v>9.8473658296405718E-4</v>
      </c>
      <c r="Y341">
        <f t="shared" si="165"/>
        <v>9.0049527239981989E-4</v>
      </c>
      <c r="Z341">
        <f t="shared" si="165"/>
        <v>1.4278720626631854E-3</v>
      </c>
      <c r="AA341">
        <f t="shared" si="165"/>
        <v>1.3030907684163375E-3</v>
      </c>
      <c r="AB341">
        <f t="shared" si="165"/>
        <v>1.7900004068182743E-3</v>
      </c>
      <c r="AC341">
        <f t="shared" si="165"/>
        <v>1.6239697941618286E-3</v>
      </c>
      <c r="AD341">
        <f>SUM(AC337:AC341)</f>
        <v>1.1733181762819213E-2</v>
      </c>
      <c r="AE341">
        <v>1.8471389869468846E-3</v>
      </c>
    </row>
    <row r="342" spans="1:31" x14ac:dyDescent="0.25">
      <c r="A342">
        <v>95</v>
      </c>
      <c r="C342">
        <f t="shared" ref="C342" si="166">C247/SUM(C$172:C$262)</f>
        <v>0</v>
      </c>
      <c r="D342">
        <f t="shared" ref="D342:AC342" si="167">D247/SUM(D$172:D$262)</f>
        <v>0</v>
      </c>
      <c r="E342">
        <f t="shared" si="167"/>
        <v>0</v>
      </c>
      <c r="F342">
        <f t="shared" si="167"/>
        <v>0</v>
      </c>
      <c r="G342">
        <f t="shared" si="167"/>
        <v>0</v>
      </c>
      <c r="H342">
        <f t="shared" si="167"/>
        <v>0</v>
      </c>
      <c r="I342">
        <f t="shared" si="167"/>
        <v>0</v>
      </c>
      <c r="J342">
        <f t="shared" si="167"/>
        <v>0</v>
      </c>
      <c r="K342">
        <f t="shared" si="167"/>
        <v>0</v>
      </c>
      <c r="L342">
        <f t="shared" si="167"/>
        <v>0</v>
      </c>
      <c r="M342">
        <f t="shared" si="167"/>
        <v>6.1292640656042613E-3</v>
      </c>
      <c r="N342">
        <f t="shared" si="167"/>
        <v>8.856648812787314E-4</v>
      </c>
      <c r="O342">
        <f t="shared" si="167"/>
        <v>1.2171066437235069E-3</v>
      </c>
      <c r="P342">
        <f t="shared" si="167"/>
        <v>7.9577818730105544E-4</v>
      </c>
      <c r="Q342">
        <f t="shared" si="167"/>
        <v>9.5977299282256723E-4</v>
      </c>
      <c r="R342">
        <f t="shared" si="167"/>
        <v>9.5761512199183947E-4</v>
      </c>
      <c r="S342">
        <f t="shared" si="167"/>
        <v>9.9593327247074438E-4</v>
      </c>
      <c r="T342">
        <f t="shared" si="167"/>
        <v>9.9333636852779275E-4</v>
      </c>
      <c r="U342">
        <f t="shared" si="167"/>
        <v>8.6637237509798264E-4</v>
      </c>
      <c r="V342">
        <f t="shared" si="167"/>
        <v>5.7698648203099241E-4</v>
      </c>
      <c r="W342">
        <f t="shared" si="167"/>
        <v>5.7608427289934986E-4</v>
      </c>
      <c r="X342">
        <f t="shared" si="167"/>
        <v>1.6822583292302642E-3</v>
      </c>
      <c r="Y342">
        <f t="shared" si="167"/>
        <v>8.5956366910891902E-4</v>
      </c>
      <c r="Z342">
        <f t="shared" si="167"/>
        <v>6.5274151436031332E-4</v>
      </c>
      <c r="AA342">
        <f t="shared" si="167"/>
        <v>1.1402044223642954E-3</v>
      </c>
      <c r="AB342">
        <f t="shared" si="167"/>
        <v>1.1797729954029536E-3</v>
      </c>
      <c r="AC342">
        <f t="shared" si="167"/>
        <v>1.5833705493077828E-3</v>
      </c>
      <c r="AE342">
        <v>1.0261883260816024E-3</v>
      </c>
    </row>
    <row r="343" spans="1:31" x14ac:dyDescent="0.25">
      <c r="A343">
        <v>96</v>
      </c>
      <c r="C343">
        <f t="shared" ref="C343" si="168">C248/SUM(C$172:C$262)</f>
        <v>0</v>
      </c>
      <c r="D343">
        <f t="shared" ref="D343:AC343" si="169">D248/SUM(D$172:D$262)</f>
        <v>0</v>
      </c>
      <c r="E343">
        <f t="shared" si="169"/>
        <v>0</v>
      </c>
      <c r="F343">
        <f t="shared" si="169"/>
        <v>0</v>
      </c>
      <c r="G343">
        <f t="shared" si="169"/>
        <v>0</v>
      </c>
      <c r="H343">
        <f t="shared" si="169"/>
        <v>0</v>
      </c>
      <c r="I343">
        <f t="shared" si="169"/>
        <v>0</v>
      </c>
      <c r="J343">
        <f t="shared" si="169"/>
        <v>0</v>
      </c>
      <c r="K343">
        <f t="shared" si="169"/>
        <v>0</v>
      </c>
      <c r="L343">
        <f t="shared" si="169"/>
        <v>0</v>
      </c>
      <c r="M343">
        <f t="shared" si="169"/>
        <v>0</v>
      </c>
      <c r="N343">
        <f t="shared" si="169"/>
        <v>5.0609421787356076E-3</v>
      </c>
      <c r="O343">
        <f t="shared" si="169"/>
        <v>8.3938389222310819E-4</v>
      </c>
      <c r="P343">
        <f t="shared" si="169"/>
        <v>9.2142737476964311E-4</v>
      </c>
      <c r="Q343">
        <f t="shared" si="169"/>
        <v>7.0939742947754962E-4</v>
      </c>
      <c r="R343">
        <f t="shared" si="169"/>
        <v>8.3270880173203431E-4</v>
      </c>
      <c r="S343">
        <f t="shared" si="169"/>
        <v>8.2994439372562035E-4</v>
      </c>
      <c r="T343">
        <f t="shared" si="169"/>
        <v>9.105583378171433E-4</v>
      </c>
      <c r="U343">
        <f t="shared" si="169"/>
        <v>9.076282024836008E-4</v>
      </c>
      <c r="V343">
        <f t="shared" si="169"/>
        <v>8.2426640290141778E-4</v>
      </c>
      <c r="W343">
        <f t="shared" si="169"/>
        <v>4.5263764299234631E-4</v>
      </c>
      <c r="X343">
        <f t="shared" si="169"/>
        <v>4.9236829148202859E-4</v>
      </c>
      <c r="Y343">
        <f t="shared" si="169"/>
        <v>1.5963325283451352E-3</v>
      </c>
      <c r="Z343">
        <f t="shared" si="169"/>
        <v>7.7513054830287203E-4</v>
      </c>
      <c r="AA343">
        <f t="shared" si="169"/>
        <v>5.2938062466913714E-4</v>
      </c>
      <c r="AB343">
        <f t="shared" si="169"/>
        <v>1.0170456856922012E-3</v>
      </c>
      <c r="AC343">
        <f t="shared" si="169"/>
        <v>1.1367788559132801E-3</v>
      </c>
      <c r="AE343">
        <v>1.2724735243411871E-3</v>
      </c>
    </row>
    <row r="344" spans="1:31" x14ac:dyDescent="0.25">
      <c r="A344">
        <v>97</v>
      </c>
      <c r="C344">
        <f t="shared" ref="C344" si="170">C249/SUM(C$172:C$262)</f>
        <v>0</v>
      </c>
      <c r="D344">
        <f t="shared" ref="D344:AC344" si="171">D249/SUM(D$172:D$262)</f>
        <v>0</v>
      </c>
      <c r="E344">
        <f t="shared" si="171"/>
        <v>0</v>
      </c>
      <c r="F344">
        <f t="shared" si="171"/>
        <v>0</v>
      </c>
      <c r="G344">
        <f t="shared" si="171"/>
        <v>0</v>
      </c>
      <c r="H344">
        <f t="shared" si="171"/>
        <v>0</v>
      </c>
      <c r="I344">
        <f t="shared" si="171"/>
        <v>0</v>
      </c>
      <c r="J344">
        <f t="shared" si="171"/>
        <v>0</v>
      </c>
      <c r="K344">
        <f t="shared" si="171"/>
        <v>0</v>
      </c>
      <c r="L344">
        <f t="shared" si="171"/>
        <v>0</v>
      </c>
      <c r="M344">
        <f t="shared" si="171"/>
        <v>0</v>
      </c>
      <c r="N344">
        <f t="shared" si="171"/>
        <v>0</v>
      </c>
      <c r="O344">
        <f t="shared" si="171"/>
        <v>4.11298107189323E-3</v>
      </c>
      <c r="P344">
        <f t="shared" si="171"/>
        <v>7.12012062321997E-4</v>
      </c>
      <c r="Q344">
        <f t="shared" si="171"/>
        <v>8.7631447170756136E-4</v>
      </c>
      <c r="R344">
        <f t="shared" si="171"/>
        <v>4.5798984095261886E-4</v>
      </c>
      <c r="S344">
        <f t="shared" si="171"/>
        <v>7.8844717403933932E-4</v>
      </c>
      <c r="T344">
        <f t="shared" si="171"/>
        <v>7.4500227639584451E-4</v>
      </c>
      <c r="U344">
        <f t="shared" si="171"/>
        <v>6.6009323816989152E-4</v>
      </c>
      <c r="V344">
        <f t="shared" si="171"/>
        <v>8.6547972304648862E-4</v>
      </c>
      <c r="W344">
        <f t="shared" si="171"/>
        <v>6.995309028063534E-4</v>
      </c>
      <c r="X344">
        <f t="shared" si="171"/>
        <v>4.5133760052519284E-4</v>
      </c>
      <c r="Y344">
        <f t="shared" si="171"/>
        <v>4.9117923949081087E-4</v>
      </c>
      <c r="Z344">
        <f t="shared" si="171"/>
        <v>1.3870757180156658E-3</v>
      </c>
      <c r="AA344">
        <f t="shared" si="171"/>
        <v>7.3298855723418984E-4</v>
      </c>
      <c r="AB344">
        <f t="shared" si="171"/>
        <v>4.8818192913225661E-4</v>
      </c>
      <c r="AC344">
        <f t="shared" si="171"/>
        <v>8.5258414193495997E-4</v>
      </c>
      <c r="AE344">
        <v>7.7990312782201792E-4</v>
      </c>
    </row>
    <row r="345" spans="1:31" x14ac:dyDescent="0.25">
      <c r="A345">
        <v>98</v>
      </c>
      <c r="C345">
        <f t="shared" ref="C345" si="172">C250/SUM(C$172:C$262)</f>
        <v>0</v>
      </c>
      <c r="D345">
        <f t="shared" ref="D345:AC345" si="173">D250/SUM(D$172:D$262)</f>
        <v>0</v>
      </c>
      <c r="E345">
        <f t="shared" si="173"/>
        <v>0</v>
      </c>
      <c r="F345">
        <f t="shared" si="173"/>
        <v>0</v>
      </c>
      <c r="G345">
        <f t="shared" si="173"/>
        <v>0</v>
      </c>
      <c r="H345">
        <f t="shared" si="173"/>
        <v>0</v>
      </c>
      <c r="I345">
        <f t="shared" si="173"/>
        <v>0</v>
      </c>
      <c r="J345">
        <f t="shared" si="173"/>
        <v>0</v>
      </c>
      <c r="K345">
        <f t="shared" si="173"/>
        <v>0</v>
      </c>
      <c r="L345">
        <f t="shared" si="173"/>
        <v>0</v>
      </c>
      <c r="M345">
        <f t="shared" si="173"/>
        <v>0</v>
      </c>
      <c r="N345">
        <f t="shared" si="173"/>
        <v>0</v>
      </c>
      <c r="O345">
        <f t="shared" si="173"/>
        <v>0</v>
      </c>
      <c r="P345">
        <f t="shared" si="173"/>
        <v>3.3925280616518682E-3</v>
      </c>
      <c r="Q345">
        <f t="shared" si="173"/>
        <v>6.2593890836254386E-4</v>
      </c>
      <c r="R345">
        <f t="shared" si="173"/>
        <v>7.4943792155883092E-4</v>
      </c>
      <c r="S345">
        <f t="shared" si="173"/>
        <v>3.3197775749024816E-4</v>
      </c>
      <c r="T345">
        <f t="shared" si="173"/>
        <v>7.0361326104051989E-4</v>
      </c>
      <c r="U345">
        <f t="shared" si="173"/>
        <v>7.4260489294112795E-4</v>
      </c>
      <c r="V345">
        <f t="shared" si="173"/>
        <v>6.594131223211342E-4</v>
      </c>
      <c r="W345">
        <f t="shared" si="173"/>
        <v>6.1723314953501774E-4</v>
      </c>
      <c r="X345">
        <f t="shared" si="173"/>
        <v>6.9752174626620713E-4</v>
      </c>
      <c r="Y345">
        <f t="shared" si="173"/>
        <v>4.5024763619990995E-4</v>
      </c>
      <c r="Z345">
        <f t="shared" si="173"/>
        <v>3.6716710182767623E-4</v>
      </c>
      <c r="AA345">
        <f t="shared" si="173"/>
        <v>1.2216475953903164E-3</v>
      </c>
      <c r="AB345">
        <f t="shared" si="173"/>
        <v>5.6954558398763274E-4</v>
      </c>
      <c r="AC345">
        <f t="shared" si="173"/>
        <v>4.4659169339450287E-4</v>
      </c>
      <c r="AE345">
        <v>6.9780806173548972E-4</v>
      </c>
    </row>
    <row r="346" spans="1:31" x14ac:dyDescent="0.25">
      <c r="A346">
        <v>99</v>
      </c>
      <c r="C346">
        <f t="shared" ref="C346" si="174">C251/SUM(C$172:C$262)</f>
        <v>0</v>
      </c>
      <c r="D346">
        <f t="shared" ref="D346:AC346" si="175">D251/SUM(D$172:D$262)</f>
        <v>0</v>
      </c>
      <c r="E346">
        <f t="shared" si="175"/>
        <v>0</v>
      </c>
      <c r="F346">
        <f t="shared" si="175"/>
        <v>0</v>
      </c>
      <c r="G346">
        <f t="shared" si="175"/>
        <v>0</v>
      </c>
      <c r="H346">
        <f t="shared" si="175"/>
        <v>0</v>
      </c>
      <c r="I346">
        <f t="shared" si="175"/>
        <v>0</v>
      </c>
      <c r="J346">
        <f t="shared" si="175"/>
        <v>0</v>
      </c>
      <c r="K346">
        <f t="shared" si="175"/>
        <v>0</v>
      </c>
      <c r="L346">
        <f t="shared" si="175"/>
        <v>0</v>
      </c>
      <c r="M346">
        <f t="shared" si="175"/>
        <v>0</v>
      </c>
      <c r="N346">
        <f t="shared" si="175"/>
        <v>0</v>
      </c>
      <c r="O346">
        <f t="shared" si="175"/>
        <v>0</v>
      </c>
      <c r="P346">
        <f t="shared" si="175"/>
        <v>0</v>
      </c>
      <c r="Q346">
        <f t="shared" si="175"/>
        <v>2.8375897179101985E-3</v>
      </c>
      <c r="R346">
        <f t="shared" si="175"/>
        <v>4.1635440086601716E-4</v>
      </c>
      <c r="S346">
        <f t="shared" si="175"/>
        <v>6.6395551498049632E-4</v>
      </c>
      <c r="T346">
        <f t="shared" si="175"/>
        <v>2.8972310748727286E-4</v>
      </c>
      <c r="U346">
        <f t="shared" si="175"/>
        <v>7.0134906555550968E-4</v>
      </c>
      <c r="V346">
        <f t="shared" si="175"/>
        <v>6.594131223211342E-4</v>
      </c>
      <c r="W346">
        <f t="shared" si="175"/>
        <v>6.1723314953501774E-4</v>
      </c>
      <c r="X346">
        <f t="shared" si="175"/>
        <v>6.1546036435253574E-4</v>
      </c>
      <c r="Y346">
        <f t="shared" si="175"/>
        <v>6.1397404936351359E-4</v>
      </c>
      <c r="Z346">
        <f t="shared" si="175"/>
        <v>3.2637075718015666E-4</v>
      </c>
      <c r="AA346">
        <f t="shared" si="175"/>
        <v>3.6649427861709492E-4</v>
      </c>
      <c r="AB346">
        <f t="shared" si="175"/>
        <v>1.1390911679752655E-3</v>
      </c>
      <c r="AC346">
        <f t="shared" si="175"/>
        <v>5.2779018310259427E-4</v>
      </c>
      <c r="AD346">
        <f>SUM(AC342:AC346)</f>
        <v>4.5471154236531195E-3</v>
      </c>
      <c r="AE346">
        <v>1.0261883260816024E-3</v>
      </c>
    </row>
    <row r="347" spans="1:31" x14ac:dyDescent="0.25">
      <c r="A347">
        <v>100</v>
      </c>
      <c r="C347">
        <f t="shared" ref="C347" si="176">C252/SUM(C$172:C$262)</f>
        <v>0</v>
      </c>
      <c r="D347">
        <f t="shared" ref="D347:AC347" si="177">D252/SUM(D$172:D$262)</f>
        <v>0</v>
      </c>
      <c r="E347">
        <f t="shared" si="177"/>
        <v>0</v>
      </c>
      <c r="F347">
        <f t="shared" si="177"/>
        <v>0</v>
      </c>
      <c r="G347">
        <f t="shared" si="177"/>
        <v>0</v>
      </c>
      <c r="H347">
        <f t="shared" si="177"/>
        <v>0</v>
      </c>
      <c r="I347">
        <f t="shared" si="177"/>
        <v>0</v>
      </c>
      <c r="J347">
        <f t="shared" si="177"/>
        <v>0</v>
      </c>
      <c r="K347">
        <f t="shared" si="177"/>
        <v>0</v>
      </c>
      <c r="L347">
        <f t="shared" si="177"/>
        <v>0</v>
      </c>
      <c r="M347">
        <f t="shared" si="177"/>
        <v>0</v>
      </c>
      <c r="N347">
        <f t="shared" si="177"/>
        <v>0</v>
      </c>
      <c r="O347">
        <f t="shared" si="177"/>
        <v>0</v>
      </c>
      <c r="P347">
        <f t="shared" si="177"/>
        <v>0</v>
      </c>
      <c r="Q347">
        <f t="shared" si="177"/>
        <v>0</v>
      </c>
      <c r="R347">
        <f t="shared" si="177"/>
        <v>2.623032725455908E-3</v>
      </c>
      <c r="S347">
        <f t="shared" si="177"/>
        <v>3.734749771765292E-4</v>
      </c>
      <c r="T347">
        <f t="shared" si="177"/>
        <v>5.380571996192211E-4</v>
      </c>
      <c r="U347">
        <f t="shared" si="177"/>
        <v>2.0627913692809109E-4</v>
      </c>
      <c r="V347">
        <f t="shared" si="177"/>
        <v>7.0062644246620504E-4</v>
      </c>
      <c r="W347">
        <f t="shared" si="177"/>
        <v>6.1723314953501774E-4</v>
      </c>
      <c r="X347">
        <f t="shared" si="177"/>
        <v>5.7442967339569999E-4</v>
      </c>
      <c r="Y347">
        <f t="shared" si="177"/>
        <v>5.7304244607261261E-4</v>
      </c>
      <c r="Z347">
        <f t="shared" si="177"/>
        <v>6.1194516971279376E-4</v>
      </c>
      <c r="AA347">
        <f t="shared" si="177"/>
        <v>3.2577269210408438E-4</v>
      </c>
      <c r="AB347">
        <f t="shared" si="177"/>
        <v>2.8477279199381637E-4</v>
      </c>
      <c r="AC347">
        <f t="shared" si="177"/>
        <v>1.1367788559132801E-3</v>
      </c>
      <c r="AE347">
        <v>2.4628519825958459E-4</v>
      </c>
    </row>
    <row r="348" spans="1:31" x14ac:dyDescent="0.25">
      <c r="A348">
        <v>101</v>
      </c>
      <c r="C348">
        <f t="shared" ref="C348" si="178">C253/SUM(C$172:C$262)</f>
        <v>0</v>
      </c>
      <c r="D348">
        <f t="shared" ref="D348:AC348" si="179">D253/SUM(D$172:D$262)</f>
        <v>0</v>
      </c>
      <c r="E348">
        <f t="shared" si="179"/>
        <v>0</v>
      </c>
      <c r="F348">
        <f t="shared" si="179"/>
        <v>0</v>
      </c>
      <c r="G348">
        <f t="shared" si="179"/>
        <v>0</v>
      </c>
      <c r="H348">
        <f t="shared" si="179"/>
        <v>0</v>
      </c>
      <c r="I348">
        <f t="shared" si="179"/>
        <v>0</v>
      </c>
      <c r="J348">
        <f t="shared" si="179"/>
        <v>0</v>
      </c>
      <c r="K348">
        <f t="shared" si="179"/>
        <v>0</v>
      </c>
      <c r="L348">
        <f t="shared" si="179"/>
        <v>0</v>
      </c>
      <c r="M348">
        <f t="shared" si="179"/>
        <v>0</v>
      </c>
      <c r="N348">
        <f t="shared" si="179"/>
        <v>0</v>
      </c>
      <c r="O348">
        <f t="shared" si="179"/>
        <v>0</v>
      </c>
      <c r="P348">
        <f t="shared" si="179"/>
        <v>0</v>
      </c>
      <c r="Q348">
        <f t="shared" si="179"/>
        <v>0</v>
      </c>
      <c r="R348">
        <f t="shared" si="179"/>
        <v>0</v>
      </c>
      <c r="S348">
        <f t="shared" si="179"/>
        <v>2.4898331811768612E-3</v>
      </c>
      <c r="T348">
        <f t="shared" si="179"/>
        <v>2.4833409213194819E-4</v>
      </c>
      <c r="U348">
        <f t="shared" si="179"/>
        <v>4.9506992862741867E-4</v>
      </c>
      <c r="V348">
        <f t="shared" si="179"/>
        <v>1.6485328058028355E-4</v>
      </c>
      <c r="W348">
        <f t="shared" si="179"/>
        <v>6.1723314953501774E-4</v>
      </c>
      <c r="X348">
        <f t="shared" si="179"/>
        <v>5.3339898243886423E-4</v>
      </c>
      <c r="Y348">
        <f t="shared" si="179"/>
        <v>5.7304244607261261E-4</v>
      </c>
      <c r="Z348">
        <f t="shared" si="179"/>
        <v>5.7114882506527419E-4</v>
      </c>
      <c r="AA348">
        <f t="shared" si="179"/>
        <v>6.1082379769515822E-4</v>
      </c>
      <c r="AB348">
        <f t="shared" si="179"/>
        <v>2.8477279199381637E-4</v>
      </c>
      <c r="AC348">
        <f t="shared" si="179"/>
        <v>2.0299622427022857E-4</v>
      </c>
      <c r="AE348">
        <v>4.1047533043264098E-4</v>
      </c>
    </row>
    <row r="349" spans="1:31" x14ac:dyDescent="0.25">
      <c r="A349">
        <v>102</v>
      </c>
      <c r="C349">
        <f t="shared" ref="C349" si="180">C254/SUM(C$172:C$262)</f>
        <v>0</v>
      </c>
      <c r="D349">
        <f t="shared" ref="D349:AC349" si="181">D254/SUM(D$172:D$262)</f>
        <v>0</v>
      </c>
      <c r="E349">
        <f t="shared" si="181"/>
        <v>0</v>
      </c>
      <c r="F349">
        <f t="shared" si="181"/>
        <v>0</v>
      </c>
      <c r="G349">
        <f t="shared" si="181"/>
        <v>0</v>
      </c>
      <c r="H349">
        <f t="shared" si="181"/>
        <v>0</v>
      </c>
      <c r="I349">
        <f t="shared" si="181"/>
        <v>0</v>
      </c>
      <c r="J349">
        <f t="shared" si="181"/>
        <v>0</v>
      </c>
      <c r="K349">
        <f t="shared" si="181"/>
        <v>0</v>
      </c>
      <c r="L349">
        <f t="shared" si="181"/>
        <v>0</v>
      </c>
      <c r="M349">
        <f t="shared" si="181"/>
        <v>0</v>
      </c>
      <c r="N349">
        <f t="shared" si="181"/>
        <v>0</v>
      </c>
      <c r="O349">
        <f t="shared" si="181"/>
        <v>0</v>
      </c>
      <c r="P349">
        <f t="shared" si="181"/>
        <v>0</v>
      </c>
      <c r="Q349">
        <f t="shared" si="181"/>
        <v>0</v>
      </c>
      <c r="R349">
        <f t="shared" si="181"/>
        <v>0</v>
      </c>
      <c r="S349">
        <f t="shared" si="181"/>
        <v>0</v>
      </c>
      <c r="T349">
        <f t="shared" si="181"/>
        <v>2.3177848598981829E-3</v>
      </c>
      <c r="U349">
        <f t="shared" si="181"/>
        <v>2.4753496431370933E-4</v>
      </c>
      <c r="V349">
        <f t="shared" si="181"/>
        <v>4.9455984174085062E-4</v>
      </c>
      <c r="W349">
        <f t="shared" si="181"/>
        <v>1.2344662990700355E-4</v>
      </c>
      <c r="X349">
        <f t="shared" si="181"/>
        <v>4.9236829148202859E-4</v>
      </c>
      <c r="Y349">
        <f t="shared" si="181"/>
        <v>4.9117923949081087E-4</v>
      </c>
      <c r="Z349">
        <f t="shared" si="181"/>
        <v>5.7114882506527419E-4</v>
      </c>
      <c r="AA349">
        <f t="shared" si="181"/>
        <v>4.886590381561266E-4</v>
      </c>
      <c r="AB349">
        <f t="shared" si="181"/>
        <v>5.6954558398763274E-4</v>
      </c>
      <c r="AC349">
        <f t="shared" si="181"/>
        <v>2.8419471397832003E-4</v>
      </c>
      <c r="AE349">
        <v>4.1047533043264098E-4</v>
      </c>
    </row>
    <row r="350" spans="1:31" x14ac:dyDescent="0.25">
      <c r="A350">
        <v>103</v>
      </c>
      <c r="C350">
        <f t="shared" ref="C350" si="182">C255/SUM(C$172:C$262)</f>
        <v>0</v>
      </c>
      <c r="D350">
        <f t="shared" ref="D350:AC350" si="183">D255/SUM(D$172:D$262)</f>
        <v>0</v>
      </c>
      <c r="E350">
        <f t="shared" si="183"/>
        <v>0</v>
      </c>
      <c r="F350">
        <f t="shared" si="183"/>
        <v>0</v>
      </c>
      <c r="G350">
        <f t="shared" si="183"/>
        <v>0</v>
      </c>
      <c r="H350">
        <f t="shared" si="183"/>
        <v>0</v>
      </c>
      <c r="I350">
        <f t="shared" si="183"/>
        <v>0</v>
      </c>
      <c r="J350">
        <f t="shared" si="183"/>
        <v>0</v>
      </c>
      <c r="K350">
        <f t="shared" si="183"/>
        <v>0</v>
      </c>
      <c r="L350">
        <f t="shared" si="183"/>
        <v>0</v>
      </c>
      <c r="M350">
        <f t="shared" si="183"/>
        <v>0</v>
      </c>
      <c r="N350">
        <f t="shared" si="183"/>
        <v>0</v>
      </c>
      <c r="O350">
        <f t="shared" si="183"/>
        <v>0</v>
      </c>
      <c r="P350">
        <f t="shared" si="183"/>
        <v>0</v>
      </c>
      <c r="Q350">
        <f t="shared" si="183"/>
        <v>0</v>
      </c>
      <c r="R350">
        <f t="shared" si="183"/>
        <v>0</v>
      </c>
      <c r="S350">
        <f t="shared" si="183"/>
        <v>0</v>
      </c>
      <c r="T350">
        <f t="shared" si="183"/>
        <v>0</v>
      </c>
      <c r="U350">
        <f t="shared" si="183"/>
        <v>2.1040471966665289E-3</v>
      </c>
      <c r="V350">
        <f t="shared" si="183"/>
        <v>2.0606660072535445E-4</v>
      </c>
      <c r="W350">
        <f t="shared" si="183"/>
        <v>4.1148876635667848E-4</v>
      </c>
      <c r="X350">
        <f t="shared" si="183"/>
        <v>1.2309207287050715E-4</v>
      </c>
      <c r="Y350">
        <f t="shared" si="183"/>
        <v>4.5024763619990995E-4</v>
      </c>
      <c r="Z350">
        <f t="shared" si="183"/>
        <v>4.8955613577023494E-4</v>
      </c>
      <c r="AA350">
        <f t="shared" si="183"/>
        <v>5.2938062466913714E-4</v>
      </c>
      <c r="AB350">
        <f t="shared" si="183"/>
        <v>4.0681827427688054E-4</v>
      </c>
      <c r="AC350">
        <f t="shared" si="183"/>
        <v>5.2779018310259427E-4</v>
      </c>
      <c r="AE350">
        <v>5.3361792956243333E-4</v>
      </c>
    </row>
    <row r="351" spans="1:31" x14ac:dyDescent="0.25">
      <c r="A351">
        <v>104</v>
      </c>
      <c r="C351">
        <f t="shared" ref="C351" si="184">C256/SUM(C$172:C$262)</f>
        <v>0</v>
      </c>
      <c r="D351">
        <f t="shared" ref="D351:AC351" si="185">D256/SUM(D$172:D$262)</f>
        <v>0</v>
      </c>
      <c r="E351">
        <f t="shared" si="185"/>
        <v>0</v>
      </c>
      <c r="F351">
        <f t="shared" si="185"/>
        <v>0</v>
      </c>
      <c r="G351">
        <f t="shared" si="185"/>
        <v>0</v>
      </c>
      <c r="H351">
        <f t="shared" si="185"/>
        <v>0</v>
      </c>
      <c r="I351">
        <f t="shared" si="185"/>
        <v>0</v>
      </c>
      <c r="J351">
        <f t="shared" si="185"/>
        <v>0</v>
      </c>
      <c r="K351">
        <f t="shared" si="185"/>
        <v>0</v>
      </c>
      <c r="L351">
        <f t="shared" si="185"/>
        <v>0</v>
      </c>
      <c r="M351">
        <f t="shared" si="185"/>
        <v>0</v>
      </c>
      <c r="N351">
        <f t="shared" si="185"/>
        <v>0</v>
      </c>
      <c r="O351">
        <f t="shared" si="185"/>
        <v>0</v>
      </c>
      <c r="P351">
        <f t="shared" si="185"/>
        <v>0</v>
      </c>
      <c r="Q351">
        <f t="shared" si="185"/>
        <v>0</v>
      </c>
      <c r="R351">
        <f t="shared" si="185"/>
        <v>0</v>
      </c>
      <c r="S351">
        <f t="shared" si="185"/>
        <v>0</v>
      </c>
      <c r="T351">
        <f t="shared" si="185"/>
        <v>0</v>
      </c>
      <c r="U351">
        <f t="shared" si="185"/>
        <v>0</v>
      </c>
      <c r="V351">
        <f t="shared" si="185"/>
        <v>1.7309594460929772E-3</v>
      </c>
      <c r="W351">
        <f t="shared" si="185"/>
        <v>1.2344662990700355E-4</v>
      </c>
      <c r="X351">
        <f t="shared" si="185"/>
        <v>3.6927621861152144E-4</v>
      </c>
      <c r="Y351">
        <f t="shared" si="185"/>
        <v>1.2279480987270272E-4</v>
      </c>
      <c r="Z351">
        <f t="shared" si="185"/>
        <v>3.6716710182767623E-4</v>
      </c>
      <c r="AA351">
        <f t="shared" si="185"/>
        <v>4.886590381561266E-4</v>
      </c>
      <c r="AB351">
        <f t="shared" si="185"/>
        <v>5.2886375655994465E-4</v>
      </c>
      <c r="AC351">
        <f t="shared" si="185"/>
        <v>3.6539320368641142E-4</v>
      </c>
      <c r="AD351">
        <f>SUM(AC347:AC351)</f>
        <v>2.5171531809508344E-3</v>
      </c>
      <c r="AE351">
        <v>4.9257039651916918E-4</v>
      </c>
    </row>
    <row r="352" spans="1:31" x14ac:dyDescent="0.25">
      <c r="A352">
        <v>105</v>
      </c>
      <c r="C352">
        <f t="shared" ref="C352" si="186">C257/SUM(C$172:C$262)</f>
        <v>0</v>
      </c>
      <c r="D352">
        <f t="shared" ref="D352:AC352" si="187">D257/SUM(D$172:D$262)</f>
        <v>0</v>
      </c>
      <c r="E352">
        <f t="shared" si="187"/>
        <v>0</v>
      </c>
      <c r="F352">
        <f t="shared" si="187"/>
        <v>0</v>
      </c>
      <c r="G352">
        <f t="shared" si="187"/>
        <v>0</v>
      </c>
      <c r="H352">
        <f t="shared" si="187"/>
        <v>0</v>
      </c>
      <c r="I352">
        <f t="shared" si="187"/>
        <v>0</v>
      </c>
      <c r="J352">
        <f t="shared" si="187"/>
        <v>0</v>
      </c>
      <c r="K352">
        <f t="shared" si="187"/>
        <v>0</v>
      </c>
      <c r="L352">
        <f t="shared" si="187"/>
        <v>0</v>
      </c>
      <c r="M352">
        <f t="shared" si="187"/>
        <v>0</v>
      </c>
      <c r="N352">
        <f t="shared" si="187"/>
        <v>0</v>
      </c>
      <c r="O352">
        <f t="shared" si="187"/>
        <v>0</v>
      </c>
      <c r="P352">
        <f t="shared" si="187"/>
        <v>0</v>
      </c>
      <c r="Q352">
        <f t="shared" si="187"/>
        <v>0</v>
      </c>
      <c r="R352">
        <f t="shared" si="187"/>
        <v>0</v>
      </c>
      <c r="S352">
        <f t="shared" si="187"/>
        <v>0</v>
      </c>
      <c r="T352">
        <f t="shared" si="187"/>
        <v>0</v>
      </c>
      <c r="U352">
        <f t="shared" si="187"/>
        <v>0</v>
      </c>
      <c r="V352">
        <f t="shared" si="187"/>
        <v>0</v>
      </c>
      <c r="W352">
        <f t="shared" si="187"/>
        <v>1.6459550654267139E-3</v>
      </c>
      <c r="X352">
        <f t="shared" si="187"/>
        <v>1.2309207287050715E-4</v>
      </c>
      <c r="Y352">
        <f t="shared" si="187"/>
        <v>3.6838442961810815E-4</v>
      </c>
      <c r="Z352">
        <f t="shared" si="187"/>
        <v>1.2238903394255873E-4</v>
      </c>
      <c r="AA352">
        <f t="shared" si="187"/>
        <v>3.6649427861709492E-4</v>
      </c>
      <c r="AB352">
        <f t="shared" si="187"/>
        <v>4.4750010170456858E-4</v>
      </c>
      <c r="AC352">
        <f t="shared" si="187"/>
        <v>4.4659169339450287E-4</v>
      </c>
      <c r="AE352">
        <v>2.8322797799852227E-3</v>
      </c>
    </row>
    <row r="353" spans="1:30" x14ac:dyDescent="0.25">
      <c r="A353">
        <v>106</v>
      </c>
      <c r="C353">
        <f t="shared" ref="C353" si="188">C258/SUM(C$172:C$262)</f>
        <v>0</v>
      </c>
      <c r="D353">
        <f t="shared" ref="D353:AC353" si="189">D258/SUM(D$172:D$262)</f>
        <v>0</v>
      </c>
      <c r="E353">
        <f t="shared" si="189"/>
        <v>0</v>
      </c>
      <c r="F353">
        <f t="shared" si="189"/>
        <v>0</v>
      </c>
      <c r="G353">
        <f t="shared" si="189"/>
        <v>0</v>
      </c>
      <c r="H353">
        <f t="shared" si="189"/>
        <v>0</v>
      </c>
      <c r="I353">
        <f t="shared" si="189"/>
        <v>0</v>
      </c>
      <c r="J353">
        <f t="shared" si="189"/>
        <v>0</v>
      </c>
      <c r="K353">
        <f t="shared" si="189"/>
        <v>0</v>
      </c>
      <c r="L353">
        <f t="shared" si="189"/>
        <v>0</v>
      </c>
      <c r="M353">
        <f t="shared" si="189"/>
        <v>0</v>
      </c>
      <c r="N353">
        <f t="shared" si="189"/>
        <v>0</v>
      </c>
      <c r="O353">
        <f t="shared" si="189"/>
        <v>0</v>
      </c>
      <c r="P353">
        <f t="shared" si="189"/>
        <v>0</v>
      </c>
      <c r="Q353">
        <f t="shared" si="189"/>
        <v>0</v>
      </c>
      <c r="R353">
        <f t="shared" si="189"/>
        <v>0</v>
      </c>
      <c r="S353">
        <f t="shared" si="189"/>
        <v>0</v>
      </c>
      <c r="T353">
        <f t="shared" si="189"/>
        <v>0</v>
      </c>
      <c r="U353">
        <f t="shared" si="189"/>
        <v>0</v>
      </c>
      <c r="V353">
        <f t="shared" si="189"/>
        <v>0</v>
      </c>
      <c r="W353">
        <f t="shared" si="189"/>
        <v>0</v>
      </c>
      <c r="X353">
        <f t="shared" si="189"/>
        <v>1.4771048744460858E-3</v>
      </c>
      <c r="Y353">
        <f t="shared" si="189"/>
        <v>1.2279480987270272E-4</v>
      </c>
      <c r="Z353">
        <f t="shared" si="189"/>
        <v>2.8557441253263709E-4</v>
      </c>
      <c r="AA353">
        <f t="shared" si="189"/>
        <v>1.2216475953903165E-4</v>
      </c>
      <c r="AB353">
        <f t="shared" si="189"/>
        <v>3.6613644684919245E-4</v>
      </c>
      <c r="AC353">
        <f t="shared" si="189"/>
        <v>4.4659169339450287E-4</v>
      </c>
    </row>
    <row r="354" spans="1:30" x14ac:dyDescent="0.25">
      <c r="A354">
        <v>107</v>
      </c>
      <c r="C354">
        <f t="shared" ref="C354" si="190">C259/SUM(C$172:C$262)</f>
        <v>0</v>
      </c>
      <c r="D354">
        <f t="shared" ref="D354:AC354" si="191">D259/SUM(D$172:D$262)</f>
        <v>0</v>
      </c>
      <c r="E354">
        <f t="shared" si="191"/>
        <v>0</v>
      </c>
      <c r="F354">
        <f t="shared" si="191"/>
        <v>0</v>
      </c>
      <c r="G354">
        <f t="shared" si="191"/>
        <v>0</v>
      </c>
      <c r="H354">
        <f t="shared" si="191"/>
        <v>0</v>
      </c>
      <c r="I354">
        <f t="shared" si="191"/>
        <v>0</v>
      </c>
      <c r="J354">
        <f t="shared" si="191"/>
        <v>0</v>
      </c>
      <c r="K354">
        <f t="shared" si="191"/>
        <v>0</v>
      </c>
      <c r="L354">
        <f t="shared" si="191"/>
        <v>0</v>
      </c>
      <c r="M354">
        <f t="shared" si="191"/>
        <v>0</v>
      </c>
      <c r="N354">
        <f t="shared" si="191"/>
        <v>0</v>
      </c>
      <c r="O354">
        <f t="shared" si="191"/>
        <v>0</v>
      </c>
      <c r="P354">
        <f t="shared" si="191"/>
        <v>0</v>
      </c>
      <c r="Q354">
        <f t="shared" si="191"/>
        <v>0</v>
      </c>
      <c r="R354">
        <f t="shared" si="191"/>
        <v>0</v>
      </c>
      <c r="S354">
        <f t="shared" si="191"/>
        <v>0</v>
      </c>
      <c r="T354">
        <f t="shared" si="191"/>
        <v>0</v>
      </c>
      <c r="U354">
        <f t="shared" si="191"/>
        <v>0</v>
      </c>
      <c r="V354">
        <f t="shared" si="191"/>
        <v>0</v>
      </c>
      <c r="W354">
        <f t="shared" si="191"/>
        <v>0</v>
      </c>
      <c r="X354">
        <f t="shared" si="191"/>
        <v>0</v>
      </c>
      <c r="Y354">
        <f t="shared" si="191"/>
        <v>1.3098113053088289E-3</v>
      </c>
      <c r="Z354">
        <f t="shared" si="191"/>
        <v>1.2238903394255873E-4</v>
      </c>
      <c r="AA354">
        <f t="shared" si="191"/>
        <v>2.443295190780633E-4</v>
      </c>
      <c r="AB354">
        <f t="shared" si="191"/>
        <v>8.1363654855376102E-5</v>
      </c>
      <c r="AC354">
        <f t="shared" si="191"/>
        <v>3.6539320368641142E-4</v>
      </c>
    </row>
    <row r="355" spans="1:30" x14ac:dyDescent="0.25">
      <c r="A355">
        <v>108</v>
      </c>
      <c r="C355">
        <f t="shared" ref="C355" si="192">C260/SUM(C$172:C$262)</f>
        <v>0</v>
      </c>
      <c r="D355">
        <f t="shared" ref="D355:AC355" si="193">D260/SUM(D$172:D$262)</f>
        <v>0</v>
      </c>
      <c r="E355">
        <f t="shared" si="193"/>
        <v>0</v>
      </c>
      <c r="F355">
        <f t="shared" si="193"/>
        <v>0</v>
      </c>
      <c r="G355">
        <f t="shared" si="193"/>
        <v>0</v>
      </c>
      <c r="H355">
        <f t="shared" si="193"/>
        <v>0</v>
      </c>
      <c r="I355">
        <f t="shared" si="193"/>
        <v>0</v>
      </c>
      <c r="J355">
        <f t="shared" si="193"/>
        <v>0</v>
      </c>
      <c r="K355">
        <f t="shared" si="193"/>
        <v>0</v>
      </c>
      <c r="L355">
        <f t="shared" si="193"/>
        <v>0</v>
      </c>
      <c r="M355">
        <f t="shared" si="193"/>
        <v>0</v>
      </c>
      <c r="N355">
        <f t="shared" si="193"/>
        <v>0</v>
      </c>
      <c r="O355">
        <f t="shared" si="193"/>
        <v>0</v>
      </c>
      <c r="P355">
        <f t="shared" si="193"/>
        <v>0</v>
      </c>
      <c r="Q355">
        <f t="shared" si="193"/>
        <v>0</v>
      </c>
      <c r="R355">
        <f t="shared" si="193"/>
        <v>0</v>
      </c>
      <c r="S355">
        <f t="shared" si="193"/>
        <v>0</v>
      </c>
      <c r="T355">
        <f t="shared" si="193"/>
        <v>0</v>
      </c>
      <c r="U355">
        <f t="shared" si="193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1.2646866840731071E-3</v>
      </c>
      <c r="AA355">
        <f t="shared" si="193"/>
        <v>1.2216475953903165E-4</v>
      </c>
      <c r="AB355">
        <f t="shared" si="193"/>
        <v>2.0340913713844027E-4</v>
      </c>
      <c r="AC355">
        <f t="shared" si="193"/>
        <v>8.1198489708091424E-5</v>
      </c>
    </row>
    <row r="356" spans="1:30" x14ac:dyDescent="0.25">
      <c r="A356">
        <v>109</v>
      </c>
      <c r="C356">
        <f t="shared" ref="C356" si="194">C261/SUM(C$172:C$262)</f>
        <v>0</v>
      </c>
      <c r="D356">
        <f t="shared" ref="D356:AC356" si="195">D261/SUM(D$172:D$262)</f>
        <v>0</v>
      </c>
      <c r="E356">
        <f t="shared" si="195"/>
        <v>0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5"/>
        <v>0</v>
      </c>
      <c r="W356">
        <f t="shared" si="195"/>
        <v>0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1.1402044223642954E-3</v>
      </c>
      <c r="AB356">
        <f t="shared" si="195"/>
        <v>1.2204548228306415E-4</v>
      </c>
      <c r="AC356">
        <f t="shared" si="195"/>
        <v>1.2179773456213715E-4</v>
      </c>
      <c r="AD356">
        <f>SUM(AC352:AC356)</f>
        <v>1.4615728147456457E-3</v>
      </c>
    </row>
    <row r="357" spans="1:30" x14ac:dyDescent="0.25">
      <c r="A357">
        <v>110</v>
      </c>
      <c r="C357">
        <f t="shared" ref="C357" si="196">C262/SUM(C$172:C$262)</f>
        <v>0</v>
      </c>
      <c r="D357">
        <f t="shared" ref="D357:AC357" si="197">D262/SUM(D$172:D$262)</f>
        <v>0</v>
      </c>
      <c r="E357">
        <f t="shared" si="197"/>
        <v>0</v>
      </c>
      <c r="F357">
        <f t="shared" si="197"/>
        <v>0</v>
      </c>
      <c r="G357">
        <f t="shared" si="197"/>
        <v>0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7"/>
        <v>0</v>
      </c>
      <c r="W357">
        <f t="shared" si="197"/>
        <v>0</v>
      </c>
      <c r="X357">
        <f t="shared" si="197"/>
        <v>0</v>
      </c>
      <c r="Y357">
        <f t="shared" si="197"/>
        <v>0</v>
      </c>
      <c r="Z357">
        <f t="shared" si="197"/>
        <v>0</v>
      </c>
      <c r="AA357">
        <f t="shared" si="197"/>
        <v>0</v>
      </c>
      <c r="AB357">
        <f t="shared" si="197"/>
        <v>1.0984093405475774E-3</v>
      </c>
      <c r="AC357">
        <f t="shared" si="197"/>
        <v>1.1367788559132801E-3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16464</v>
      </c>
      <c r="D361">
        <v>16768</v>
      </c>
      <c r="E361">
        <v>16868</v>
      </c>
      <c r="F361">
        <v>16926</v>
      </c>
      <c r="G361">
        <v>17010</v>
      </c>
      <c r="H361">
        <v>17076</v>
      </c>
      <c r="I361">
        <v>17158</v>
      </c>
      <c r="J361">
        <v>17234</v>
      </c>
      <c r="K361">
        <v>17332</v>
      </c>
      <c r="L361">
        <v>17376</v>
      </c>
      <c r="M361">
        <v>17463</v>
      </c>
      <c r="N361">
        <v>17523</v>
      </c>
      <c r="O361">
        <v>17620</v>
      </c>
      <c r="P361">
        <v>17663</v>
      </c>
      <c r="Q361">
        <v>17746</v>
      </c>
      <c r="R361">
        <v>17778</v>
      </c>
      <c r="S361">
        <v>17842</v>
      </c>
      <c r="T361">
        <v>17907</v>
      </c>
      <c r="U361">
        <v>17968</v>
      </c>
      <c r="V361">
        <v>17998</v>
      </c>
      <c r="W361">
        <v>18039</v>
      </c>
      <c r="X361">
        <v>18076</v>
      </c>
      <c r="Y361">
        <v>18142</v>
      </c>
      <c r="Z361">
        <v>18202</v>
      </c>
      <c r="AA361">
        <v>18229</v>
      </c>
      <c r="AB361">
        <v>18288</v>
      </c>
      <c r="AC361">
        <v>18338</v>
      </c>
    </row>
    <row r="362" spans="1:30" x14ac:dyDescent="0.25">
      <c r="B362">
        <v>0</v>
      </c>
      <c r="C362">
        <v>2625</v>
      </c>
      <c r="D362">
        <v>2673</v>
      </c>
      <c r="E362">
        <v>2686</v>
      </c>
      <c r="F362">
        <v>2702</v>
      </c>
      <c r="G362">
        <v>2712</v>
      </c>
      <c r="H362">
        <v>2722</v>
      </c>
      <c r="I362">
        <v>2720</v>
      </c>
      <c r="J362">
        <v>2722</v>
      </c>
      <c r="K362">
        <v>2730</v>
      </c>
      <c r="L362">
        <v>2748</v>
      </c>
      <c r="M362">
        <v>2758</v>
      </c>
      <c r="N362">
        <v>2752</v>
      </c>
      <c r="O362">
        <v>2771</v>
      </c>
      <c r="P362">
        <v>2770</v>
      </c>
      <c r="Q362">
        <v>2764</v>
      </c>
      <c r="R362">
        <v>2781</v>
      </c>
      <c r="S362">
        <v>2789</v>
      </c>
      <c r="T362">
        <v>2798</v>
      </c>
      <c r="U362">
        <v>2814</v>
      </c>
      <c r="V362">
        <v>2813</v>
      </c>
      <c r="W362">
        <v>2816</v>
      </c>
      <c r="X362">
        <v>2838</v>
      </c>
      <c r="Y362">
        <v>2833</v>
      </c>
      <c r="Z362">
        <v>2845</v>
      </c>
      <c r="AA362">
        <v>2851</v>
      </c>
      <c r="AB362">
        <v>2848</v>
      </c>
      <c r="AC362">
        <v>2830</v>
      </c>
    </row>
    <row r="363" spans="1:30" x14ac:dyDescent="0.25">
      <c r="B363">
        <v>0</v>
      </c>
      <c r="C363">
        <v>3311</v>
      </c>
      <c r="D363">
        <v>3375</v>
      </c>
      <c r="E363">
        <v>3381</v>
      </c>
      <c r="F363">
        <v>3390</v>
      </c>
      <c r="G363">
        <v>3377</v>
      </c>
      <c r="H363">
        <v>3375</v>
      </c>
      <c r="I363">
        <v>3376</v>
      </c>
      <c r="J363">
        <v>3405</v>
      </c>
      <c r="K363">
        <v>3402</v>
      </c>
      <c r="L363">
        <v>3413</v>
      </c>
      <c r="M363">
        <v>3436</v>
      </c>
      <c r="N363">
        <v>3436</v>
      </c>
      <c r="O363">
        <v>3436</v>
      </c>
      <c r="P363">
        <v>3443</v>
      </c>
      <c r="Q363">
        <v>3454</v>
      </c>
      <c r="R363">
        <v>3459</v>
      </c>
      <c r="S363">
        <v>3467</v>
      </c>
      <c r="T363">
        <v>3456</v>
      </c>
      <c r="U363">
        <v>3457</v>
      </c>
      <c r="V363">
        <v>3453</v>
      </c>
      <c r="W363">
        <v>3447</v>
      </c>
      <c r="X363">
        <v>3458</v>
      </c>
      <c r="Y363">
        <v>3456</v>
      </c>
      <c r="Z363">
        <v>3465</v>
      </c>
      <c r="AA363">
        <v>3477</v>
      </c>
      <c r="AB363">
        <v>3445</v>
      </c>
      <c r="AC363">
        <v>3463</v>
      </c>
    </row>
    <row r="364" spans="1:30" x14ac:dyDescent="0.25">
      <c r="B364">
        <v>0</v>
      </c>
      <c r="C364">
        <v>0</v>
      </c>
      <c r="D364">
        <v>0</v>
      </c>
      <c r="E364">
        <v>297</v>
      </c>
      <c r="F364">
        <v>630</v>
      </c>
      <c r="G364">
        <v>965</v>
      </c>
      <c r="H364">
        <v>1307</v>
      </c>
      <c r="I364">
        <v>1642</v>
      </c>
      <c r="J364">
        <v>1951</v>
      </c>
      <c r="K364">
        <v>2264</v>
      </c>
      <c r="L364">
        <v>2607</v>
      </c>
      <c r="M364">
        <v>2903</v>
      </c>
      <c r="N364">
        <v>3265</v>
      </c>
      <c r="O364">
        <v>3565</v>
      </c>
      <c r="P364">
        <v>3932</v>
      </c>
      <c r="Q364">
        <v>4260</v>
      </c>
      <c r="R364">
        <v>4622</v>
      </c>
      <c r="S364">
        <v>4958</v>
      </c>
      <c r="T364">
        <v>5311</v>
      </c>
      <c r="U364">
        <v>5649</v>
      </c>
      <c r="V364">
        <v>6040</v>
      </c>
      <c r="W364">
        <v>6418</v>
      </c>
      <c r="X364">
        <v>6764</v>
      </c>
      <c r="Y364">
        <v>7121</v>
      </c>
      <c r="Z364">
        <v>7456</v>
      </c>
      <c r="AA364">
        <v>7827</v>
      </c>
      <c r="AB364">
        <v>8219</v>
      </c>
      <c r="AC364">
        <v>8585</v>
      </c>
    </row>
    <row r="366" spans="1:30" x14ac:dyDescent="0.25">
      <c r="C366">
        <f>C361/SUM(C$361:C$363)</f>
        <v>0.73499999999999999</v>
      </c>
      <c r="D366">
        <f>D361/SUM(D$361:D$363)</f>
        <v>0.73492286115007011</v>
      </c>
      <c r="E366">
        <f t="shared" ref="E366:AC366" si="198">E361/SUM(E$361:E$363)</f>
        <v>0.73546980597340306</v>
      </c>
      <c r="F366">
        <f t="shared" si="198"/>
        <v>0.73533756190807198</v>
      </c>
      <c r="G366">
        <f t="shared" si="198"/>
        <v>0.73639551495735744</v>
      </c>
      <c r="H366">
        <f t="shared" si="198"/>
        <v>0.73689207267078061</v>
      </c>
      <c r="I366">
        <f t="shared" si="198"/>
        <v>0.7378515524210888</v>
      </c>
      <c r="J366">
        <f t="shared" si="198"/>
        <v>0.73772526861007659</v>
      </c>
      <c r="K366">
        <f t="shared" si="198"/>
        <v>0.73866348448687347</v>
      </c>
      <c r="L366">
        <f t="shared" si="198"/>
        <v>0.73824191698177333</v>
      </c>
      <c r="M366">
        <f t="shared" si="198"/>
        <v>0.73817474743204969</v>
      </c>
      <c r="N366">
        <f t="shared" si="198"/>
        <v>0.7390240816498671</v>
      </c>
      <c r="O366">
        <f t="shared" si="198"/>
        <v>0.73949720904855831</v>
      </c>
      <c r="P366">
        <f t="shared" si="198"/>
        <v>0.73978053275255484</v>
      </c>
      <c r="Q366">
        <f t="shared" si="198"/>
        <v>0.74052745785344687</v>
      </c>
      <c r="R366">
        <f t="shared" si="198"/>
        <v>0.74019485385960526</v>
      </c>
      <c r="S366">
        <f t="shared" si="198"/>
        <v>0.74039339364262591</v>
      </c>
      <c r="T366">
        <f t="shared" si="198"/>
        <v>0.74115309796779938</v>
      </c>
      <c r="U366">
        <f t="shared" si="198"/>
        <v>0.74128470646478817</v>
      </c>
      <c r="V366">
        <f t="shared" si="198"/>
        <v>0.74175733597098581</v>
      </c>
      <c r="W366">
        <f t="shared" si="198"/>
        <v>0.74228458563081223</v>
      </c>
      <c r="X366">
        <f t="shared" si="198"/>
        <v>0.7416707697357624</v>
      </c>
      <c r="Y366">
        <f t="shared" si="198"/>
        <v>0.74258114690352417</v>
      </c>
      <c r="Z366">
        <f t="shared" si="198"/>
        <v>0.7425750652741514</v>
      </c>
      <c r="AA366">
        <f t="shared" si="198"/>
        <v>0.74231380054566931</v>
      </c>
      <c r="AB366">
        <f t="shared" si="198"/>
        <v>0.74398925999755905</v>
      </c>
      <c r="AC366">
        <f t="shared" si="198"/>
        <v>0.74450895213349033</v>
      </c>
    </row>
    <row r="367" spans="1:30" x14ac:dyDescent="0.25">
      <c r="C367">
        <f t="shared" ref="C367" si="199">C362/SUM(C$361:C$363)</f>
        <v>0.1171875</v>
      </c>
      <c r="D367">
        <f t="shared" ref="D367:AC367" si="200">D362/SUM(D$361:D$363)</f>
        <v>0.1171546283309958</v>
      </c>
      <c r="E367">
        <f t="shared" si="200"/>
        <v>0.11711358186178331</v>
      </c>
      <c r="F367">
        <f t="shared" si="200"/>
        <v>0.11738639325745069</v>
      </c>
      <c r="G367">
        <f t="shared" si="200"/>
        <v>0.11740767998614658</v>
      </c>
      <c r="H367">
        <f t="shared" si="200"/>
        <v>0.11746429033789324</v>
      </c>
      <c r="I367">
        <f t="shared" si="200"/>
        <v>0.11696912359164015</v>
      </c>
      <c r="J367">
        <f t="shared" si="200"/>
        <v>0.11651898463250716</v>
      </c>
      <c r="K367">
        <f t="shared" si="200"/>
        <v>0.11634844868735084</v>
      </c>
      <c r="L367">
        <f t="shared" si="200"/>
        <v>0.11675234736797382</v>
      </c>
      <c r="M367">
        <f t="shared" si="200"/>
        <v>0.11658282960645898</v>
      </c>
      <c r="N367">
        <f t="shared" si="200"/>
        <v>0.11606427396566994</v>
      </c>
      <c r="O367">
        <f t="shared" si="200"/>
        <v>0.11629663826751165</v>
      </c>
      <c r="P367">
        <f t="shared" si="200"/>
        <v>0.11601608309599598</v>
      </c>
      <c r="Q367">
        <f t="shared" si="200"/>
        <v>0.11533967618093807</v>
      </c>
      <c r="R367">
        <f t="shared" si="200"/>
        <v>0.11578815888083938</v>
      </c>
      <c r="S367">
        <f t="shared" si="200"/>
        <v>0.11573574570503777</v>
      </c>
      <c r="T367">
        <f t="shared" si="200"/>
        <v>0.1158064649641985</v>
      </c>
      <c r="U367">
        <f t="shared" si="200"/>
        <v>0.11609389826312967</v>
      </c>
      <c r="V367">
        <f t="shared" si="200"/>
        <v>0.1159330695680844</v>
      </c>
      <c r="W367">
        <f t="shared" si="200"/>
        <v>0.11587523660604065</v>
      </c>
      <c r="X367">
        <f t="shared" si="200"/>
        <v>0.11644510093549976</v>
      </c>
      <c r="Y367">
        <f t="shared" si="200"/>
        <v>0.11595923212312226</v>
      </c>
      <c r="Z367">
        <f t="shared" si="200"/>
        <v>0.11606560052219321</v>
      </c>
      <c r="AA367">
        <f t="shared" si="200"/>
        <v>0.11609724314859307</v>
      </c>
      <c r="AB367">
        <f t="shared" si="200"/>
        <v>0.11586184451405557</v>
      </c>
      <c r="AC367">
        <f t="shared" si="200"/>
        <v>0.11489586293694937</v>
      </c>
    </row>
    <row r="368" spans="1:30" x14ac:dyDescent="0.25">
      <c r="C368">
        <f t="shared" ref="C368" si="201">C363/SUM(C$361:C$363)</f>
        <v>0.14781250000000001</v>
      </c>
      <c r="D368">
        <f t="shared" ref="D368:AC368" si="202">D363/SUM(D$361:D$363)</f>
        <v>0.14792251051893407</v>
      </c>
      <c r="E368">
        <f t="shared" si="202"/>
        <v>0.14741661216481361</v>
      </c>
      <c r="F368">
        <f t="shared" si="202"/>
        <v>0.14727604483447737</v>
      </c>
      <c r="G368">
        <f t="shared" si="202"/>
        <v>0.14619680505649596</v>
      </c>
      <c r="H368">
        <f t="shared" si="202"/>
        <v>0.14564363699132613</v>
      </c>
      <c r="I368">
        <f t="shared" si="202"/>
        <v>0.14517932398727101</v>
      </c>
      <c r="J368">
        <f t="shared" si="202"/>
        <v>0.1457557467574162</v>
      </c>
      <c r="K368">
        <f t="shared" si="202"/>
        <v>0.14498806682577567</v>
      </c>
      <c r="L368">
        <f t="shared" si="202"/>
        <v>0.14500573565025279</v>
      </c>
      <c r="M368">
        <f t="shared" si="202"/>
        <v>0.14524242296149131</v>
      </c>
      <c r="N368">
        <f t="shared" si="202"/>
        <v>0.14491164438446291</v>
      </c>
      <c r="O368">
        <f t="shared" si="202"/>
        <v>0.14420615268393</v>
      </c>
      <c r="P368">
        <f t="shared" si="202"/>
        <v>0.14420338415144915</v>
      </c>
      <c r="Q368">
        <f t="shared" si="202"/>
        <v>0.14413286596561509</v>
      </c>
      <c r="R368">
        <f t="shared" si="202"/>
        <v>0.14401698725955533</v>
      </c>
      <c r="S368">
        <f t="shared" si="202"/>
        <v>0.14387086065233629</v>
      </c>
      <c r="T368">
        <f t="shared" si="202"/>
        <v>0.14304043706800215</v>
      </c>
      <c r="U368">
        <f t="shared" si="202"/>
        <v>0.14262139527208217</v>
      </c>
      <c r="V368">
        <f t="shared" si="202"/>
        <v>0.14230959446092978</v>
      </c>
      <c r="W368">
        <f t="shared" si="202"/>
        <v>0.14184017776314706</v>
      </c>
      <c r="X368">
        <f t="shared" si="202"/>
        <v>0.1418841293287379</v>
      </c>
      <c r="Y368">
        <f t="shared" si="202"/>
        <v>0.14145962097335352</v>
      </c>
      <c r="Z368">
        <f t="shared" si="202"/>
        <v>0.14135933420365535</v>
      </c>
      <c r="AA368">
        <f t="shared" si="202"/>
        <v>0.14158895630573767</v>
      </c>
      <c r="AB368">
        <f t="shared" si="202"/>
        <v>0.14014889548838533</v>
      </c>
      <c r="AC368">
        <f t="shared" si="202"/>
        <v>0.1405951849295603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10852</v>
      </c>
      <c r="D372">
        <v>11056</v>
      </c>
      <c r="E372">
        <v>11115</v>
      </c>
      <c r="F372">
        <v>11150</v>
      </c>
      <c r="G372">
        <v>11182</v>
      </c>
      <c r="H372">
        <v>11228</v>
      </c>
      <c r="I372">
        <v>11232</v>
      </c>
      <c r="J372">
        <v>11300</v>
      </c>
      <c r="K372">
        <v>11349</v>
      </c>
      <c r="L372">
        <v>11376</v>
      </c>
      <c r="M372">
        <v>11429</v>
      </c>
      <c r="N372">
        <v>11468</v>
      </c>
      <c r="O372">
        <v>11501</v>
      </c>
      <c r="P372">
        <v>11530</v>
      </c>
      <c r="Q372">
        <v>11565</v>
      </c>
      <c r="R372">
        <v>11592</v>
      </c>
      <c r="S372">
        <v>11621</v>
      </c>
      <c r="T372">
        <v>11668</v>
      </c>
      <c r="U372">
        <v>11699</v>
      </c>
      <c r="V372">
        <v>11698</v>
      </c>
      <c r="W372">
        <v>11715</v>
      </c>
      <c r="X372">
        <v>11769</v>
      </c>
      <c r="Y372">
        <v>11806</v>
      </c>
      <c r="Z372">
        <v>11830</v>
      </c>
      <c r="AA372">
        <v>11820</v>
      </c>
      <c r="AB372">
        <v>11823</v>
      </c>
      <c r="AC372">
        <v>11850</v>
      </c>
    </row>
    <row r="373" spans="2:29" x14ac:dyDescent="0.25">
      <c r="B373">
        <v>0</v>
      </c>
      <c r="C373">
        <v>11548</v>
      </c>
      <c r="D373">
        <v>11760</v>
      </c>
      <c r="E373">
        <v>11820</v>
      </c>
      <c r="F373">
        <v>11868</v>
      </c>
      <c r="G373">
        <v>11917</v>
      </c>
      <c r="H373">
        <v>11945</v>
      </c>
      <c r="I373">
        <v>12022</v>
      </c>
      <c r="J373">
        <v>12061</v>
      </c>
      <c r="K373">
        <v>12115</v>
      </c>
      <c r="L373">
        <v>12161</v>
      </c>
      <c r="M373">
        <v>12228</v>
      </c>
      <c r="N373">
        <v>12243</v>
      </c>
      <c r="O373">
        <v>12326</v>
      </c>
      <c r="P373">
        <v>12346</v>
      </c>
      <c r="Q373">
        <v>12399</v>
      </c>
      <c r="R373">
        <v>12426</v>
      </c>
      <c r="S373">
        <v>12477</v>
      </c>
      <c r="T373">
        <v>12493</v>
      </c>
      <c r="U373">
        <v>12540</v>
      </c>
      <c r="V373">
        <v>12566</v>
      </c>
      <c r="W373">
        <v>12587</v>
      </c>
      <c r="X373">
        <v>12603</v>
      </c>
      <c r="Y373">
        <v>12625</v>
      </c>
      <c r="Z373">
        <v>12682</v>
      </c>
      <c r="AA373">
        <v>12737</v>
      </c>
      <c r="AB373">
        <v>12758</v>
      </c>
      <c r="AC373">
        <v>12781</v>
      </c>
    </row>
    <row r="374" spans="2:29" x14ac:dyDescent="0.25">
      <c r="B374">
        <v>0</v>
      </c>
      <c r="C374">
        <v>0</v>
      </c>
      <c r="D374">
        <v>0</v>
      </c>
      <c r="E374">
        <v>297</v>
      </c>
      <c r="F374">
        <v>630</v>
      </c>
      <c r="G374">
        <v>965</v>
      </c>
      <c r="H374">
        <v>1307</v>
      </c>
      <c r="I374">
        <v>1642</v>
      </c>
      <c r="J374">
        <v>1951</v>
      </c>
      <c r="K374">
        <v>2264</v>
      </c>
      <c r="L374">
        <v>2607</v>
      </c>
      <c r="M374">
        <v>2903</v>
      </c>
      <c r="N374">
        <v>3265</v>
      </c>
      <c r="O374">
        <v>3565</v>
      </c>
      <c r="P374">
        <v>3932</v>
      </c>
      <c r="Q374">
        <v>4260</v>
      </c>
      <c r="R374">
        <v>4622</v>
      </c>
      <c r="S374">
        <v>4958</v>
      </c>
      <c r="T374">
        <v>5311</v>
      </c>
      <c r="U374">
        <v>5649</v>
      </c>
      <c r="V374">
        <v>6040</v>
      </c>
      <c r="W374">
        <v>6418</v>
      </c>
      <c r="X374">
        <v>6764</v>
      </c>
      <c r="Y374">
        <v>7121</v>
      </c>
      <c r="Z374">
        <v>7456</v>
      </c>
      <c r="AA374">
        <v>7827</v>
      </c>
      <c r="AB374">
        <v>8219</v>
      </c>
      <c r="AC374">
        <v>8585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C376">
        <f>C372/(C372+C373)</f>
        <v>0.48446428571428574</v>
      </c>
      <c r="D376">
        <f>D372/(D372+D373)</f>
        <v>0.48457223001402522</v>
      </c>
      <c r="E376">
        <f t="shared" ref="E376:AC376" si="203">E372/(E372+E373)</f>
        <v>0.48463047743623283</v>
      </c>
      <c r="F376">
        <f t="shared" si="203"/>
        <v>0.48440351029628986</v>
      </c>
      <c r="G376">
        <f t="shared" si="203"/>
        <v>0.48409022035585958</v>
      </c>
      <c r="H376">
        <f t="shared" si="203"/>
        <v>0.4845294092262547</v>
      </c>
      <c r="I376">
        <f t="shared" si="203"/>
        <v>0.48301367506665521</v>
      </c>
      <c r="J376">
        <f t="shared" si="203"/>
        <v>0.4837121698557425</v>
      </c>
      <c r="K376">
        <f t="shared" si="203"/>
        <v>0.48367712240027277</v>
      </c>
      <c r="L376">
        <f t="shared" si="203"/>
        <v>0.48332412796873009</v>
      </c>
      <c r="M376">
        <f t="shared" si="203"/>
        <v>0.48311282072959377</v>
      </c>
      <c r="N376">
        <f t="shared" si="203"/>
        <v>0.48365737421449961</v>
      </c>
      <c r="O376">
        <f t="shared" si="203"/>
        <v>0.48268770722289839</v>
      </c>
      <c r="P376">
        <f t="shared" si="203"/>
        <v>0.48291171050427206</v>
      </c>
      <c r="Q376">
        <f t="shared" si="203"/>
        <v>0.48259889834752129</v>
      </c>
      <c r="R376">
        <f t="shared" si="203"/>
        <v>0.48263802148388707</v>
      </c>
      <c r="S376">
        <f t="shared" si="203"/>
        <v>0.48223918997427173</v>
      </c>
      <c r="T376">
        <f t="shared" si="203"/>
        <v>0.48292703116592856</v>
      </c>
      <c r="U376">
        <f t="shared" si="203"/>
        <v>0.48265192458434752</v>
      </c>
      <c r="V376">
        <f t="shared" si="203"/>
        <v>0.48211341905703925</v>
      </c>
      <c r="W376">
        <f t="shared" si="203"/>
        <v>0.4820590897868488</v>
      </c>
      <c r="X376">
        <f t="shared" si="203"/>
        <v>0.48289020187099951</v>
      </c>
      <c r="Y376">
        <f t="shared" si="203"/>
        <v>0.48323850845237609</v>
      </c>
      <c r="Z376">
        <f t="shared" si="203"/>
        <v>0.48262075718015668</v>
      </c>
      <c r="AA376">
        <f t="shared" si="203"/>
        <v>0.48132915258378467</v>
      </c>
      <c r="AB376">
        <f t="shared" si="203"/>
        <v>0.48098124567755585</v>
      </c>
      <c r="AC376">
        <f t="shared" si="203"/>
        <v>0.48110105152044175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12810</v>
      </c>
      <c r="E383">
        <v>12877</v>
      </c>
      <c r="F383">
        <v>12937</v>
      </c>
      <c r="G383">
        <v>13010</v>
      </c>
      <c r="H383">
        <v>13050</v>
      </c>
      <c r="I383">
        <v>13080</v>
      </c>
      <c r="J383">
        <v>13148</v>
      </c>
      <c r="K383">
        <v>13212</v>
      </c>
      <c r="L383">
        <v>13255</v>
      </c>
      <c r="M383">
        <v>13326</v>
      </c>
      <c r="N383">
        <v>13367</v>
      </c>
      <c r="O383">
        <v>13442</v>
      </c>
      <c r="P383">
        <v>13462</v>
      </c>
      <c r="Q383">
        <v>13496</v>
      </c>
      <c r="R383">
        <v>13535</v>
      </c>
      <c r="S383">
        <v>13596</v>
      </c>
      <c r="T383">
        <v>13609</v>
      </c>
      <c r="U383">
        <v>13644</v>
      </c>
      <c r="V383">
        <v>13644</v>
      </c>
      <c r="W383">
        <v>13636</v>
      </c>
      <c r="X383">
        <v>13655</v>
      </c>
      <c r="Y383">
        <v>13681</v>
      </c>
      <c r="Z383">
        <v>13713</v>
      </c>
      <c r="AA383">
        <v>13716</v>
      </c>
      <c r="AB383">
        <v>13712</v>
      </c>
      <c r="AC383">
        <v>13718</v>
      </c>
    </row>
    <row r="384" spans="2:29" x14ac:dyDescent="0.25">
      <c r="B384">
        <v>0</v>
      </c>
      <c r="C384">
        <v>0</v>
      </c>
      <c r="D384">
        <v>9590</v>
      </c>
      <c r="E384">
        <v>9642</v>
      </c>
      <c r="F384">
        <v>9665</v>
      </c>
      <c r="G384">
        <v>9673</v>
      </c>
      <c r="H384">
        <v>9707</v>
      </c>
      <c r="I384">
        <v>9758</v>
      </c>
      <c r="J384">
        <v>9797</v>
      </c>
      <c r="K384">
        <v>9836</v>
      </c>
      <c r="L384">
        <v>9866</v>
      </c>
      <c r="M384">
        <v>9915</v>
      </c>
      <c r="N384">
        <v>9928</v>
      </c>
      <c r="O384">
        <v>9969</v>
      </c>
      <c r="P384">
        <v>9998</v>
      </c>
      <c r="Q384">
        <v>10052</v>
      </c>
      <c r="R384">
        <v>10067</v>
      </c>
      <c r="S384">
        <v>10086</v>
      </c>
      <c r="T384">
        <v>10136</v>
      </c>
      <c r="U384">
        <v>10179</v>
      </c>
      <c r="V384">
        <v>10204</v>
      </c>
      <c r="W384">
        <v>10250</v>
      </c>
      <c r="X384">
        <v>10301</v>
      </c>
      <c r="Y384">
        <v>10334</v>
      </c>
      <c r="Z384">
        <v>10383</v>
      </c>
      <c r="AA384">
        <v>10425</v>
      </c>
      <c r="AB384">
        <v>10453</v>
      </c>
      <c r="AC384">
        <v>10497</v>
      </c>
    </row>
    <row r="385" spans="2:29" x14ac:dyDescent="0.25">
      <c r="B385">
        <v>0</v>
      </c>
      <c r="C385">
        <v>0</v>
      </c>
      <c r="D385">
        <v>0</v>
      </c>
      <c r="E385">
        <v>297</v>
      </c>
      <c r="F385">
        <v>630</v>
      </c>
      <c r="G385">
        <v>965</v>
      </c>
      <c r="H385">
        <v>1307</v>
      </c>
      <c r="I385">
        <v>1642</v>
      </c>
      <c r="J385">
        <v>1951</v>
      </c>
      <c r="K385">
        <v>2264</v>
      </c>
      <c r="L385">
        <v>2607</v>
      </c>
      <c r="M385">
        <v>2903</v>
      </c>
      <c r="N385">
        <v>3265</v>
      </c>
      <c r="O385">
        <v>3565</v>
      </c>
      <c r="P385">
        <v>3932</v>
      </c>
      <c r="Q385">
        <v>4260</v>
      </c>
      <c r="R385">
        <v>4622</v>
      </c>
      <c r="S385">
        <v>4958</v>
      </c>
      <c r="T385">
        <v>5311</v>
      </c>
      <c r="U385">
        <v>5649</v>
      </c>
      <c r="V385">
        <v>6040</v>
      </c>
      <c r="W385">
        <v>6418</v>
      </c>
      <c r="X385">
        <v>6764</v>
      </c>
      <c r="Y385">
        <v>7121</v>
      </c>
      <c r="Z385">
        <v>7456</v>
      </c>
      <c r="AA385">
        <v>7827</v>
      </c>
      <c r="AB385">
        <v>8219</v>
      </c>
      <c r="AC385">
        <v>8585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0.57187500000000002</v>
      </c>
      <c r="E387">
        <f t="shared" ref="E387:AC387" si="204">E383/(E$383+E$384)</f>
        <v>0.57182823393578752</v>
      </c>
      <c r="F387">
        <f t="shared" si="204"/>
        <v>0.5723829749579683</v>
      </c>
      <c r="G387">
        <f t="shared" si="204"/>
        <v>0.57355728960014107</v>
      </c>
      <c r="H387">
        <f t="shared" si="204"/>
        <v>0.57344992749483681</v>
      </c>
      <c r="I387">
        <f t="shared" si="204"/>
        <v>0.57272966109116386</v>
      </c>
      <c r="J387">
        <f t="shared" si="204"/>
        <v>0.57302244497711918</v>
      </c>
      <c r="K387">
        <f t="shared" si="204"/>
        <v>0.57323845886844849</v>
      </c>
      <c r="L387">
        <f t="shared" si="204"/>
        <v>0.57328835257990574</v>
      </c>
      <c r="M387">
        <f t="shared" si="204"/>
        <v>0.573383245127146</v>
      </c>
      <c r="N387">
        <f t="shared" si="204"/>
        <v>0.57381412320240399</v>
      </c>
      <c r="O387">
        <f t="shared" si="204"/>
        <v>0.57417453333902868</v>
      </c>
      <c r="P387">
        <f t="shared" si="204"/>
        <v>0.5738277919863598</v>
      </c>
      <c r="Q387">
        <f t="shared" si="204"/>
        <v>0.57312722948870387</v>
      </c>
      <c r="R387">
        <f t="shared" si="204"/>
        <v>0.57346835013981867</v>
      </c>
      <c r="S387">
        <f t="shared" si="204"/>
        <v>0.57410691664555358</v>
      </c>
      <c r="T387">
        <f t="shared" si="204"/>
        <v>0.57313118551273956</v>
      </c>
      <c r="U387">
        <f t="shared" si="204"/>
        <v>0.57272383830751794</v>
      </c>
      <c r="V387">
        <f t="shared" si="204"/>
        <v>0.57212344850721231</v>
      </c>
      <c r="W387">
        <f t="shared" si="204"/>
        <v>0.57087833877585192</v>
      </c>
      <c r="X387">
        <f t="shared" si="204"/>
        <v>0.57000333945566872</v>
      </c>
      <c r="Y387">
        <f t="shared" si="204"/>
        <v>0.56968561315844268</v>
      </c>
      <c r="Z387">
        <f t="shared" si="204"/>
        <v>0.56909860557768921</v>
      </c>
      <c r="AA387">
        <f t="shared" si="204"/>
        <v>0.56816204796818692</v>
      </c>
      <c r="AB387">
        <f t="shared" si="204"/>
        <v>0.56743223670597975</v>
      </c>
      <c r="AC387">
        <f t="shared" si="204"/>
        <v>0.56650836258517445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topLeftCell="A354"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227</v>
      </c>
      <c r="F7">
        <v>238</v>
      </c>
      <c r="G7">
        <v>218</v>
      </c>
      <c r="H7">
        <v>237</v>
      </c>
      <c r="I7">
        <v>238</v>
      </c>
      <c r="J7">
        <v>228</v>
      </c>
      <c r="K7">
        <v>239</v>
      </c>
      <c r="L7">
        <v>244</v>
      </c>
      <c r="M7">
        <v>249</v>
      </c>
      <c r="N7">
        <v>267</v>
      </c>
      <c r="O7">
        <v>251</v>
      </c>
      <c r="P7">
        <v>256</v>
      </c>
      <c r="Q7">
        <v>251</v>
      </c>
      <c r="R7">
        <v>249</v>
      </c>
      <c r="S7">
        <v>273</v>
      </c>
      <c r="T7">
        <v>253</v>
      </c>
      <c r="U7">
        <v>291</v>
      </c>
      <c r="V7">
        <v>277</v>
      </c>
      <c r="W7">
        <v>250</v>
      </c>
      <c r="X7">
        <v>273</v>
      </c>
      <c r="Y7">
        <v>217</v>
      </c>
      <c r="Z7">
        <v>246</v>
      </c>
      <c r="AA7">
        <v>246</v>
      </c>
      <c r="AB7">
        <v>265</v>
      </c>
      <c r="AC7">
        <v>269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63</v>
      </c>
      <c r="F8">
        <v>70</v>
      </c>
      <c r="G8">
        <v>74</v>
      </c>
      <c r="H8">
        <v>75</v>
      </c>
      <c r="I8">
        <v>74</v>
      </c>
      <c r="J8">
        <v>79</v>
      </c>
      <c r="K8">
        <v>101</v>
      </c>
      <c r="L8">
        <v>84</v>
      </c>
      <c r="M8">
        <v>63</v>
      </c>
      <c r="N8">
        <v>93</v>
      </c>
      <c r="O8">
        <v>74</v>
      </c>
      <c r="P8">
        <v>112</v>
      </c>
      <c r="Q8">
        <v>101</v>
      </c>
      <c r="R8">
        <v>115</v>
      </c>
      <c r="S8">
        <v>119</v>
      </c>
      <c r="T8">
        <v>112</v>
      </c>
      <c r="U8">
        <v>106</v>
      </c>
      <c r="V8">
        <v>146</v>
      </c>
      <c r="W8">
        <v>135</v>
      </c>
      <c r="X8">
        <v>140</v>
      </c>
      <c r="Y8">
        <v>124</v>
      </c>
      <c r="Z8">
        <v>125</v>
      </c>
      <c r="AA8">
        <v>129</v>
      </c>
      <c r="AB8">
        <v>143</v>
      </c>
      <c r="AC8">
        <v>138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148</v>
      </c>
      <c r="F9">
        <v>143</v>
      </c>
      <c r="G9">
        <v>145</v>
      </c>
      <c r="H9">
        <v>132</v>
      </c>
      <c r="I9">
        <v>150</v>
      </c>
      <c r="J9">
        <v>152</v>
      </c>
      <c r="K9">
        <v>165</v>
      </c>
      <c r="L9">
        <v>131</v>
      </c>
      <c r="M9">
        <v>142</v>
      </c>
      <c r="N9">
        <v>134</v>
      </c>
      <c r="O9">
        <v>161</v>
      </c>
      <c r="P9">
        <v>152</v>
      </c>
      <c r="Q9">
        <v>159</v>
      </c>
      <c r="R9">
        <v>159</v>
      </c>
      <c r="S9">
        <v>157</v>
      </c>
      <c r="T9">
        <v>163</v>
      </c>
      <c r="U9">
        <v>168</v>
      </c>
      <c r="V9">
        <v>160</v>
      </c>
      <c r="W9">
        <v>152</v>
      </c>
      <c r="X9">
        <v>159</v>
      </c>
      <c r="Y9">
        <v>185</v>
      </c>
      <c r="Z9">
        <v>158</v>
      </c>
      <c r="AA9">
        <v>174</v>
      </c>
      <c r="AB9">
        <v>149</v>
      </c>
      <c r="AC9">
        <v>151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45</v>
      </c>
      <c r="G10">
        <v>41</v>
      </c>
      <c r="H10">
        <v>40</v>
      </c>
      <c r="I10">
        <v>50</v>
      </c>
      <c r="J10">
        <v>35</v>
      </c>
      <c r="K10">
        <v>33</v>
      </c>
      <c r="L10">
        <v>50</v>
      </c>
      <c r="M10">
        <v>35</v>
      </c>
      <c r="N10">
        <v>35</v>
      </c>
      <c r="O10">
        <v>41</v>
      </c>
      <c r="P10">
        <v>59</v>
      </c>
      <c r="Q10">
        <v>43</v>
      </c>
      <c r="R10">
        <v>44</v>
      </c>
      <c r="S10">
        <v>52</v>
      </c>
      <c r="T10">
        <v>37</v>
      </c>
      <c r="U10">
        <v>42</v>
      </c>
      <c r="V10">
        <v>43</v>
      </c>
      <c r="W10">
        <v>59</v>
      </c>
      <c r="X10">
        <v>36</v>
      </c>
      <c r="Y10">
        <v>44</v>
      </c>
      <c r="Z10">
        <v>43</v>
      </c>
      <c r="AA10">
        <v>50</v>
      </c>
      <c r="AB10">
        <v>41</v>
      </c>
      <c r="AC10">
        <v>48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1</v>
      </c>
      <c r="G11">
        <v>3</v>
      </c>
      <c r="H11">
        <v>3</v>
      </c>
      <c r="I11">
        <v>2</v>
      </c>
      <c r="J11">
        <v>3</v>
      </c>
      <c r="K11">
        <v>4</v>
      </c>
      <c r="L11">
        <v>7</v>
      </c>
      <c r="M11">
        <v>8</v>
      </c>
      <c r="N11">
        <v>5</v>
      </c>
      <c r="O11">
        <v>5</v>
      </c>
      <c r="P11">
        <v>7</v>
      </c>
      <c r="Q11">
        <v>4</v>
      </c>
      <c r="R11">
        <v>9</v>
      </c>
      <c r="S11">
        <v>9</v>
      </c>
      <c r="T11">
        <v>14</v>
      </c>
      <c r="U11">
        <v>9</v>
      </c>
      <c r="V11">
        <v>6</v>
      </c>
      <c r="W11">
        <v>8</v>
      </c>
      <c r="X11">
        <v>5</v>
      </c>
      <c r="Y11">
        <v>10</v>
      </c>
      <c r="Z11">
        <v>10</v>
      </c>
      <c r="AA11">
        <v>8</v>
      </c>
      <c r="AB11">
        <v>9</v>
      </c>
      <c r="AC11">
        <v>12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192</v>
      </c>
      <c r="F13">
        <f t="shared" si="0"/>
        <v>406</v>
      </c>
      <c r="G13">
        <f t="shared" si="0"/>
        <v>619</v>
      </c>
      <c r="H13">
        <f t="shared" si="0"/>
        <v>839</v>
      </c>
      <c r="I13">
        <f t="shared" si="0"/>
        <v>1043</v>
      </c>
      <c r="J13">
        <f t="shared" si="0"/>
        <v>1232</v>
      </c>
      <c r="K13">
        <f t="shared" si="0"/>
        <v>1403</v>
      </c>
      <c r="L13">
        <f t="shared" si="0"/>
        <v>1603</v>
      </c>
      <c r="M13">
        <f t="shared" si="0"/>
        <v>1786</v>
      </c>
      <c r="N13">
        <f t="shared" si="0"/>
        <v>2008</v>
      </c>
      <c r="O13">
        <f t="shared" si="0"/>
        <v>2181</v>
      </c>
      <c r="P13">
        <f t="shared" si="0"/>
        <v>2357</v>
      </c>
      <c r="Q13">
        <f t="shared" si="0"/>
        <v>2524</v>
      </c>
      <c r="R13">
        <f t="shared" si="0"/>
        <v>2705</v>
      </c>
      <c r="S13">
        <f t="shared" si="0"/>
        <v>2858</v>
      </c>
      <c r="T13">
        <f t="shared" si="0"/>
        <v>3039</v>
      </c>
      <c r="U13">
        <f t="shared" si="0"/>
        <v>3201</v>
      </c>
      <c r="V13">
        <f t="shared" si="0"/>
        <v>3384</v>
      </c>
      <c r="W13">
        <f t="shared" si="0"/>
        <v>3547</v>
      </c>
      <c r="X13">
        <f t="shared" si="0"/>
        <v>3694</v>
      </c>
      <c r="Y13">
        <f t="shared" si="0"/>
        <v>3854</v>
      </c>
      <c r="Z13">
        <f t="shared" si="0"/>
        <v>3999</v>
      </c>
      <c r="AA13">
        <f t="shared" si="0"/>
        <v>4165</v>
      </c>
      <c r="AB13">
        <f t="shared" si="0"/>
        <v>4348</v>
      </c>
      <c r="AC13">
        <f t="shared" si="0"/>
        <v>4500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297</v>
      </c>
      <c r="F14">
        <f t="shared" si="1"/>
        <v>630</v>
      </c>
      <c r="G14">
        <f t="shared" si="1"/>
        <v>965</v>
      </c>
      <c r="H14">
        <f t="shared" si="1"/>
        <v>1307</v>
      </c>
      <c r="I14">
        <f t="shared" si="1"/>
        <v>1641</v>
      </c>
      <c r="J14">
        <f t="shared" si="1"/>
        <v>1949</v>
      </c>
      <c r="K14">
        <f t="shared" si="1"/>
        <v>2262</v>
      </c>
      <c r="L14">
        <f t="shared" si="1"/>
        <v>2602</v>
      </c>
      <c r="M14">
        <f t="shared" si="1"/>
        <v>2894</v>
      </c>
      <c r="N14">
        <f t="shared" si="1"/>
        <v>3254</v>
      </c>
      <c r="O14">
        <f t="shared" si="1"/>
        <v>3556</v>
      </c>
      <c r="P14">
        <f t="shared" si="1"/>
        <v>3919</v>
      </c>
      <c r="Q14">
        <f t="shared" si="1"/>
        <v>4247</v>
      </c>
      <c r="R14">
        <f t="shared" si="1"/>
        <v>4607</v>
      </c>
      <c r="S14">
        <f t="shared" si="1"/>
        <v>4942</v>
      </c>
      <c r="T14">
        <f t="shared" si="1"/>
        <v>5289</v>
      </c>
      <c r="U14">
        <f t="shared" si="1"/>
        <v>5620</v>
      </c>
      <c r="V14">
        <f t="shared" si="1"/>
        <v>6006</v>
      </c>
      <c r="W14">
        <f t="shared" si="1"/>
        <v>6384</v>
      </c>
      <c r="X14">
        <f t="shared" si="1"/>
        <v>6728</v>
      </c>
      <c r="Y14">
        <f t="shared" si="1"/>
        <v>7082</v>
      </c>
      <c r="Z14">
        <f t="shared" si="1"/>
        <v>7413</v>
      </c>
      <c r="AA14">
        <f t="shared" si="1"/>
        <v>7780</v>
      </c>
      <c r="AB14">
        <f t="shared" si="1"/>
        <v>8163</v>
      </c>
      <c r="AC14">
        <f t="shared" si="1"/>
        <v>8526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22519</v>
      </c>
      <c r="F15">
        <f t="shared" si="2"/>
        <v>22602</v>
      </c>
      <c r="G15">
        <f t="shared" si="2"/>
        <v>22683</v>
      </c>
      <c r="H15">
        <f t="shared" si="2"/>
        <v>22757</v>
      </c>
      <c r="I15">
        <f t="shared" si="2"/>
        <v>22839</v>
      </c>
      <c r="J15">
        <f t="shared" si="2"/>
        <v>22947</v>
      </c>
      <c r="K15">
        <f t="shared" si="2"/>
        <v>23050</v>
      </c>
      <c r="L15">
        <f t="shared" si="2"/>
        <v>23126</v>
      </c>
      <c r="M15">
        <f t="shared" si="2"/>
        <v>23250</v>
      </c>
      <c r="N15">
        <f t="shared" si="2"/>
        <v>23306</v>
      </c>
      <c r="O15">
        <f t="shared" si="2"/>
        <v>23420</v>
      </c>
      <c r="P15">
        <f t="shared" si="2"/>
        <v>23473</v>
      </c>
      <c r="Q15">
        <f t="shared" si="2"/>
        <v>23561</v>
      </c>
      <c r="R15">
        <f t="shared" si="2"/>
        <v>23617</v>
      </c>
      <c r="S15">
        <f t="shared" si="2"/>
        <v>23698</v>
      </c>
      <c r="T15">
        <f t="shared" si="2"/>
        <v>23767</v>
      </c>
      <c r="U15">
        <f t="shared" si="2"/>
        <v>23852</v>
      </c>
      <c r="V15">
        <f t="shared" si="2"/>
        <v>23882</v>
      </c>
      <c r="W15">
        <f t="shared" si="2"/>
        <v>23920</v>
      </c>
      <c r="X15">
        <f t="shared" si="2"/>
        <v>23992</v>
      </c>
      <c r="Y15">
        <f t="shared" si="2"/>
        <v>24054</v>
      </c>
      <c r="Z15">
        <f t="shared" si="2"/>
        <v>24139</v>
      </c>
      <c r="AA15">
        <f t="shared" si="2"/>
        <v>24188</v>
      </c>
      <c r="AB15">
        <f t="shared" si="2"/>
        <v>24221</v>
      </c>
      <c r="AC15">
        <f t="shared" si="2"/>
        <v>24274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112.0169181</v>
      </c>
      <c r="J26">
        <v>91.901152830000001</v>
      </c>
      <c r="K26">
        <v>94.511747299999996</v>
      </c>
      <c r="L26">
        <v>86.311274670000003</v>
      </c>
      <c r="M26">
        <v>166.80609100000001</v>
      </c>
      <c r="N26">
        <v>125.2573376</v>
      </c>
      <c r="O26">
        <v>193.43237629999999</v>
      </c>
      <c r="P26">
        <v>221.96012920000001</v>
      </c>
      <c r="Q26">
        <v>193.77916809999999</v>
      </c>
      <c r="R26">
        <v>246.59200390000001</v>
      </c>
      <c r="S26">
        <v>106.2971629</v>
      </c>
      <c r="T26">
        <v>164.1422565</v>
      </c>
      <c r="U26">
        <v>235.15727050000001</v>
      </c>
      <c r="V26">
        <v>126.5412609</v>
      </c>
      <c r="W26">
        <v>178.87286660000001</v>
      </c>
      <c r="X26">
        <v>204.798766</v>
      </c>
      <c r="Y26">
        <v>257.06862669999998</v>
      </c>
      <c r="Z26">
        <v>135.287982</v>
      </c>
      <c r="AA26">
        <v>186.88891760000001</v>
      </c>
      <c r="AB26">
        <v>130.6572755</v>
      </c>
      <c r="AC26">
        <v>203.64595550000001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356.37025180000001</v>
      </c>
      <c r="J33">
        <v>230.3066542</v>
      </c>
      <c r="K33">
        <v>238.13187260000001</v>
      </c>
      <c r="L33">
        <v>306.38208580000003</v>
      </c>
      <c r="M33">
        <v>180.4754111</v>
      </c>
      <c r="N33">
        <v>240.6917819</v>
      </c>
      <c r="O33">
        <v>226.7400647</v>
      </c>
      <c r="P33">
        <v>311.75248809999999</v>
      </c>
      <c r="Q33">
        <v>197.3713128</v>
      </c>
      <c r="R33">
        <v>219.49758890000001</v>
      </c>
      <c r="S33">
        <v>261.66190920000003</v>
      </c>
      <c r="T33">
        <v>150.74994520000001</v>
      </c>
      <c r="U33">
        <v>157.87616679999999</v>
      </c>
      <c r="V33">
        <v>192.1007535</v>
      </c>
      <c r="W33">
        <v>217.9220942</v>
      </c>
      <c r="X33">
        <v>136.4423501</v>
      </c>
      <c r="Y33">
        <v>163.22221529999999</v>
      </c>
      <c r="Z33">
        <v>127.97688789999999</v>
      </c>
      <c r="AA33">
        <v>158.49839309999999</v>
      </c>
      <c r="AB33">
        <v>133.61542449999999</v>
      </c>
      <c r="AC33">
        <v>175.86213860000001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738.8409408</v>
      </c>
      <c r="J39">
        <v>716.37593609999999</v>
      </c>
      <c r="K39">
        <v>931.53979100000004</v>
      </c>
      <c r="L39">
        <v>731.26689859999999</v>
      </c>
      <c r="M39">
        <v>597.66238629999998</v>
      </c>
      <c r="N39">
        <v>808.61525610000001</v>
      </c>
      <c r="O39">
        <v>664.12150120000001</v>
      </c>
      <c r="P39">
        <v>891.11721939999995</v>
      </c>
      <c r="Q39">
        <v>826.0410392</v>
      </c>
      <c r="R39">
        <v>898.88138890000005</v>
      </c>
      <c r="S39">
        <v>952.68538149999995</v>
      </c>
      <c r="T39">
        <v>808.59137840000005</v>
      </c>
      <c r="U39">
        <v>734.15473299999996</v>
      </c>
      <c r="V39">
        <v>1033.2256789999999</v>
      </c>
      <c r="W39">
        <v>880.34770360000005</v>
      </c>
      <c r="X39">
        <v>931.13642430000004</v>
      </c>
      <c r="Y39">
        <v>756.50036639999996</v>
      </c>
      <c r="Z39">
        <v>779.27912400000002</v>
      </c>
      <c r="AA39">
        <v>693.61780009999995</v>
      </c>
      <c r="AB39">
        <v>736.12851709999995</v>
      </c>
      <c r="AC39">
        <v>719.22480800000005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41.31</v>
      </c>
      <c r="J53">
        <v>44.475728160000003</v>
      </c>
      <c r="K53">
        <v>47.874446220000003</v>
      </c>
      <c r="L53">
        <v>50.021643099999999</v>
      </c>
      <c r="M53">
        <v>51.656636970000001</v>
      </c>
      <c r="N53">
        <v>52.921048919999997</v>
      </c>
      <c r="O53">
        <v>54.46997605</v>
      </c>
      <c r="P53">
        <v>54.810498780000003</v>
      </c>
      <c r="Q53">
        <v>55.7717624</v>
      </c>
      <c r="R53">
        <v>56.699509859999999</v>
      </c>
      <c r="S53">
        <v>57.883065639999998</v>
      </c>
      <c r="T53">
        <v>58.342742299999998</v>
      </c>
      <c r="U53">
        <v>58.705495970000001</v>
      </c>
      <c r="V53">
        <v>58.915909939999999</v>
      </c>
      <c r="W53">
        <v>59.302267180000001</v>
      </c>
      <c r="X53">
        <v>59.23102051</v>
      </c>
      <c r="Y53">
        <v>58.365815529999999</v>
      </c>
      <c r="Z53">
        <v>58.190481759999997</v>
      </c>
      <c r="AA53">
        <v>57.693898359999999</v>
      </c>
      <c r="AB53">
        <v>57.057116980000004</v>
      </c>
      <c r="AC53">
        <v>56.375265290000002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29.1</v>
      </c>
      <c r="J54">
        <v>30.512621360000001</v>
      </c>
      <c r="K54">
        <v>32.549721929999997</v>
      </c>
      <c r="L54">
        <v>32.489359190000002</v>
      </c>
      <c r="M54">
        <v>33.611465019999997</v>
      </c>
      <c r="N54">
        <v>34.807989669999998</v>
      </c>
      <c r="O54">
        <v>37.368547530000001</v>
      </c>
      <c r="P54">
        <v>39.750417810000002</v>
      </c>
      <c r="Q54">
        <v>42.114982650000002</v>
      </c>
      <c r="R54">
        <v>41.780441750000001</v>
      </c>
      <c r="S54">
        <v>43.73932851</v>
      </c>
      <c r="T54">
        <v>43.726715030000001</v>
      </c>
      <c r="U54">
        <v>44.358069139999998</v>
      </c>
      <c r="V54">
        <v>46.36870055</v>
      </c>
      <c r="W54">
        <v>46.428981270000001</v>
      </c>
      <c r="X54">
        <v>48.438753720000001</v>
      </c>
      <c r="Y54">
        <v>47.753282550000002</v>
      </c>
      <c r="Z54">
        <v>48.1230081</v>
      </c>
      <c r="AA54">
        <v>49.456276379999998</v>
      </c>
      <c r="AB54">
        <v>50.007241120000003</v>
      </c>
      <c r="AC54">
        <v>51.236046940000001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1.764</v>
      </c>
      <c r="J55">
        <v>1.9980582520000001</v>
      </c>
      <c r="K55">
        <v>1.939862381</v>
      </c>
      <c r="L55">
        <v>3.4976714219999998</v>
      </c>
      <c r="M55">
        <v>4.9630886500000004</v>
      </c>
      <c r="N55">
        <v>4.5649256869999997</v>
      </c>
      <c r="O55">
        <v>4.431966686</v>
      </c>
      <c r="P55">
        <v>4.0638313740000003</v>
      </c>
      <c r="Q55">
        <v>3.7133810380000001</v>
      </c>
      <c r="R55">
        <v>4.2812038670000003</v>
      </c>
      <c r="S55">
        <v>5.469090274</v>
      </c>
      <c r="T55">
        <v>6.3717556599999998</v>
      </c>
      <c r="U55">
        <v>5.1551421189999997</v>
      </c>
      <c r="V55">
        <v>4.4043932669999997</v>
      </c>
      <c r="W55">
        <v>4.6648472380000001</v>
      </c>
      <c r="X55">
        <v>4.3402704879999998</v>
      </c>
      <c r="Y55">
        <v>4.3970659230000004</v>
      </c>
      <c r="Z55">
        <v>4.0911212069999996</v>
      </c>
      <c r="AA55">
        <v>4.3173503660000003</v>
      </c>
      <c r="AB55">
        <v>4.8622586649999997</v>
      </c>
      <c r="AC55">
        <v>5.0462008239999996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112.134</v>
      </c>
      <c r="J62">
        <v>112.1359223</v>
      </c>
      <c r="K62">
        <v>112.6647186</v>
      </c>
      <c r="L62">
        <v>108.9000272</v>
      </c>
      <c r="M62">
        <v>108.3083481</v>
      </c>
      <c r="N62">
        <v>106.0646509</v>
      </c>
      <c r="O62">
        <v>105.90490920000001</v>
      </c>
      <c r="P62">
        <v>102.9276282</v>
      </c>
      <c r="Q62">
        <v>101.8053725</v>
      </c>
      <c r="R62">
        <v>100.4588396</v>
      </c>
      <c r="S62">
        <v>98.760608950000005</v>
      </c>
      <c r="T62">
        <v>97.79127853</v>
      </c>
      <c r="U62">
        <v>97.072378180000001</v>
      </c>
      <c r="V62">
        <v>94.919169179999997</v>
      </c>
      <c r="W62">
        <v>92.110899410000002</v>
      </c>
      <c r="X62">
        <v>91.546202109999996</v>
      </c>
      <c r="Y62">
        <v>91.183032879999999</v>
      </c>
      <c r="Z62">
        <v>89.685217870000002</v>
      </c>
      <c r="AA62">
        <v>87.887155980000003</v>
      </c>
      <c r="AB62">
        <v>85.289697029999999</v>
      </c>
      <c r="AC62">
        <v>83.207499690000006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88.802999999999997</v>
      </c>
      <c r="J68">
        <v>90.125242720000003</v>
      </c>
      <c r="K68">
        <v>90.76633047</v>
      </c>
      <c r="L68">
        <v>90.961420369999999</v>
      </c>
      <c r="M68">
        <v>92.152988120000003</v>
      </c>
      <c r="N68">
        <v>92.742520839999997</v>
      </c>
      <c r="O68">
        <v>93.717000780000006</v>
      </c>
      <c r="P68">
        <v>93.5632533</v>
      </c>
      <c r="Q68">
        <v>93.391059470000002</v>
      </c>
      <c r="R68">
        <v>92.66897994</v>
      </c>
      <c r="S68">
        <v>92.548168849999996</v>
      </c>
      <c r="T68">
        <v>91.902822700000002</v>
      </c>
      <c r="U68">
        <v>92.281252219999999</v>
      </c>
      <c r="V68">
        <v>91.121503559999994</v>
      </c>
      <c r="W68">
        <v>89.514689790000006</v>
      </c>
      <c r="X68">
        <v>88.834977240000001</v>
      </c>
      <c r="Y68">
        <v>86.843921480000006</v>
      </c>
      <c r="Z68">
        <v>85.652178239999998</v>
      </c>
      <c r="AA68">
        <v>84.359263970000001</v>
      </c>
      <c r="AB68">
        <v>83.069003240000001</v>
      </c>
      <c r="AC68">
        <v>81.946780000000004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110.11199999999999</v>
      </c>
      <c r="J75">
        <v>108.431068</v>
      </c>
      <c r="K75">
        <v>106.2230182</v>
      </c>
      <c r="L75">
        <v>104.6116734</v>
      </c>
      <c r="M75">
        <v>102.9934186</v>
      </c>
      <c r="N75">
        <v>100.8838226</v>
      </c>
      <c r="O75">
        <v>98.508248210000005</v>
      </c>
      <c r="P75">
        <v>96.448915080000006</v>
      </c>
      <c r="Q75">
        <v>94.55859572</v>
      </c>
      <c r="R75">
        <v>92.540221930000001</v>
      </c>
      <c r="S75">
        <v>90.389552409999993</v>
      </c>
      <c r="T75">
        <v>88.025587709999996</v>
      </c>
      <c r="U75">
        <v>85.823647660000006</v>
      </c>
      <c r="V75">
        <v>83.675300660000005</v>
      </c>
      <c r="W75">
        <v>81.975963449999995</v>
      </c>
      <c r="X75">
        <v>80.173692130000006</v>
      </c>
      <c r="Y75">
        <v>77.77871202</v>
      </c>
      <c r="Z75">
        <v>75.760159349999995</v>
      </c>
      <c r="AA75">
        <v>73.715673679999995</v>
      </c>
      <c r="AB75">
        <v>71.281191059999998</v>
      </c>
      <c r="AC75">
        <v>69.670127500000007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15250</v>
      </c>
      <c r="E81">
        <v>14958</v>
      </c>
      <c r="F81">
        <v>14641</v>
      </c>
      <c r="G81">
        <v>14381</v>
      </c>
      <c r="H81">
        <v>14140</v>
      </c>
      <c r="I81">
        <v>13914</v>
      </c>
      <c r="J81">
        <v>13754</v>
      </c>
      <c r="K81">
        <v>13540</v>
      </c>
      <c r="L81">
        <v>13343</v>
      </c>
      <c r="M81">
        <v>13214</v>
      </c>
      <c r="N81">
        <v>13042</v>
      </c>
      <c r="O81">
        <v>12904</v>
      </c>
      <c r="P81">
        <v>12717</v>
      </c>
      <c r="Q81">
        <v>12591</v>
      </c>
      <c r="R81">
        <v>12438</v>
      </c>
      <c r="S81">
        <v>12337</v>
      </c>
      <c r="T81">
        <v>12269</v>
      </c>
      <c r="U81">
        <v>12137</v>
      </c>
      <c r="V81">
        <v>12027</v>
      </c>
      <c r="W81">
        <v>11937</v>
      </c>
      <c r="X81">
        <v>11824</v>
      </c>
      <c r="Y81">
        <v>11776</v>
      </c>
      <c r="Z81">
        <v>11730</v>
      </c>
      <c r="AA81">
        <v>11714</v>
      </c>
      <c r="AB81">
        <v>11710</v>
      </c>
      <c r="AC81">
        <v>11626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6369</v>
      </c>
      <c r="E82">
        <v>6641</v>
      </c>
      <c r="F82">
        <v>6897</v>
      </c>
      <c r="G82">
        <v>7094</v>
      </c>
      <c r="H82">
        <v>7248</v>
      </c>
      <c r="I82">
        <v>7392</v>
      </c>
      <c r="J82">
        <v>7497</v>
      </c>
      <c r="K82">
        <v>7632</v>
      </c>
      <c r="L82">
        <v>7765</v>
      </c>
      <c r="M82">
        <v>7884</v>
      </c>
      <c r="N82">
        <v>7993</v>
      </c>
      <c r="O82">
        <v>8100</v>
      </c>
      <c r="P82">
        <v>8240</v>
      </c>
      <c r="Q82">
        <v>8324</v>
      </c>
      <c r="R82">
        <v>8413</v>
      </c>
      <c r="S82">
        <v>8440</v>
      </c>
      <c r="T82">
        <v>8464</v>
      </c>
      <c r="U82">
        <v>8574</v>
      </c>
      <c r="V82">
        <v>8598</v>
      </c>
      <c r="W82">
        <v>8607</v>
      </c>
      <c r="X82">
        <v>8680</v>
      </c>
      <c r="Y82">
        <v>8737</v>
      </c>
      <c r="Z82">
        <v>8770</v>
      </c>
      <c r="AA82">
        <v>8741</v>
      </c>
      <c r="AB82">
        <v>8695</v>
      </c>
      <c r="AC82">
        <v>8746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686</v>
      </c>
      <c r="E83">
        <v>818</v>
      </c>
      <c r="F83">
        <v>949</v>
      </c>
      <c r="G83">
        <v>1086</v>
      </c>
      <c r="H83">
        <v>1235</v>
      </c>
      <c r="I83">
        <v>1377</v>
      </c>
      <c r="J83">
        <v>1527</v>
      </c>
      <c r="K83">
        <v>1693</v>
      </c>
      <c r="L83">
        <v>1822</v>
      </c>
      <c r="M83">
        <v>1938</v>
      </c>
      <c r="N83">
        <v>2045</v>
      </c>
      <c r="O83">
        <v>2168</v>
      </c>
      <c r="P83">
        <v>2247</v>
      </c>
      <c r="Q83">
        <v>2355</v>
      </c>
      <c r="R83">
        <v>2466</v>
      </c>
      <c r="S83">
        <v>2593</v>
      </c>
      <c r="T83">
        <v>2692</v>
      </c>
      <c r="U83">
        <v>2790</v>
      </c>
      <c r="V83">
        <v>2884</v>
      </c>
      <c r="W83">
        <v>2990</v>
      </c>
      <c r="X83">
        <v>3076</v>
      </c>
      <c r="Y83">
        <v>3122</v>
      </c>
      <c r="Z83">
        <v>3206</v>
      </c>
      <c r="AA83">
        <v>3274</v>
      </c>
      <c r="AB83">
        <v>3335</v>
      </c>
      <c r="AC83">
        <v>3394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88</v>
      </c>
      <c r="E84">
        <v>97</v>
      </c>
      <c r="F84">
        <v>109</v>
      </c>
      <c r="G84">
        <v>116</v>
      </c>
      <c r="H84">
        <v>128</v>
      </c>
      <c r="I84">
        <v>150</v>
      </c>
      <c r="J84">
        <v>162</v>
      </c>
      <c r="K84">
        <v>178</v>
      </c>
      <c r="L84">
        <v>183</v>
      </c>
      <c r="M84">
        <v>195</v>
      </c>
      <c r="N84">
        <v>208</v>
      </c>
      <c r="O84">
        <v>230</v>
      </c>
      <c r="P84">
        <v>252</v>
      </c>
      <c r="Q84">
        <v>275</v>
      </c>
      <c r="R84">
        <v>281</v>
      </c>
      <c r="S84">
        <v>303</v>
      </c>
      <c r="T84">
        <v>312</v>
      </c>
      <c r="U84">
        <v>326</v>
      </c>
      <c r="V84">
        <v>351</v>
      </c>
      <c r="W84">
        <v>362</v>
      </c>
      <c r="X84">
        <v>389</v>
      </c>
      <c r="Y84">
        <v>395</v>
      </c>
      <c r="Z84">
        <v>410</v>
      </c>
      <c r="AA84">
        <v>434</v>
      </c>
      <c r="AB84">
        <v>452</v>
      </c>
      <c r="AC84">
        <v>477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7</v>
      </c>
      <c r="E85">
        <v>5</v>
      </c>
      <c r="F85">
        <v>6</v>
      </c>
      <c r="G85">
        <v>6</v>
      </c>
      <c r="H85">
        <v>6</v>
      </c>
      <c r="I85">
        <v>6</v>
      </c>
      <c r="J85">
        <v>7</v>
      </c>
      <c r="K85">
        <v>7</v>
      </c>
      <c r="L85">
        <v>13</v>
      </c>
      <c r="M85">
        <v>19</v>
      </c>
      <c r="N85">
        <v>18</v>
      </c>
      <c r="O85">
        <v>18</v>
      </c>
      <c r="P85">
        <v>17</v>
      </c>
      <c r="Q85">
        <v>16</v>
      </c>
      <c r="R85">
        <v>19</v>
      </c>
      <c r="S85">
        <v>25</v>
      </c>
      <c r="T85">
        <v>30</v>
      </c>
      <c r="U85">
        <v>25</v>
      </c>
      <c r="V85">
        <v>22</v>
      </c>
      <c r="W85">
        <v>24</v>
      </c>
      <c r="X85">
        <v>23</v>
      </c>
      <c r="Y85">
        <v>24</v>
      </c>
      <c r="Z85">
        <v>23</v>
      </c>
      <c r="AA85">
        <v>25</v>
      </c>
      <c r="AB85">
        <v>29</v>
      </c>
      <c r="AC85">
        <v>31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6</v>
      </c>
      <c r="F86">
        <v>10</v>
      </c>
      <c r="G86">
        <v>17</v>
      </c>
      <c r="H86">
        <v>24</v>
      </c>
      <c r="I86">
        <v>30</v>
      </c>
      <c r="J86">
        <v>35</v>
      </c>
      <c r="K86">
        <v>43</v>
      </c>
      <c r="L86">
        <v>49</v>
      </c>
      <c r="M86">
        <v>60</v>
      </c>
      <c r="N86">
        <v>70</v>
      </c>
      <c r="O86">
        <v>84</v>
      </c>
      <c r="P86">
        <v>100</v>
      </c>
      <c r="Q86">
        <v>117</v>
      </c>
      <c r="R86">
        <v>137</v>
      </c>
      <c r="S86">
        <v>148</v>
      </c>
      <c r="T86">
        <v>165</v>
      </c>
      <c r="U86">
        <v>186</v>
      </c>
      <c r="V86">
        <v>200</v>
      </c>
      <c r="W86">
        <v>221</v>
      </c>
      <c r="X86">
        <v>242</v>
      </c>
      <c r="Y86">
        <v>268</v>
      </c>
      <c r="Z86">
        <v>286</v>
      </c>
      <c r="AA86">
        <v>308</v>
      </c>
      <c r="AB86">
        <v>324</v>
      </c>
      <c r="AC86">
        <v>349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192</v>
      </c>
      <c r="F87">
        <v>406</v>
      </c>
      <c r="G87">
        <v>619</v>
      </c>
      <c r="H87">
        <v>839</v>
      </c>
      <c r="I87">
        <v>1043</v>
      </c>
      <c r="J87">
        <v>1232</v>
      </c>
      <c r="K87">
        <v>1403</v>
      </c>
      <c r="L87">
        <v>1603</v>
      </c>
      <c r="M87">
        <v>1786</v>
      </c>
      <c r="N87">
        <v>2008</v>
      </c>
      <c r="O87">
        <v>2181</v>
      </c>
      <c r="P87">
        <v>2357</v>
      </c>
      <c r="Q87">
        <v>2524</v>
      </c>
      <c r="R87">
        <v>2705</v>
      </c>
      <c r="S87">
        <v>2858</v>
      </c>
      <c r="T87">
        <v>3039</v>
      </c>
      <c r="U87">
        <v>3201</v>
      </c>
      <c r="V87">
        <v>3384</v>
      </c>
      <c r="W87">
        <v>3547</v>
      </c>
      <c r="X87">
        <v>3694</v>
      </c>
      <c r="Y87">
        <v>3854</v>
      </c>
      <c r="Z87">
        <v>3999</v>
      </c>
      <c r="AA87">
        <v>4165</v>
      </c>
      <c r="AB87">
        <v>4348</v>
      </c>
      <c r="AC87">
        <v>4500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99</v>
      </c>
      <c r="F88">
        <v>214</v>
      </c>
      <c r="G88">
        <v>329</v>
      </c>
      <c r="H88">
        <v>444</v>
      </c>
      <c r="I88">
        <v>568</v>
      </c>
      <c r="J88">
        <v>682</v>
      </c>
      <c r="K88">
        <v>816</v>
      </c>
      <c r="L88">
        <v>950</v>
      </c>
      <c r="M88">
        <v>1048</v>
      </c>
      <c r="N88">
        <v>1176</v>
      </c>
      <c r="O88">
        <v>1291</v>
      </c>
      <c r="P88">
        <v>1462</v>
      </c>
      <c r="Q88">
        <v>1606</v>
      </c>
      <c r="R88">
        <v>1765</v>
      </c>
      <c r="S88">
        <v>1936</v>
      </c>
      <c r="T88">
        <v>2085</v>
      </c>
      <c r="U88">
        <v>2233</v>
      </c>
      <c r="V88">
        <v>2422</v>
      </c>
      <c r="W88">
        <v>2616</v>
      </c>
      <c r="X88">
        <v>2792</v>
      </c>
      <c r="Y88">
        <v>2960</v>
      </c>
      <c r="Z88">
        <v>3128</v>
      </c>
      <c r="AA88">
        <v>3307</v>
      </c>
      <c r="AB88">
        <v>3491</v>
      </c>
      <c r="AC88">
        <v>3677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20907</v>
      </c>
      <c r="E91">
        <v>20962</v>
      </c>
      <c r="F91">
        <v>21012</v>
      </c>
      <c r="G91">
        <v>21058</v>
      </c>
      <c r="H91">
        <v>21111</v>
      </c>
      <c r="I91">
        <v>21140</v>
      </c>
      <c r="J91">
        <v>21197</v>
      </c>
      <c r="K91">
        <v>21239</v>
      </c>
      <c r="L91">
        <v>21323</v>
      </c>
      <c r="M91">
        <v>21403</v>
      </c>
      <c r="N91">
        <v>21443</v>
      </c>
      <c r="O91">
        <v>21504</v>
      </c>
      <c r="P91">
        <v>21555</v>
      </c>
      <c r="Q91">
        <v>21607</v>
      </c>
      <c r="R91">
        <v>21631</v>
      </c>
      <c r="S91">
        <v>21687</v>
      </c>
      <c r="T91">
        <v>21716</v>
      </c>
      <c r="U91">
        <v>21755</v>
      </c>
      <c r="V91">
        <v>21770</v>
      </c>
      <c r="W91">
        <v>21809</v>
      </c>
      <c r="X91">
        <v>21831</v>
      </c>
      <c r="Y91">
        <v>21837</v>
      </c>
      <c r="Z91">
        <v>21893</v>
      </c>
      <c r="AA91">
        <v>21921</v>
      </c>
      <c r="AB91">
        <v>21955</v>
      </c>
      <c r="AC91">
        <v>21997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1493</v>
      </c>
      <c r="E92">
        <v>1557</v>
      </c>
      <c r="F92">
        <v>1590</v>
      </c>
      <c r="G92">
        <v>1625</v>
      </c>
      <c r="H92">
        <v>1646</v>
      </c>
      <c r="I92">
        <v>1699</v>
      </c>
      <c r="J92">
        <v>1750</v>
      </c>
      <c r="K92">
        <v>1811</v>
      </c>
      <c r="L92">
        <v>1803</v>
      </c>
      <c r="M92">
        <v>1847</v>
      </c>
      <c r="N92">
        <v>1863</v>
      </c>
      <c r="O92">
        <v>1916</v>
      </c>
      <c r="P92">
        <v>1918</v>
      </c>
      <c r="Q92">
        <v>1954</v>
      </c>
      <c r="R92">
        <v>1986</v>
      </c>
      <c r="S92">
        <v>2011</v>
      </c>
      <c r="T92">
        <v>2051</v>
      </c>
      <c r="U92">
        <v>2097</v>
      </c>
      <c r="V92">
        <v>2112</v>
      </c>
      <c r="W92">
        <v>2111</v>
      </c>
      <c r="X92">
        <v>2161</v>
      </c>
      <c r="Y92">
        <v>2217</v>
      </c>
      <c r="Z92">
        <v>2246</v>
      </c>
      <c r="AA92">
        <v>2267</v>
      </c>
      <c r="AB92">
        <v>2266</v>
      </c>
      <c r="AC92">
        <v>2277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81</v>
      </c>
      <c r="G93">
        <v>122</v>
      </c>
      <c r="H93">
        <v>162</v>
      </c>
      <c r="I93">
        <v>212</v>
      </c>
      <c r="J93">
        <v>247</v>
      </c>
      <c r="K93">
        <v>280</v>
      </c>
      <c r="L93">
        <v>330</v>
      </c>
      <c r="M93">
        <v>365</v>
      </c>
      <c r="N93">
        <v>400</v>
      </c>
      <c r="O93">
        <v>441</v>
      </c>
      <c r="P93">
        <v>500</v>
      </c>
      <c r="Q93">
        <v>543</v>
      </c>
      <c r="R93">
        <v>587</v>
      </c>
      <c r="S93">
        <v>639</v>
      </c>
      <c r="T93">
        <v>676</v>
      </c>
      <c r="U93">
        <v>718</v>
      </c>
      <c r="V93">
        <v>761</v>
      </c>
      <c r="W93">
        <v>820</v>
      </c>
      <c r="X93">
        <v>856</v>
      </c>
      <c r="Y93">
        <v>900</v>
      </c>
      <c r="Z93">
        <v>943</v>
      </c>
      <c r="AA93">
        <v>993</v>
      </c>
      <c r="AB93">
        <v>1034</v>
      </c>
      <c r="AC93">
        <v>1082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261</v>
      </c>
      <c r="F94">
        <v>549</v>
      </c>
      <c r="G94">
        <v>843</v>
      </c>
      <c r="H94">
        <v>1145</v>
      </c>
      <c r="I94">
        <v>1429</v>
      </c>
      <c r="J94">
        <v>1702</v>
      </c>
      <c r="K94">
        <v>1982</v>
      </c>
      <c r="L94">
        <v>2272</v>
      </c>
      <c r="M94">
        <v>2529</v>
      </c>
      <c r="N94">
        <v>2854</v>
      </c>
      <c r="O94">
        <v>3115</v>
      </c>
      <c r="P94">
        <v>3419</v>
      </c>
      <c r="Q94">
        <v>3704</v>
      </c>
      <c r="R94">
        <v>4020</v>
      </c>
      <c r="S94">
        <v>4303</v>
      </c>
      <c r="T94">
        <v>4613</v>
      </c>
      <c r="U94">
        <v>4902</v>
      </c>
      <c r="V94">
        <v>5245</v>
      </c>
      <c r="W94">
        <v>5564</v>
      </c>
      <c r="X94">
        <v>5872</v>
      </c>
      <c r="Y94">
        <v>6182</v>
      </c>
      <c r="Z94">
        <v>6470</v>
      </c>
      <c r="AA94">
        <v>6787</v>
      </c>
      <c r="AB94">
        <v>7129</v>
      </c>
      <c r="AC94">
        <v>7444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20296</v>
      </c>
      <c r="E97">
        <v>20283</v>
      </c>
      <c r="F97">
        <v>20242</v>
      </c>
      <c r="G97">
        <v>20220</v>
      </c>
      <c r="H97">
        <v>20179</v>
      </c>
      <c r="I97">
        <v>20148</v>
      </c>
      <c r="J97">
        <v>20134</v>
      </c>
      <c r="K97">
        <v>20132</v>
      </c>
      <c r="L97">
        <v>20114</v>
      </c>
      <c r="M97">
        <v>20107</v>
      </c>
      <c r="N97">
        <v>20048</v>
      </c>
      <c r="O97">
        <v>20029</v>
      </c>
      <c r="P97">
        <v>19986</v>
      </c>
      <c r="Q97">
        <v>19976</v>
      </c>
      <c r="R97">
        <v>19953</v>
      </c>
      <c r="S97">
        <v>19929</v>
      </c>
      <c r="T97">
        <v>19912</v>
      </c>
      <c r="U97">
        <v>19865</v>
      </c>
      <c r="V97">
        <v>19827</v>
      </c>
      <c r="W97">
        <v>19817</v>
      </c>
      <c r="X97">
        <v>19798</v>
      </c>
      <c r="Y97">
        <v>19831</v>
      </c>
      <c r="Z97">
        <v>19849</v>
      </c>
      <c r="AA97">
        <v>19836</v>
      </c>
      <c r="AB97">
        <v>19807</v>
      </c>
      <c r="AC97">
        <v>19789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2104</v>
      </c>
      <c r="E98">
        <v>2236</v>
      </c>
      <c r="F98">
        <v>2360</v>
      </c>
      <c r="G98">
        <v>2463</v>
      </c>
      <c r="H98">
        <v>2578</v>
      </c>
      <c r="I98">
        <v>2691</v>
      </c>
      <c r="J98">
        <v>2813</v>
      </c>
      <c r="K98">
        <v>2918</v>
      </c>
      <c r="L98">
        <v>3012</v>
      </c>
      <c r="M98">
        <v>3143</v>
      </c>
      <c r="N98">
        <v>3258</v>
      </c>
      <c r="O98">
        <v>3391</v>
      </c>
      <c r="P98">
        <v>3487</v>
      </c>
      <c r="Q98">
        <v>3585</v>
      </c>
      <c r="R98">
        <v>3664</v>
      </c>
      <c r="S98">
        <v>3769</v>
      </c>
      <c r="T98">
        <v>3855</v>
      </c>
      <c r="U98">
        <v>3987</v>
      </c>
      <c r="V98">
        <v>4055</v>
      </c>
      <c r="W98">
        <v>4103</v>
      </c>
      <c r="X98">
        <v>4194</v>
      </c>
      <c r="Y98">
        <v>4223</v>
      </c>
      <c r="Z98">
        <v>4290</v>
      </c>
      <c r="AA98">
        <v>4352</v>
      </c>
      <c r="AB98">
        <v>4414</v>
      </c>
      <c r="AC98">
        <v>4485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63</v>
      </c>
      <c r="F99">
        <v>133</v>
      </c>
      <c r="G99">
        <v>207</v>
      </c>
      <c r="H99">
        <v>282</v>
      </c>
      <c r="I99">
        <v>356</v>
      </c>
      <c r="J99">
        <v>435</v>
      </c>
      <c r="K99">
        <v>536</v>
      </c>
      <c r="L99">
        <v>620</v>
      </c>
      <c r="M99">
        <v>683</v>
      </c>
      <c r="N99">
        <v>776</v>
      </c>
      <c r="O99">
        <v>850</v>
      </c>
      <c r="P99">
        <v>962</v>
      </c>
      <c r="Q99">
        <v>1063</v>
      </c>
      <c r="R99">
        <v>1178</v>
      </c>
      <c r="S99">
        <v>1297</v>
      </c>
      <c r="T99">
        <v>1409</v>
      </c>
      <c r="U99">
        <v>1515</v>
      </c>
      <c r="V99">
        <v>1661</v>
      </c>
      <c r="W99">
        <v>1796</v>
      </c>
      <c r="X99">
        <v>1936</v>
      </c>
      <c r="Y99">
        <v>2060</v>
      </c>
      <c r="Z99">
        <v>2185</v>
      </c>
      <c r="AA99">
        <v>2314</v>
      </c>
      <c r="AB99">
        <v>2457</v>
      </c>
      <c r="AC99">
        <v>2595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234</v>
      </c>
      <c r="F100">
        <v>497</v>
      </c>
      <c r="G100">
        <v>758</v>
      </c>
      <c r="H100">
        <v>1025</v>
      </c>
      <c r="I100">
        <v>1285</v>
      </c>
      <c r="J100">
        <v>1514</v>
      </c>
      <c r="K100">
        <v>1726</v>
      </c>
      <c r="L100">
        <v>1982</v>
      </c>
      <c r="M100">
        <v>2211</v>
      </c>
      <c r="N100">
        <v>2478</v>
      </c>
      <c r="O100">
        <v>2706</v>
      </c>
      <c r="P100">
        <v>2957</v>
      </c>
      <c r="Q100">
        <v>3184</v>
      </c>
      <c r="R100">
        <v>3429</v>
      </c>
      <c r="S100">
        <v>3645</v>
      </c>
      <c r="T100">
        <v>3880</v>
      </c>
      <c r="U100">
        <v>4105</v>
      </c>
      <c r="V100">
        <v>4345</v>
      </c>
      <c r="W100">
        <v>4588</v>
      </c>
      <c r="X100">
        <v>4792</v>
      </c>
      <c r="Y100">
        <v>5022</v>
      </c>
      <c r="Z100">
        <v>5228</v>
      </c>
      <c r="AA100">
        <v>5466</v>
      </c>
      <c r="AB100">
        <v>5706</v>
      </c>
      <c r="AC100">
        <v>5931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6362</v>
      </c>
      <c r="E103">
        <v>6066</v>
      </c>
      <c r="F103">
        <v>5741</v>
      </c>
      <c r="G103">
        <v>5573</v>
      </c>
      <c r="H103">
        <v>5420</v>
      </c>
      <c r="I103">
        <v>5297</v>
      </c>
      <c r="J103">
        <v>5242</v>
      </c>
      <c r="K103">
        <v>5170</v>
      </c>
      <c r="L103">
        <v>5097</v>
      </c>
      <c r="M103">
        <v>5134</v>
      </c>
      <c r="N103">
        <v>5148</v>
      </c>
      <c r="O103">
        <v>5195</v>
      </c>
      <c r="P103">
        <v>5261</v>
      </c>
      <c r="Q103">
        <v>5300</v>
      </c>
      <c r="R103">
        <v>5282</v>
      </c>
      <c r="S103">
        <v>5282</v>
      </c>
      <c r="T103">
        <v>5279</v>
      </c>
      <c r="U103">
        <v>5283</v>
      </c>
      <c r="V103">
        <v>5308</v>
      </c>
      <c r="W103">
        <v>5312</v>
      </c>
      <c r="X103">
        <v>5316</v>
      </c>
      <c r="Y103">
        <v>5409</v>
      </c>
      <c r="Z103">
        <v>5398</v>
      </c>
      <c r="AA103">
        <v>5363</v>
      </c>
      <c r="AB103">
        <v>5363</v>
      </c>
      <c r="AC103">
        <v>5380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7438</v>
      </c>
      <c r="E104">
        <v>7760</v>
      </c>
      <c r="F104">
        <v>8030</v>
      </c>
      <c r="G104">
        <v>8197</v>
      </c>
      <c r="H104">
        <v>8311</v>
      </c>
      <c r="I104">
        <v>8366</v>
      </c>
      <c r="J104">
        <v>8398</v>
      </c>
      <c r="K104">
        <v>8489</v>
      </c>
      <c r="L104">
        <v>8503</v>
      </c>
      <c r="M104">
        <v>8456</v>
      </c>
      <c r="N104">
        <v>8412</v>
      </c>
      <c r="O104">
        <v>8423</v>
      </c>
      <c r="P104">
        <v>8327</v>
      </c>
      <c r="Q104">
        <v>8279</v>
      </c>
      <c r="R104">
        <v>8273</v>
      </c>
      <c r="S104">
        <v>8293</v>
      </c>
      <c r="T104">
        <v>8334</v>
      </c>
      <c r="U104">
        <v>8372</v>
      </c>
      <c r="V104">
        <v>8334</v>
      </c>
      <c r="W104">
        <v>8275</v>
      </c>
      <c r="X104">
        <v>8267</v>
      </c>
      <c r="Y104">
        <v>8244</v>
      </c>
      <c r="Z104">
        <v>8306</v>
      </c>
      <c r="AA104">
        <v>8367</v>
      </c>
      <c r="AB104">
        <v>8442</v>
      </c>
      <c r="AC104">
        <v>8408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8600</v>
      </c>
      <c r="E105">
        <v>8693</v>
      </c>
      <c r="F105">
        <v>8831</v>
      </c>
      <c r="G105">
        <v>8913</v>
      </c>
      <c r="H105">
        <v>9026</v>
      </c>
      <c r="I105">
        <v>9176</v>
      </c>
      <c r="J105">
        <v>9307</v>
      </c>
      <c r="K105">
        <v>9391</v>
      </c>
      <c r="L105">
        <v>9526</v>
      </c>
      <c r="M105">
        <v>9660</v>
      </c>
      <c r="N105">
        <v>9746</v>
      </c>
      <c r="O105">
        <v>9802</v>
      </c>
      <c r="P105">
        <v>9885</v>
      </c>
      <c r="Q105">
        <v>9982</v>
      </c>
      <c r="R105">
        <v>10062</v>
      </c>
      <c r="S105">
        <v>10123</v>
      </c>
      <c r="T105">
        <v>10154</v>
      </c>
      <c r="U105">
        <v>10197</v>
      </c>
      <c r="V105">
        <v>10240</v>
      </c>
      <c r="W105">
        <v>10333</v>
      </c>
      <c r="X105">
        <v>10409</v>
      </c>
      <c r="Y105">
        <v>10401</v>
      </c>
      <c r="Z105">
        <v>10435</v>
      </c>
      <c r="AA105">
        <v>10458</v>
      </c>
      <c r="AB105">
        <v>10416</v>
      </c>
      <c r="AC105">
        <v>10486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297</v>
      </c>
      <c r="F106">
        <v>630</v>
      </c>
      <c r="G106">
        <v>965</v>
      </c>
      <c r="H106">
        <v>1307</v>
      </c>
      <c r="I106">
        <v>1641</v>
      </c>
      <c r="J106">
        <v>1949</v>
      </c>
      <c r="K106">
        <v>2262</v>
      </c>
      <c r="L106">
        <v>2602</v>
      </c>
      <c r="M106">
        <v>2894</v>
      </c>
      <c r="N106">
        <v>3254</v>
      </c>
      <c r="O106">
        <v>3556</v>
      </c>
      <c r="P106">
        <v>3919</v>
      </c>
      <c r="Q106">
        <v>4247</v>
      </c>
      <c r="R106">
        <v>4607</v>
      </c>
      <c r="S106">
        <v>4942</v>
      </c>
      <c r="T106">
        <v>5289</v>
      </c>
      <c r="U106">
        <v>5620</v>
      </c>
      <c r="V106">
        <v>6006</v>
      </c>
      <c r="W106">
        <v>6384</v>
      </c>
      <c r="X106">
        <v>6728</v>
      </c>
      <c r="Y106">
        <v>7082</v>
      </c>
      <c r="Z106">
        <v>7413</v>
      </c>
      <c r="AA106">
        <v>7780</v>
      </c>
      <c r="AB106">
        <v>8163</v>
      </c>
      <c r="AC106">
        <v>8526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739200</v>
      </c>
      <c r="J112">
        <v>727864.07770000002</v>
      </c>
      <c r="K112">
        <v>719389.19790000003</v>
      </c>
      <c r="L112">
        <v>710607.49849999999</v>
      </c>
      <c r="M112">
        <v>700483.18859999999</v>
      </c>
      <c r="N112">
        <v>689483.20140000002</v>
      </c>
      <c r="O112">
        <v>678362.24789999996</v>
      </c>
      <c r="P112">
        <v>669987.40529999998</v>
      </c>
      <c r="Q112">
        <v>657104.24659999995</v>
      </c>
      <c r="R112">
        <v>644786.39690000005</v>
      </c>
      <c r="S112">
        <v>628015.26419999998</v>
      </c>
      <c r="T112">
        <v>611457.36849999998</v>
      </c>
      <c r="U112">
        <v>601363.10930000001</v>
      </c>
      <c r="V112">
        <v>585481.9621</v>
      </c>
      <c r="W112">
        <v>569024.09550000005</v>
      </c>
      <c r="X112">
        <v>557136.1703</v>
      </c>
      <c r="Y112">
        <v>544460.95479999995</v>
      </c>
      <c r="Z112">
        <v>530599.42299999995</v>
      </c>
      <c r="AA112">
        <v>513441.62650000001</v>
      </c>
      <c r="AB112">
        <v>495863.70030000003</v>
      </c>
      <c r="AC112">
        <v>484244.81459999998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367659</v>
      </c>
      <c r="J113">
        <v>395833.98060000001</v>
      </c>
      <c r="K113">
        <v>426082.57140000002</v>
      </c>
      <c r="L113">
        <v>445192.62359999999</v>
      </c>
      <c r="M113">
        <v>459744.06900000002</v>
      </c>
      <c r="N113">
        <v>470997.33539999998</v>
      </c>
      <c r="O113">
        <v>484782.78690000001</v>
      </c>
      <c r="P113">
        <v>487813.43910000002</v>
      </c>
      <c r="Q113">
        <v>496368.68540000002</v>
      </c>
      <c r="R113">
        <v>504625.63770000002</v>
      </c>
      <c r="S113">
        <v>515159.28419999999</v>
      </c>
      <c r="T113">
        <v>519250.40649999998</v>
      </c>
      <c r="U113">
        <v>522478.9142</v>
      </c>
      <c r="V113">
        <v>524351.59840000002</v>
      </c>
      <c r="W113">
        <v>527790.17790000001</v>
      </c>
      <c r="X113">
        <v>527156.08250000002</v>
      </c>
      <c r="Y113">
        <v>519455.75819999998</v>
      </c>
      <c r="Z113">
        <v>517895.28769999999</v>
      </c>
      <c r="AA113">
        <v>513475.69540000003</v>
      </c>
      <c r="AB113">
        <v>507808.34110000002</v>
      </c>
      <c r="AC113">
        <v>501739.86109999998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429150</v>
      </c>
      <c r="J114">
        <v>449982.52429999999</v>
      </c>
      <c r="K114">
        <v>480024.50750000001</v>
      </c>
      <c r="L114">
        <v>479134.3126</v>
      </c>
      <c r="M114">
        <v>495682.4816</v>
      </c>
      <c r="N114">
        <v>513328.13630000001</v>
      </c>
      <c r="O114">
        <v>551089.76540000003</v>
      </c>
      <c r="P114">
        <v>586216.21310000005</v>
      </c>
      <c r="Q114">
        <v>621087.45030000003</v>
      </c>
      <c r="R114">
        <v>616153.83420000004</v>
      </c>
      <c r="S114">
        <v>645042.3652</v>
      </c>
      <c r="T114">
        <v>644856.34900000005</v>
      </c>
      <c r="U114">
        <v>654167.1949</v>
      </c>
      <c r="V114">
        <v>683818.82609999995</v>
      </c>
      <c r="W114">
        <v>684707.81140000001</v>
      </c>
      <c r="X114">
        <v>714346.77529999998</v>
      </c>
      <c r="Y114">
        <v>704237.84219999996</v>
      </c>
      <c r="Z114">
        <v>709690.34109999996</v>
      </c>
      <c r="AA114">
        <v>729352.61199999996</v>
      </c>
      <c r="AB114">
        <v>737477.92189999996</v>
      </c>
      <c r="AC114">
        <v>755599.64069999999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127932</v>
      </c>
      <c r="J115">
        <v>144906.79610000001</v>
      </c>
      <c r="K115">
        <v>140686.20980000001</v>
      </c>
      <c r="L115">
        <v>253664.45600000001</v>
      </c>
      <c r="M115">
        <v>359942.09590000001</v>
      </c>
      <c r="N115">
        <v>331065.80099999998</v>
      </c>
      <c r="O115">
        <v>321423.1078</v>
      </c>
      <c r="P115">
        <v>294724.53249999997</v>
      </c>
      <c r="Q115">
        <v>269308.53909999999</v>
      </c>
      <c r="R115">
        <v>310489.21380000003</v>
      </c>
      <c r="S115">
        <v>396639.26130000001</v>
      </c>
      <c r="T115">
        <v>462103.9938</v>
      </c>
      <c r="U115">
        <v>373870.54509999999</v>
      </c>
      <c r="V115">
        <v>319423.37839999999</v>
      </c>
      <c r="W115">
        <v>338312.49249999999</v>
      </c>
      <c r="X115">
        <v>314772.95020000002</v>
      </c>
      <c r="Y115">
        <v>318891.97149999999</v>
      </c>
      <c r="Z115">
        <v>296703.69510000001</v>
      </c>
      <c r="AA115">
        <v>313110.69559999998</v>
      </c>
      <c r="AB115">
        <v>352629.52120000002</v>
      </c>
      <c r="AC115">
        <v>365969.70740000001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7840000</v>
      </c>
      <c r="J122">
        <v>7840000</v>
      </c>
      <c r="K122">
        <v>7880000</v>
      </c>
      <c r="L122">
        <v>7620000</v>
      </c>
      <c r="M122">
        <v>7580000</v>
      </c>
      <c r="N122">
        <v>7420000</v>
      </c>
      <c r="O122">
        <v>7410000</v>
      </c>
      <c r="P122">
        <v>7200000</v>
      </c>
      <c r="Q122">
        <v>7120000</v>
      </c>
      <c r="R122">
        <v>7030000</v>
      </c>
      <c r="S122">
        <v>6910000</v>
      </c>
      <c r="T122">
        <v>6840000</v>
      </c>
      <c r="U122">
        <v>6790000</v>
      </c>
      <c r="V122">
        <v>6640000</v>
      </c>
      <c r="W122">
        <v>6440000</v>
      </c>
      <c r="X122">
        <v>6400000</v>
      </c>
      <c r="Y122">
        <v>6380000</v>
      </c>
      <c r="Z122">
        <v>6270000</v>
      </c>
      <c r="AA122">
        <v>6150000</v>
      </c>
      <c r="AB122">
        <v>5970000</v>
      </c>
      <c r="AC122">
        <v>5820000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10200000</v>
      </c>
      <c r="J128">
        <v>10300000</v>
      </c>
      <c r="K128">
        <v>10400000</v>
      </c>
      <c r="L128">
        <v>10400000</v>
      </c>
      <c r="M128">
        <v>10600000</v>
      </c>
      <c r="N128">
        <v>10600000</v>
      </c>
      <c r="O128">
        <v>10800000</v>
      </c>
      <c r="P128">
        <v>10700000</v>
      </c>
      <c r="Q128">
        <v>10700000</v>
      </c>
      <c r="R128">
        <v>10600000</v>
      </c>
      <c r="S128">
        <v>10600000</v>
      </c>
      <c r="T128">
        <v>10600000</v>
      </c>
      <c r="U128">
        <v>10600000</v>
      </c>
      <c r="V128">
        <v>10500000</v>
      </c>
      <c r="W128">
        <v>10300000</v>
      </c>
      <c r="X128">
        <v>10200000</v>
      </c>
      <c r="Y128">
        <v>9970000</v>
      </c>
      <c r="Z128">
        <v>9830000</v>
      </c>
      <c r="AA128">
        <v>9690000</v>
      </c>
      <c r="AB128">
        <v>9540000</v>
      </c>
      <c r="AC128">
        <v>9410000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1920000</v>
      </c>
      <c r="J134">
        <v>1870000</v>
      </c>
      <c r="K134">
        <v>1830000</v>
      </c>
      <c r="L134">
        <v>1780000</v>
      </c>
      <c r="M134">
        <v>1720000</v>
      </c>
      <c r="N134">
        <v>1660000</v>
      </c>
      <c r="O134">
        <v>1620000</v>
      </c>
      <c r="P134">
        <v>1550000</v>
      </c>
      <c r="Q134">
        <v>1500000</v>
      </c>
      <c r="R134">
        <v>1450000</v>
      </c>
      <c r="S134">
        <v>1410000</v>
      </c>
      <c r="T134">
        <v>1380000</v>
      </c>
      <c r="U134">
        <v>1340000</v>
      </c>
      <c r="V134">
        <v>1300000</v>
      </c>
      <c r="W134">
        <v>1250000</v>
      </c>
      <c r="X134">
        <v>1220000</v>
      </c>
      <c r="Y134">
        <v>1180000</v>
      </c>
      <c r="Z134">
        <v>1150000</v>
      </c>
      <c r="AA134">
        <v>1130000</v>
      </c>
      <c r="AB134">
        <v>1100000</v>
      </c>
      <c r="AC134">
        <v>1070000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4200000</v>
      </c>
      <c r="J135">
        <v>4140000</v>
      </c>
      <c r="K135">
        <v>4050000</v>
      </c>
      <c r="L135">
        <v>3990000</v>
      </c>
      <c r="M135">
        <v>3930000</v>
      </c>
      <c r="N135">
        <v>3850000</v>
      </c>
      <c r="O135">
        <v>3760000</v>
      </c>
      <c r="P135">
        <v>3680000</v>
      </c>
      <c r="Q135">
        <v>3610000</v>
      </c>
      <c r="R135">
        <v>3530000</v>
      </c>
      <c r="S135">
        <v>3450000</v>
      </c>
      <c r="T135">
        <v>3360000</v>
      </c>
      <c r="U135">
        <v>3280000</v>
      </c>
      <c r="V135">
        <v>3190000</v>
      </c>
      <c r="W135">
        <v>3130000</v>
      </c>
      <c r="X135">
        <v>3060000</v>
      </c>
      <c r="Y135">
        <v>2970000</v>
      </c>
      <c r="Z135">
        <v>2890000</v>
      </c>
      <c r="AA135">
        <v>2810000</v>
      </c>
      <c r="AB135">
        <v>2720000</v>
      </c>
      <c r="AC135">
        <v>2660000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41.31</v>
      </c>
      <c r="J143">
        <v>44.475728160000003</v>
      </c>
      <c r="K143">
        <v>47.874446220000003</v>
      </c>
      <c r="L143">
        <v>50.021643099999999</v>
      </c>
      <c r="M143">
        <v>51.656636970000001</v>
      </c>
      <c r="N143">
        <v>52.921048919999997</v>
      </c>
      <c r="O143">
        <v>54.46997605</v>
      </c>
      <c r="P143">
        <v>54.810498780000003</v>
      </c>
      <c r="Q143">
        <v>55.7717624</v>
      </c>
      <c r="R143">
        <v>56.699509859999999</v>
      </c>
      <c r="S143">
        <v>57.883065639999998</v>
      </c>
      <c r="T143">
        <v>58.342742299999998</v>
      </c>
      <c r="U143">
        <v>58.705495970000001</v>
      </c>
      <c r="V143">
        <v>58.915909939999999</v>
      </c>
      <c r="W143">
        <v>59.302267180000001</v>
      </c>
      <c r="X143">
        <v>59.23102051</v>
      </c>
      <c r="Y143">
        <v>58.365815529999999</v>
      </c>
      <c r="Z143">
        <v>58.190481759999997</v>
      </c>
      <c r="AA143">
        <v>57.693898359999999</v>
      </c>
      <c r="AB143">
        <v>57.057116980000004</v>
      </c>
      <c r="AC143">
        <v>56.375265290000002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29.1</v>
      </c>
      <c r="J144">
        <v>30.512621360000001</v>
      </c>
      <c r="K144">
        <v>32.549721929999997</v>
      </c>
      <c r="L144">
        <v>32.489359190000002</v>
      </c>
      <c r="M144">
        <v>33.611465019999997</v>
      </c>
      <c r="N144">
        <v>34.807989669999998</v>
      </c>
      <c r="O144">
        <v>37.368547530000001</v>
      </c>
      <c r="P144">
        <v>39.750417810000002</v>
      </c>
      <c r="Q144">
        <v>42.114982650000002</v>
      </c>
      <c r="R144">
        <v>41.780441750000001</v>
      </c>
      <c r="S144">
        <v>43.73932851</v>
      </c>
      <c r="T144">
        <v>43.726715030000001</v>
      </c>
      <c r="U144">
        <v>44.358069139999998</v>
      </c>
      <c r="V144">
        <v>46.36870055</v>
      </c>
      <c r="W144">
        <v>46.428981270000001</v>
      </c>
      <c r="X144">
        <v>48.438753720000001</v>
      </c>
      <c r="Y144">
        <v>47.753282550000002</v>
      </c>
      <c r="Z144">
        <v>48.1230081</v>
      </c>
      <c r="AA144">
        <v>49.456276379999998</v>
      </c>
      <c r="AB144">
        <v>50.007241120000003</v>
      </c>
      <c r="AC144">
        <v>51.236046940000001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1.764</v>
      </c>
      <c r="J145">
        <v>1.9980582520000001</v>
      </c>
      <c r="K145">
        <v>1.939862381</v>
      </c>
      <c r="L145">
        <v>3.4976714219999998</v>
      </c>
      <c r="M145">
        <v>4.9630886500000004</v>
      </c>
      <c r="N145">
        <v>4.5649256869999997</v>
      </c>
      <c r="O145">
        <v>4.431966686</v>
      </c>
      <c r="P145">
        <v>4.0638313740000003</v>
      </c>
      <c r="Q145">
        <v>3.7133810380000001</v>
      </c>
      <c r="R145">
        <v>4.2812038670000003</v>
      </c>
      <c r="S145">
        <v>5.469090274</v>
      </c>
      <c r="T145">
        <v>6.3717556599999998</v>
      </c>
      <c r="U145">
        <v>5.1551421189999997</v>
      </c>
      <c r="V145">
        <v>4.4043932669999997</v>
      </c>
      <c r="W145">
        <v>4.6648472380000001</v>
      </c>
      <c r="X145">
        <v>4.3402704879999998</v>
      </c>
      <c r="Y145">
        <v>4.3970659230000004</v>
      </c>
      <c r="Z145">
        <v>4.0911212069999996</v>
      </c>
      <c r="AA145">
        <v>4.3173503660000003</v>
      </c>
      <c r="AB145">
        <v>4.8622586649999997</v>
      </c>
      <c r="AC145">
        <v>5.0462008239999996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112.0169181</v>
      </c>
      <c r="J146">
        <v>91.901152830000001</v>
      </c>
      <c r="K146">
        <v>94.511747299999996</v>
      </c>
      <c r="L146">
        <v>86.311274670000003</v>
      </c>
      <c r="M146">
        <v>166.80609100000001</v>
      </c>
      <c r="N146">
        <v>125.2573376</v>
      </c>
      <c r="O146">
        <v>193.43237629999999</v>
      </c>
      <c r="P146">
        <v>221.96012920000001</v>
      </c>
      <c r="Q146">
        <v>193.77916809999999</v>
      </c>
      <c r="R146">
        <v>246.59200390000001</v>
      </c>
      <c r="S146">
        <v>106.2971629</v>
      </c>
      <c r="T146">
        <v>164.1422565</v>
      </c>
      <c r="U146">
        <v>235.15727050000001</v>
      </c>
      <c r="V146">
        <v>126.5412609</v>
      </c>
      <c r="W146">
        <v>178.87286660000001</v>
      </c>
      <c r="X146">
        <v>204.798766</v>
      </c>
      <c r="Y146">
        <v>257.06862669999998</v>
      </c>
      <c r="Z146">
        <v>135.287982</v>
      </c>
      <c r="AA146">
        <v>186.88891760000001</v>
      </c>
      <c r="AB146">
        <v>130.6572755</v>
      </c>
      <c r="AC146">
        <v>203.64595550000001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112.134</v>
      </c>
      <c r="J152">
        <v>112.1359223</v>
      </c>
      <c r="K152">
        <v>112.6647186</v>
      </c>
      <c r="L152">
        <v>108.9000272</v>
      </c>
      <c r="M152">
        <v>108.3083481</v>
      </c>
      <c r="N152">
        <v>106.0646509</v>
      </c>
      <c r="O152">
        <v>105.90490920000001</v>
      </c>
      <c r="P152">
        <v>102.9276282</v>
      </c>
      <c r="Q152">
        <v>101.8053725</v>
      </c>
      <c r="R152">
        <v>100.4588396</v>
      </c>
      <c r="S152">
        <v>98.760608950000005</v>
      </c>
      <c r="T152">
        <v>97.79127853</v>
      </c>
      <c r="U152">
        <v>97.072378180000001</v>
      </c>
      <c r="V152">
        <v>94.919169179999997</v>
      </c>
      <c r="W152">
        <v>92.110899410000002</v>
      </c>
      <c r="X152">
        <v>91.546202109999996</v>
      </c>
      <c r="Y152">
        <v>91.183032879999999</v>
      </c>
      <c r="Z152">
        <v>89.685217870000002</v>
      </c>
      <c r="AA152">
        <v>87.887155980000003</v>
      </c>
      <c r="AB152">
        <v>85.289697029999999</v>
      </c>
      <c r="AC152">
        <v>83.207499690000006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356.37025180000001</v>
      </c>
      <c r="J153">
        <v>230.3066542</v>
      </c>
      <c r="K153">
        <v>238.13187260000001</v>
      </c>
      <c r="L153">
        <v>306.38208580000003</v>
      </c>
      <c r="M153">
        <v>180.4754111</v>
      </c>
      <c r="N153">
        <v>240.6917819</v>
      </c>
      <c r="O153">
        <v>226.7400647</v>
      </c>
      <c r="P153">
        <v>311.75248809999999</v>
      </c>
      <c r="Q153">
        <v>197.3713128</v>
      </c>
      <c r="R153">
        <v>219.49758890000001</v>
      </c>
      <c r="S153">
        <v>261.66190920000003</v>
      </c>
      <c r="T153">
        <v>150.74994520000001</v>
      </c>
      <c r="U153">
        <v>157.87616679999999</v>
      </c>
      <c r="V153">
        <v>192.1007535</v>
      </c>
      <c r="W153">
        <v>217.9220942</v>
      </c>
      <c r="X153">
        <v>136.4423501</v>
      </c>
      <c r="Y153">
        <v>163.22221529999999</v>
      </c>
      <c r="Z153">
        <v>127.97688789999999</v>
      </c>
      <c r="AA153">
        <v>158.49839309999999</v>
      </c>
      <c r="AB153">
        <v>133.61542449999999</v>
      </c>
      <c r="AC153">
        <v>175.86213860000001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88.802999999999997</v>
      </c>
      <c r="J158">
        <v>90.125242720000003</v>
      </c>
      <c r="K158">
        <v>90.76633047</v>
      </c>
      <c r="L158">
        <v>90.961420369999999</v>
      </c>
      <c r="M158">
        <v>92.152988120000003</v>
      </c>
      <c r="N158">
        <v>92.742520839999997</v>
      </c>
      <c r="O158">
        <v>93.717000780000006</v>
      </c>
      <c r="P158">
        <v>93.5632533</v>
      </c>
      <c r="Q158">
        <v>93.391059470000002</v>
      </c>
      <c r="R158">
        <v>92.66897994</v>
      </c>
      <c r="S158">
        <v>92.548168849999996</v>
      </c>
      <c r="T158">
        <v>91.902822700000002</v>
      </c>
      <c r="U158">
        <v>92.281252219999999</v>
      </c>
      <c r="V158">
        <v>91.121503559999994</v>
      </c>
      <c r="W158">
        <v>89.514689790000006</v>
      </c>
      <c r="X158">
        <v>88.834977240000001</v>
      </c>
      <c r="Y158">
        <v>86.843921480000006</v>
      </c>
      <c r="Z158">
        <v>85.652178239999998</v>
      </c>
      <c r="AA158">
        <v>84.359263970000001</v>
      </c>
      <c r="AB158">
        <v>83.069003240000001</v>
      </c>
      <c r="AC158">
        <v>81.946780000000004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738.8409408</v>
      </c>
      <c r="J159">
        <v>716.37593609999999</v>
      </c>
      <c r="K159">
        <v>931.53979100000004</v>
      </c>
      <c r="L159">
        <v>731.26689859999999</v>
      </c>
      <c r="M159">
        <v>597.66238629999998</v>
      </c>
      <c r="N159">
        <v>808.61525610000001</v>
      </c>
      <c r="O159">
        <v>664.12150120000001</v>
      </c>
      <c r="P159">
        <v>891.11721939999995</v>
      </c>
      <c r="Q159">
        <v>826.0410392</v>
      </c>
      <c r="R159">
        <v>898.88138890000005</v>
      </c>
      <c r="S159">
        <v>952.68538149999995</v>
      </c>
      <c r="T159">
        <v>808.59137840000005</v>
      </c>
      <c r="U159">
        <v>734.15473299999996</v>
      </c>
      <c r="V159">
        <v>1033.2256789999999</v>
      </c>
      <c r="W159">
        <v>880.34770360000005</v>
      </c>
      <c r="X159">
        <v>931.13642430000004</v>
      </c>
      <c r="Y159">
        <v>756.50036639999996</v>
      </c>
      <c r="Z159">
        <v>779.27912400000002</v>
      </c>
      <c r="AA159">
        <v>693.61780009999995</v>
      </c>
      <c r="AB159">
        <v>736.12851709999995</v>
      </c>
      <c r="AC159">
        <v>719.22480800000005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110.11199999999999</v>
      </c>
      <c r="J165">
        <v>108.431068</v>
      </c>
      <c r="K165">
        <v>106.2230182</v>
      </c>
      <c r="L165">
        <v>104.6116734</v>
      </c>
      <c r="M165">
        <v>102.9934186</v>
      </c>
      <c r="N165">
        <v>100.8838226</v>
      </c>
      <c r="O165">
        <v>98.508248210000005</v>
      </c>
      <c r="P165">
        <v>96.448915080000006</v>
      </c>
      <c r="Q165">
        <v>94.55859572</v>
      </c>
      <c r="R165">
        <v>92.540221930000001</v>
      </c>
      <c r="S165">
        <v>90.389552409999993</v>
      </c>
      <c r="T165">
        <v>88.025587709999996</v>
      </c>
      <c r="U165">
        <v>85.823647660000006</v>
      </c>
      <c r="V165">
        <v>83.675300660000005</v>
      </c>
      <c r="W165">
        <v>81.975963449999995</v>
      </c>
      <c r="X165">
        <v>80.173692130000006</v>
      </c>
      <c r="Y165">
        <v>77.77871202</v>
      </c>
      <c r="Z165">
        <v>75.760159349999995</v>
      </c>
      <c r="AA165">
        <v>73.715673679999995</v>
      </c>
      <c r="AB165">
        <v>71.281191059999998</v>
      </c>
      <c r="AC165">
        <v>69.670127500000007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416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432</v>
      </c>
      <c r="D173">
        <v>416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465</v>
      </c>
      <c r="D174">
        <v>432</v>
      </c>
      <c r="E174">
        <v>415</v>
      </c>
      <c r="F174">
        <v>416</v>
      </c>
      <c r="G174">
        <v>416</v>
      </c>
      <c r="H174">
        <v>416</v>
      </c>
      <c r="I174">
        <v>416</v>
      </c>
      <c r="J174">
        <v>415</v>
      </c>
      <c r="K174">
        <v>416</v>
      </c>
      <c r="L174">
        <v>416</v>
      </c>
      <c r="M174">
        <v>415</v>
      </c>
      <c r="N174">
        <v>416</v>
      </c>
      <c r="O174">
        <v>415</v>
      </c>
      <c r="P174">
        <v>415</v>
      </c>
      <c r="Q174">
        <v>416</v>
      </c>
      <c r="R174">
        <v>416</v>
      </c>
      <c r="S174">
        <v>416</v>
      </c>
      <c r="T174">
        <v>415</v>
      </c>
      <c r="U174">
        <v>415</v>
      </c>
      <c r="V174">
        <v>416</v>
      </c>
      <c r="W174">
        <v>416</v>
      </c>
      <c r="X174">
        <v>416</v>
      </c>
      <c r="Y174">
        <v>414</v>
      </c>
      <c r="Z174">
        <v>416</v>
      </c>
      <c r="AA174">
        <v>416</v>
      </c>
      <c r="AB174">
        <v>415</v>
      </c>
      <c r="AC174">
        <v>416</v>
      </c>
    </row>
    <row r="175" spans="1:29" x14ac:dyDescent="0.25">
      <c r="A175">
        <v>23</v>
      </c>
      <c r="B175">
        <v>0</v>
      </c>
      <c r="C175">
        <v>396</v>
      </c>
      <c r="D175">
        <v>465</v>
      </c>
      <c r="E175">
        <v>432</v>
      </c>
      <c r="F175">
        <v>414</v>
      </c>
      <c r="G175">
        <v>416</v>
      </c>
      <c r="H175">
        <v>415</v>
      </c>
      <c r="I175">
        <v>416</v>
      </c>
      <c r="J175">
        <v>416</v>
      </c>
      <c r="K175">
        <v>415</v>
      </c>
      <c r="L175">
        <v>416</v>
      </c>
      <c r="M175">
        <v>415</v>
      </c>
      <c r="N175">
        <v>415</v>
      </c>
      <c r="O175">
        <v>414</v>
      </c>
      <c r="P175">
        <v>415</v>
      </c>
      <c r="Q175">
        <v>415</v>
      </c>
      <c r="R175">
        <v>416</v>
      </c>
      <c r="S175">
        <v>415</v>
      </c>
      <c r="T175">
        <v>416</v>
      </c>
      <c r="U175">
        <v>415</v>
      </c>
      <c r="V175">
        <v>415</v>
      </c>
      <c r="W175">
        <v>415</v>
      </c>
      <c r="X175">
        <v>416</v>
      </c>
      <c r="Y175">
        <v>415</v>
      </c>
      <c r="Z175">
        <v>414</v>
      </c>
      <c r="AA175">
        <v>416</v>
      </c>
      <c r="AB175">
        <v>414</v>
      </c>
      <c r="AC175">
        <v>414</v>
      </c>
    </row>
    <row r="176" spans="1:29" x14ac:dyDescent="0.25">
      <c r="A176">
        <v>24</v>
      </c>
      <c r="B176">
        <v>0</v>
      </c>
      <c r="C176">
        <v>413</v>
      </c>
      <c r="D176">
        <v>396</v>
      </c>
      <c r="E176">
        <v>465</v>
      </c>
      <c r="F176">
        <v>432</v>
      </c>
      <c r="G176">
        <v>414</v>
      </c>
      <c r="H176">
        <v>416</v>
      </c>
      <c r="I176">
        <v>415</v>
      </c>
      <c r="J176">
        <v>415</v>
      </c>
      <c r="K176">
        <v>416</v>
      </c>
      <c r="L176">
        <v>414</v>
      </c>
      <c r="M176">
        <v>416</v>
      </c>
      <c r="N176">
        <v>415</v>
      </c>
      <c r="O176">
        <v>415</v>
      </c>
      <c r="P176">
        <v>413</v>
      </c>
      <c r="Q176">
        <v>415</v>
      </c>
      <c r="R176">
        <v>414</v>
      </c>
      <c r="S176">
        <v>416</v>
      </c>
      <c r="T176">
        <v>415</v>
      </c>
      <c r="U176">
        <v>416</v>
      </c>
      <c r="V176">
        <v>413</v>
      </c>
      <c r="W176">
        <v>415</v>
      </c>
      <c r="X176">
        <v>415</v>
      </c>
      <c r="Y176">
        <v>416</v>
      </c>
      <c r="Z176">
        <v>415</v>
      </c>
      <c r="AA176">
        <v>413</v>
      </c>
      <c r="AB176">
        <v>416</v>
      </c>
      <c r="AC176">
        <v>413</v>
      </c>
    </row>
    <row r="177" spans="1:29" x14ac:dyDescent="0.25">
      <c r="A177">
        <v>25</v>
      </c>
      <c r="B177">
        <v>0</v>
      </c>
      <c r="C177">
        <v>433</v>
      </c>
      <c r="D177">
        <v>413</v>
      </c>
      <c r="E177">
        <v>395</v>
      </c>
      <c r="F177">
        <v>465</v>
      </c>
      <c r="G177">
        <v>429</v>
      </c>
      <c r="H177">
        <v>413</v>
      </c>
      <c r="I177">
        <v>416</v>
      </c>
      <c r="J177">
        <v>415</v>
      </c>
      <c r="K177">
        <v>415</v>
      </c>
      <c r="L177">
        <v>415</v>
      </c>
      <c r="M177">
        <v>414</v>
      </c>
      <c r="N177">
        <v>416</v>
      </c>
      <c r="O177">
        <v>415</v>
      </c>
      <c r="P177">
        <v>415</v>
      </c>
      <c r="Q177">
        <v>413</v>
      </c>
      <c r="R177">
        <v>414</v>
      </c>
      <c r="S177">
        <v>412</v>
      </c>
      <c r="T177">
        <v>416</v>
      </c>
      <c r="U177">
        <v>414</v>
      </c>
      <c r="V177">
        <v>416</v>
      </c>
      <c r="W177">
        <v>413</v>
      </c>
      <c r="X177">
        <v>413</v>
      </c>
      <c r="Y177">
        <v>414</v>
      </c>
      <c r="Z177">
        <v>416</v>
      </c>
      <c r="AA177">
        <v>414</v>
      </c>
      <c r="AB177">
        <v>412</v>
      </c>
      <c r="AC177">
        <v>416</v>
      </c>
    </row>
    <row r="178" spans="1:29" x14ac:dyDescent="0.25">
      <c r="A178">
        <v>26</v>
      </c>
      <c r="B178">
        <v>0</v>
      </c>
      <c r="C178">
        <v>408</v>
      </c>
      <c r="D178">
        <v>433</v>
      </c>
      <c r="E178">
        <v>412</v>
      </c>
      <c r="F178">
        <v>394</v>
      </c>
      <c r="G178">
        <v>464</v>
      </c>
      <c r="H178">
        <v>429</v>
      </c>
      <c r="I178">
        <v>413</v>
      </c>
      <c r="J178">
        <v>416</v>
      </c>
      <c r="K178">
        <v>415</v>
      </c>
      <c r="L178">
        <v>414</v>
      </c>
      <c r="M178">
        <v>414</v>
      </c>
      <c r="N178">
        <v>414</v>
      </c>
      <c r="O178">
        <v>416</v>
      </c>
      <c r="P178">
        <v>415</v>
      </c>
      <c r="Q178">
        <v>414</v>
      </c>
      <c r="R178">
        <v>413</v>
      </c>
      <c r="S178">
        <v>414</v>
      </c>
      <c r="T178">
        <v>412</v>
      </c>
      <c r="U178">
        <v>416</v>
      </c>
      <c r="V178">
        <v>414</v>
      </c>
      <c r="W178">
        <v>416</v>
      </c>
      <c r="X178">
        <v>412</v>
      </c>
      <c r="Y178">
        <v>412</v>
      </c>
      <c r="Z178">
        <v>413</v>
      </c>
      <c r="AA178">
        <v>415</v>
      </c>
      <c r="AB178">
        <v>414</v>
      </c>
      <c r="AC178">
        <v>410</v>
      </c>
    </row>
    <row r="179" spans="1:29" x14ac:dyDescent="0.25">
      <c r="A179">
        <v>27</v>
      </c>
      <c r="B179">
        <v>0</v>
      </c>
      <c r="C179">
        <v>430</v>
      </c>
      <c r="D179">
        <v>408</v>
      </c>
      <c r="E179">
        <v>433</v>
      </c>
      <c r="F179">
        <v>412</v>
      </c>
      <c r="G179">
        <v>394</v>
      </c>
      <c r="H179">
        <v>463</v>
      </c>
      <c r="I179">
        <v>428</v>
      </c>
      <c r="J179">
        <v>413</v>
      </c>
      <c r="K179">
        <v>416</v>
      </c>
      <c r="L179">
        <v>414</v>
      </c>
      <c r="M179">
        <v>413</v>
      </c>
      <c r="N179">
        <v>414</v>
      </c>
      <c r="O179">
        <v>412</v>
      </c>
      <c r="P179">
        <v>415</v>
      </c>
      <c r="Q179">
        <v>415</v>
      </c>
      <c r="R179">
        <v>414</v>
      </c>
      <c r="S179">
        <v>413</v>
      </c>
      <c r="T179">
        <v>414</v>
      </c>
      <c r="U179">
        <v>412</v>
      </c>
      <c r="V179">
        <v>414</v>
      </c>
      <c r="W179">
        <v>413</v>
      </c>
      <c r="X179">
        <v>416</v>
      </c>
      <c r="Y179">
        <v>410</v>
      </c>
      <c r="Z179">
        <v>412</v>
      </c>
      <c r="AA179">
        <v>412</v>
      </c>
      <c r="AB179">
        <v>415</v>
      </c>
      <c r="AC179">
        <v>414</v>
      </c>
    </row>
    <row r="180" spans="1:29" x14ac:dyDescent="0.25">
      <c r="A180">
        <v>28</v>
      </c>
      <c r="B180">
        <v>0</v>
      </c>
      <c r="C180">
        <v>443</v>
      </c>
      <c r="D180">
        <v>430</v>
      </c>
      <c r="E180">
        <v>407</v>
      </c>
      <c r="F180">
        <v>433</v>
      </c>
      <c r="G180">
        <v>411</v>
      </c>
      <c r="H180">
        <v>394</v>
      </c>
      <c r="I180">
        <v>463</v>
      </c>
      <c r="J180">
        <v>427</v>
      </c>
      <c r="K180">
        <v>411</v>
      </c>
      <c r="L180">
        <v>416</v>
      </c>
      <c r="M180">
        <v>414</v>
      </c>
      <c r="N180">
        <v>412</v>
      </c>
      <c r="O180">
        <v>414</v>
      </c>
      <c r="P180">
        <v>410</v>
      </c>
      <c r="Q180">
        <v>415</v>
      </c>
      <c r="R180">
        <v>413</v>
      </c>
      <c r="S180">
        <v>412</v>
      </c>
      <c r="T180">
        <v>413</v>
      </c>
      <c r="U180">
        <v>414</v>
      </c>
      <c r="V180">
        <v>412</v>
      </c>
      <c r="W180">
        <v>414</v>
      </c>
      <c r="X180">
        <v>413</v>
      </c>
      <c r="Y180">
        <v>415</v>
      </c>
      <c r="Z180">
        <v>409</v>
      </c>
      <c r="AA180">
        <v>410</v>
      </c>
      <c r="AB180">
        <v>410</v>
      </c>
      <c r="AC180">
        <v>413</v>
      </c>
    </row>
    <row r="181" spans="1:29" x14ac:dyDescent="0.25">
      <c r="A181">
        <v>29</v>
      </c>
      <c r="B181">
        <v>0</v>
      </c>
      <c r="C181">
        <v>454</v>
      </c>
      <c r="D181">
        <v>443</v>
      </c>
      <c r="E181">
        <v>430</v>
      </c>
      <c r="F181">
        <v>406</v>
      </c>
      <c r="G181">
        <v>433</v>
      </c>
      <c r="H181">
        <v>409</v>
      </c>
      <c r="I181">
        <v>394</v>
      </c>
      <c r="J181">
        <v>462</v>
      </c>
      <c r="K181">
        <v>427</v>
      </c>
      <c r="L181">
        <v>411</v>
      </c>
      <c r="M181">
        <v>416</v>
      </c>
      <c r="N181">
        <v>414</v>
      </c>
      <c r="O181">
        <v>409</v>
      </c>
      <c r="P181">
        <v>414</v>
      </c>
      <c r="Q181">
        <v>410</v>
      </c>
      <c r="R181">
        <v>413</v>
      </c>
      <c r="S181">
        <v>413</v>
      </c>
      <c r="T181">
        <v>411</v>
      </c>
      <c r="U181">
        <v>413</v>
      </c>
      <c r="V181">
        <v>414</v>
      </c>
      <c r="W181">
        <v>411</v>
      </c>
      <c r="X181">
        <v>414</v>
      </c>
      <c r="Y181">
        <v>412</v>
      </c>
      <c r="Z181">
        <v>415</v>
      </c>
      <c r="AA181">
        <v>409</v>
      </c>
      <c r="AB181">
        <v>409</v>
      </c>
      <c r="AC181">
        <v>410</v>
      </c>
    </row>
    <row r="182" spans="1:29" x14ac:dyDescent="0.25">
      <c r="A182">
        <v>30</v>
      </c>
      <c r="B182">
        <v>0</v>
      </c>
      <c r="C182">
        <v>366</v>
      </c>
      <c r="D182">
        <v>454</v>
      </c>
      <c r="E182">
        <v>442</v>
      </c>
      <c r="F182">
        <v>430</v>
      </c>
      <c r="G182">
        <v>406</v>
      </c>
      <c r="H182">
        <v>432</v>
      </c>
      <c r="I182">
        <v>409</v>
      </c>
      <c r="J182">
        <v>393</v>
      </c>
      <c r="K182">
        <v>460</v>
      </c>
      <c r="L182">
        <v>427</v>
      </c>
      <c r="M182">
        <v>411</v>
      </c>
      <c r="N182">
        <v>416</v>
      </c>
      <c r="O182">
        <v>413</v>
      </c>
      <c r="P182">
        <v>409</v>
      </c>
      <c r="Q182">
        <v>412</v>
      </c>
      <c r="R182">
        <v>408</v>
      </c>
      <c r="S182">
        <v>413</v>
      </c>
      <c r="T182">
        <v>412</v>
      </c>
      <c r="U182">
        <v>411</v>
      </c>
      <c r="V182">
        <v>412</v>
      </c>
      <c r="W182">
        <v>413</v>
      </c>
      <c r="X182">
        <v>411</v>
      </c>
      <c r="Y182">
        <v>412</v>
      </c>
      <c r="Z182">
        <v>411</v>
      </c>
      <c r="AA182">
        <v>414</v>
      </c>
      <c r="AB182">
        <v>408</v>
      </c>
      <c r="AC182">
        <v>408</v>
      </c>
    </row>
    <row r="183" spans="1:29" x14ac:dyDescent="0.25">
      <c r="A183">
        <v>31</v>
      </c>
      <c r="B183">
        <v>0</v>
      </c>
      <c r="C183">
        <v>429</v>
      </c>
      <c r="D183">
        <v>366</v>
      </c>
      <c r="E183">
        <v>454</v>
      </c>
      <c r="F183">
        <v>442</v>
      </c>
      <c r="G183">
        <v>429</v>
      </c>
      <c r="H183">
        <v>406</v>
      </c>
      <c r="I183">
        <v>431</v>
      </c>
      <c r="J183">
        <v>408</v>
      </c>
      <c r="K183">
        <v>392</v>
      </c>
      <c r="L183">
        <v>460</v>
      </c>
      <c r="M183">
        <v>426</v>
      </c>
      <c r="N183">
        <v>408</v>
      </c>
      <c r="O183">
        <v>414</v>
      </c>
      <c r="P183">
        <v>411</v>
      </c>
      <c r="Q183">
        <v>408</v>
      </c>
      <c r="R183">
        <v>412</v>
      </c>
      <c r="S183">
        <v>406</v>
      </c>
      <c r="T183">
        <v>413</v>
      </c>
      <c r="U183">
        <v>412</v>
      </c>
      <c r="V183">
        <v>411</v>
      </c>
      <c r="W183">
        <v>411</v>
      </c>
      <c r="X183">
        <v>413</v>
      </c>
      <c r="Y183">
        <v>411</v>
      </c>
      <c r="Z183">
        <v>412</v>
      </c>
      <c r="AA183">
        <v>411</v>
      </c>
      <c r="AB183">
        <v>413</v>
      </c>
      <c r="AC183">
        <v>407</v>
      </c>
    </row>
    <row r="184" spans="1:29" x14ac:dyDescent="0.25">
      <c r="A184">
        <v>32</v>
      </c>
      <c r="B184">
        <v>0</v>
      </c>
      <c r="C184">
        <v>420</v>
      </c>
      <c r="D184">
        <v>429</v>
      </c>
      <c r="E184">
        <v>366</v>
      </c>
      <c r="F184">
        <v>452</v>
      </c>
      <c r="G184">
        <v>441</v>
      </c>
      <c r="H184">
        <v>428</v>
      </c>
      <c r="I184">
        <v>406</v>
      </c>
      <c r="J184">
        <v>430</v>
      </c>
      <c r="K184">
        <v>408</v>
      </c>
      <c r="L184">
        <v>392</v>
      </c>
      <c r="M184">
        <v>456</v>
      </c>
      <c r="N184">
        <v>424</v>
      </c>
      <c r="O184">
        <v>408</v>
      </c>
      <c r="P184">
        <v>414</v>
      </c>
      <c r="Q184">
        <v>411</v>
      </c>
      <c r="R184">
        <v>407</v>
      </c>
      <c r="S184">
        <v>412</v>
      </c>
      <c r="T184">
        <v>405</v>
      </c>
      <c r="U184">
        <v>413</v>
      </c>
      <c r="V184">
        <v>412</v>
      </c>
      <c r="W184">
        <v>411</v>
      </c>
      <c r="X184">
        <v>410</v>
      </c>
      <c r="Y184">
        <v>413</v>
      </c>
      <c r="Z184">
        <v>410</v>
      </c>
      <c r="AA184">
        <v>412</v>
      </c>
      <c r="AB184">
        <v>410</v>
      </c>
      <c r="AC184">
        <v>412</v>
      </c>
    </row>
    <row r="185" spans="1:29" x14ac:dyDescent="0.25">
      <c r="A185">
        <v>33</v>
      </c>
      <c r="B185">
        <v>0</v>
      </c>
      <c r="C185">
        <v>378</v>
      </c>
      <c r="D185">
        <v>420</v>
      </c>
      <c r="E185">
        <v>429</v>
      </c>
      <c r="F185">
        <v>365</v>
      </c>
      <c r="G185">
        <v>452</v>
      </c>
      <c r="H185">
        <v>441</v>
      </c>
      <c r="I185">
        <v>428</v>
      </c>
      <c r="J185">
        <v>405</v>
      </c>
      <c r="K185">
        <v>430</v>
      </c>
      <c r="L185">
        <v>406</v>
      </c>
      <c r="M185">
        <v>390</v>
      </c>
      <c r="N185">
        <v>456</v>
      </c>
      <c r="O185">
        <v>422</v>
      </c>
      <c r="P185">
        <v>407</v>
      </c>
      <c r="Q185">
        <v>414</v>
      </c>
      <c r="R185">
        <v>411</v>
      </c>
      <c r="S185">
        <v>407</v>
      </c>
      <c r="T185">
        <v>410</v>
      </c>
      <c r="U185">
        <v>402</v>
      </c>
      <c r="V185">
        <v>413</v>
      </c>
      <c r="W185">
        <v>409</v>
      </c>
      <c r="X185">
        <v>409</v>
      </c>
      <c r="Y185">
        <v>410</v>
      </c>
      <c r="Z185">
        <v>412</v>
      </c>
      <c r="AA185">
        <v>409</v>
      </c>
      <c r="AB185">
        <v>410</v>
      </c>
      <c r="AC185">
        <v>409</v>
      </c>
    </row>
    <row r="186" spans="1:29" x14ac:dyDescent="0.25">
      <c r="A186">
        <v>34</v>
      </c>
      <c r="B186">
        <v>0</v>
      </c>
      <c r="C186">
        <v>414</v>
      </c>
      <c r="D186">
        <v>378</v>
      </c>
      <c r="E186">
        <v>420</v>
      </c>
      <c r="F186">
        <v>429</v>
      </c>
      <c r="G186">
        <v>365</v>
      </c>
      <c r="H186">
        <v>451</v>
      </c>
      <c r="I186">
        <v>438</v>
      </c>
      <c r="J186">
        <v>428</v>
      </c>
      <c r="K186">
        <v>405</v>
      </c>
      <c r="L186">
        <v>430</v>
      </c>
      <c r="M186">
        <v>406</v>
      </c>
      <c r="N186">
        <v>390</v>
      </c>
      <c r="O186">
        <v>454</v>
      </c>
      <c r="P186">
        <v>422</v>
      </c>
      <c r="Q186">
        <v>406</v>
      </c>
      <c r="R186">
        <v>414</v>
      </c>
      <c r="S186">
        <v>410</v>
      </c>
      <c r="T186">
        <v>407</v>
      </c>
      <c r="U186">
        <v>410</v>
      </c>
      <c r="V186">
        <v>402</v>
      </c>
      <c r="W186">
        <v>413</v>
      </c>
      <c r="X186">
        <v>408</v>
      </c>
      <c r="Y186">
        <v>408</v>
      </c>
      <c r="Z186">
        <v>410</v>
      </c>
      <c r="AA186">
        <v>412</v>
      </c>
      <c r="AB186">
        <v>407</v>
      </c>
      <c r="AC186">
        <v>410</v>
      </c>
    </row>
    <row r="187" spans="1:29" x14ac:dyDescent="0.25">
      <c r="A187">
        <v>35</v>
      </c>
      <c r="B187">
        <v>0</v>
      </c>
      <c r="C187">
        <v>399</v>
      </c>
      <c r="D187">
        <v>414</v>
      </c>
      <c r="E187">
        <v>378</v>
      </c>
      <c r="F187">
        <v>420</v>
      </c>
      <c r="G187">
        <v>428</v>
      </c>
      <c r="H187">
        <v>365</v>
      </c>
      <c r="I187">
        <v>450</v>
      </c>
      <c r="J187">
        <v>437</v>
      </c>
      <c r="K187">
        <v>428</v>
      </c>
      <c r="L187">
        <v>404</v>
      </c>
      <c r="M187">
        <v>428</v>
      </c>
      <c r="N187">
        <v>406</v>
      </c>
      <c r="O187">
        <v>390</v>
      </c>
      <c r="P187">
        <v>454</v>
      </c>
      <c r="Q187">
        <v>421</v>
      </c>
      <c r="R187">
        <v>406</v>
      </c>
      <c r="S187">
        <v>413</v>
      </c>
      <c r="T187">
        <v>410</v>
      </c>
      <c r="U187">
        <v>406</v>
      </c>
      <c r="V187">
        <v>410</v>
      </c>
      <c r="W187">
        <v>402</v>
      </c>
      <c r="X187">
        <v>412</v>
      </c>
      <c r="Y187">
        <v>408</v>
      </c>
      <c r="Z187">
        <v>408</v>
      </c>
      <c r="AA187">
        <v>410</v>
      </c>
      <c r="AB187">
        <v>410</v>
      </c>
      <c r="AC187">
        <v>407</v>
      </c>
    </row>
    <row r="188" spans="1:29" x14ac:dyDescent="0.25">
      <c r="A188">
        <v>36</v>
      </c>
      <c r="B188">
        <v>0</v>
      </c>
      <c r="C188">
        <v>392</v>
      </c>
      <c r="D188">
        <v>399</v>
      </c>
      <c r="E188">
        <v>414</v>
      </c>
      <c r="F188">
        <v>377</v>
      </c>
      <c r="G188">
        <v>419</v>
      </c>
      <c r="H188">
        <v>425</v>
      </c>
      <c r="I188">
        <v>365</v>
      </c>
      <c r="J188">
        <v>449</v>
      </c>
      <c r="K188">
        <v>436</v>
      </c>
      <c r="L188">
        <v>427</v>
      </c>
      <c r="M188">
        <v>403</v>
      </c>
      <c r="N188">
        <v>427</v>
      </c>
      <c r="O188">
        <v>406</v>
      </c>
      <c r="P188">
        <v>389</v>
      </c>
      <c r="Q188">
        <v>453</v>
      </c>
      <c r="R188">
        <v>421</v>
      </c>
      <c r="S188">
        <v>405</v>
      </c>
      <c r="T188">
        <v>412</v>
      </c>
      <c r="U188">
        <v>410</v>
      </c>
      <c r="V188">
        <v>403</v>
      </c>
      <c r="W188">
        <v>409</v>
      </c>
      <c r="X188">
        <v>402</v>
      </c>
      <c r="Y188">
        <v>411</v>
      </c>
      <c r="Z188">
        <v>408</v>
      </c>
      <c r="AA188">
        <v>407</v>
      </c>
      <c r="AB188">
        <v>410</v>
      </c>
      <c r="AC188">
        <v>408</v>
      </c>
    </row>
    <row r="189" spans="1:29" x14ac:dyDescent="0.25">
      <c r="A189">
        <v>37</v>
      </c>
      <c r="B189">
        <v>0</v>
      </c>
      <c r="C189">
        <v>412</v>
      </c>
      <c r="D189">
        <v>392</v>
      </c>
      <c r="E189">
        <v>398</v>
      </c>
      <c r="F189">
        <v>410</v>
      </c>
      <c r="G189">
        <v>375</v>
      </c>
      <c r="H189">
        <v>418</v>
      </c>
      <c r="I189">
        <v>424</v>
      </c>
      <c r="J189">
        <v>364</v>
      </c>
      <c r="K189">
        <v>447</v>
      </c>
      <c r="L189">
        <v>436</v>
      </c>
      <c r="M189">
        <v>426</v>
      </c>
      <c r="N189">
        <v>401</v>
      </c>
      <c r="O189">
        <v>426</v>
      </c>
      <c r="P189">
        <v>405</v>
      </c>
      <c r="Q189">
        <v>387</v>
      </c>
      <c r="R189">
        <v>452</v>
      </c>
      <c r="S189">
        <v>420</v>
      </c>
      <c r="T189">
        <v>404</v>
      </c>
      <c r="U189">
        <v>410</v>
      </c>
      <c r="V189">
        <v>409</v>
      </c>
      <c r="W189">
        <v>401</v>
      </c>
      <c r="X189">
        <v>409</v>
      </c>
      <c r="Y189">
        <v>402</v>
      </c>
      <c r="Z189">
        <v>410</v>
      </c>
      <c r="AA189">
        <v>407</v>
      </c>
      <c r="AB189">
        <v>407</v>
      </c>
      <c r="AC189">
        <v>410</v>
      </c>
    </row>
    <row r="190" spans="1:29" x14ac:dyDescent="0.25">
      <c r="A190">
        <v>38</v>
      </c>
      <c r="B190">
        <v>0</v>
      </c>
      <c r="C190">
        <v>389</v>
      </c>
      <c r="D190">
        <v>412</v>
      </c>
      <c r="E190">
        <v>392</v>
      </c>
      <c r="F190">
        <v>398</v>
      </c>
      <c r="G190">
        <v>409</v>
      </c>
      <c r="H190">
        <v>375</v>
      </c>
      <c r="I190">
        <v>418</v>
      </c>
      <c r="J190">
        <v>422</v>
      </c>
      <c r="K190">
        <v>364</v>
      </c>
      <c r="L190">
        <v>447</v>
      </c>
      <c r="M190">
        <v>435</v>
      </c>
      <c r="N190">
        <v>425</v>
      </c>
      <c r="O190">
        <v>401</v>
      </c>
      <c r="P190">
        <v>425</v>
      </c>
      <c r="Q190">
        <v>405</v>
      </c>
      <c r="R190">
        <v>386</v>
      </c>
      <c r="S190">
        <v>451</v>
      </c>
      <c r="T190">
        <v>420</v>
      </c>
      <c r="U190">
        <v>401</v>
      </c>
      <c r="V190">
        <v>409</v>
      </c>
      <c r="W190">
        <v>409</v>
      </c>
      <c r="X190">
        <v>399</v>
      </c>
      <c r="Y190">
        <v>407</v>
      </c>
      <c r="Z190">
        <v>402</v>
      </c>
      <c r="AA190">
        <v>407</v>
      </c>
      <c r="AB190">
        <v>407</v>
      </c>
      <c r="AC190">
        <v>407</v>
      </c>
    </row>
    <row r="191" spans="1:29" x14ac:dyDescent="0.25">
      <c r="A191">
        <v>39</v>
      </c>
      <c r="B191">
        <v>0</v>
      </c>
      <c r="C191">
        <v>409</v>
      </c>
      <c r="D191">
        <v>389</v>
      </c>
      <c r="E191">
        <v>411</v>
      </c>
      <c r="F191">
        <v>392</v>
      </c>
      <c r="G191">
        <v>398</v>
      </c>
      <c r="H191">
        <v>409</v>
      </c>
      <c r="I191">
        <v>375</v>
      </c>
      <c r="J191">
        <v>418</v>
      </c>
      <c r="K191">
        <v>422</v>
      </c>
      <c r="L191">
        <v>364</v>
      </c>
      <c r="M191">
        <v>447</v>
      </c>
      <c r="N191">
        <v>434</v>
      </c>
      <c r="O191">
        <v>423</v>
      </c>
      <c r="P191">
        <v>399</v>
      </c>
      <c r="Q191">
        <v>424</v>
      </c>
      <c r="R191">
        <v>403</v>
      </c>
      <c r="S191">
        <v>384</v>
      </c>
      <c r="T191">
        <v>449</v>
      </c>
      <c r="U191">
        <v>419</v>
      </c>
      <c r="V191">
        <v>399</v>
      </c>
      <c r="W191">
        <v>409</v>
      </c>
      <c r="X191">
        <v>408</v>
      </c>
      <c r="Y191">
        <v>398</v>
      </c>
      <c r="Z191">
        <v>406</v>
      </c>
      <c r="AA191">
        <v>402</v>
      </c>
      <c r="AB191">
        <v>407</v>
      </c>
      <c r="AC191">
        <v>405</v>
      </c>
    </row>
    <row r="192" spans="1:29" x14ac:dyDescent="0.25">
      <c r="A192">
        <v>40</v>
      </c>
      <c r="B192">
        <v>0</v>
      </c>
      <c r="C192">
        <v>407</v>
      </c>
      <c r="D192">
        <v>409</v>
      </c>
      <c r="E192">
        <v>389</v>
      </c>
      <c r="F192">
        <v>411</v>
      </c>
      <c r="G192">
        <v>391</v>
      </c>
      <c r="H192">
        <v>397</v>
      </c>
      <c r="I192">
        <v>408</v>
      </c>
      <c r="J192">
        <v>374</v>
      </c>
      <c r="K192">
        <v>418</v>
      </c>
      <c r="L192">
        <v>421</v>
      </c>
      <c r="M192">
        <v>363</v>
      </c>
      <c r="N192">
        <v>447</v>
      </c>
      <c r="O192">
        <v>433</v>
      </c>
      <c r="P192">
        <v>423</v>
      </c>
      <c r="Q192">
        <v>398</v>
      </c>
      <c r="R192">
        <v>421</v>
      </c>
      <c r="S192">
        <v>403</v>
      </c>
      <c r="T192">
        <v>383</v>
      </c>
      <c r="U192">
        <v>446</v>
      </c>
      <c r="V192">
        <v>418</v>
      </c>
      <c r="W192">
        <v>399</v>
      </c>
      <c r="X192">
        <v>409</v>
      </c>
      <c r="Y192">
        <v>408</v>
      </c>
      <c r="Z192">
        <v>395</v>
      </c>
      <c r="AA192">
        <v>406</v>
      </c>
      <c r="AB192">
        <v>402</v>
      </c>
      <c r="AC192">
        <v>406</v>
      </c>
    </row>
    <row r="193" spans="1:29" x14ac:dyDescent="0.25">
      <c r="A193">
        <v>41</v>
      </c>
      <c r="B193">
        <v>0</v>
      </c>
      <c r="C193">
        <v>395</v>
      </c>
      <c r="D193">
        <v>407</v>
      </c>
      <c r="E193">
        <v>408</v>
      </c>
      <c r="F193">
        <v>389</v>
      </c>
      <c r="G193">
        <v>411</v>
      </c>
      <c r="H193">
        <v>390</v>
      </c>
      <c r="I193">
        <v>396</v>
      </c>
      <c r="J193">
        <v>408</v>
      </c>
      <c r="K193">
        <v>372</v>
      </c>
      <c r="L193">
        <v>418</v>
      </c>
      <c r="M193">
        <v>421</v>
      </c>
      <c r="N193">
        <v>361</v>
      </c>
      <c r="O193">
        <v>446</v>
      </c>
      <c r="P193">
        <v>431</v>
      </c>
      <c r="Q193">
        <v>423</v>
      </c>
      <c r="R193">
        <v>396</v>
      </c>
      <c r="S193">
        <v>420</v>
      </c>
      <c r="T193">
        <v>401</v>
      </c>
      <c r="U193">
        <v>380</v>
      </c>
      <c r="V193">
        <v>445</v>
      </c>
      <c r="W193">
        <v>417</v>
      </c>
      <c r="X193">
        <v>397</v>
      </c>
      <c r="Y193">
        <v>409</v>
      </c>
      <c r="Z193">
        <v>405</v>
      </c>
      <c r="AA193">
        <v>394</v>
      </c>
      <c r="AB193">
        <v>406</v>
      </c>
      <c r="AC193">
        <v>399</v>
      </c>
    </row>
    <row r="194" spans="1:29" x14ac:dyDescent="0.25">
      <c r="A194">
        <v>42</v>
      </c>
      <c r="B194">
        <v>0</v>
      </c>
      <c r="C194">
        <v>389</v>
      </c>
      <c r="D194">
        <v>395</v>
      </c>
      <c r="E194">
        <v>407</v>
      </c>
      <c r="F194">
        <v>408</v>
      </c>
      <c r="G194">
        <v>388</v>
      </c>
      <c r="H194">
        <v>411</v>
      </c>
      <c r="I194">
        <v>388</v>
      </c>
      <c r="J194">
        <v>395</v>
      </c>
      <c r="K194">
        <v>407</v>
      </c>
      <c r="L194">
        <v>372</v>
      </c>
      <c r="M194">
        <v>416</v>
      </c>
      <c r="N194">
        <v>419</v>
      </c>
      <c r="O194">
        <v>359</v>
      </c>
      <c r="P194">
        <v>445</v>
      </c>
      <c r="Q194">
        <v>428</v>
      </c>
      <c r="R194">
        <v>420</v>
      </c>
      <c r="S194">
        <v>395</v>
      </c>
      <c r="T194">
        <v>418</v>
      </c>
      <c r="U194">
        <v>399</v>
      </c>
      <c r="V194">
        <v>380</v>
      </c>
      <c r="W194">
        <v>445</v>
      </c>
      <c r="X194">
        <v>415</v>
      </c>
      <c r="Y194">
        <v>395</v>
      </c>
      <c r="Z194">
        <v>407</v>
      </c>
      <c r="AA194">
        <v>405</v>
      </c>
      <c r="AB194">
        <v>392</v>
      </c>
      <c r="AC194">
        <v>406</v>
      </c>
    </row>
    <row r="195" spans="1:29" x14ac:dyDescent="0.25">
      <c r="A195">
        <v>43</v>
      </c>
      <c r="B195">
        <v>0</v>
      </c>
      <c r="C195">
        <v>456</v>
      </c>
      <c r="D195">
        <v>389</v>
      </c>
      <c r="E195">
        <v>395</v>
      </c>
      <c r="F195">
        <v>403</v>
      </c>
      <c r="G195">
        <v>405</v>
      </c>
      <c r="H195">
        <v>388</v>
      </c>
      <c r="I195">
        <v>410</v>
      </c>
      <c r="J195">
        <v>388</v>
      </c>
      <c r="K195">
        <v>393</v>
      </c>
      <c r="L195">
        <v>406</v>
      </c>
      <c r="M195">
        <v>369</v>
      </c>
      <c r="N195">
        <v>415</v>
      </c>
      <c r="O195">
        <v>417</v>
      </c>
      <c r="P195">
        <v>357</v>
      </c>
      <c r="Q195">
        <v>443</v>
      </c>
      <c r="R195">
        <v>428</v>
      </c>
      <c r="S195">
        <v>419</v>
      </c>
      <c r="T195">
        <v>394</v>
      </c>
      <c r="U195">
        <v>416</v>
      </c>
      <c r="V195">
        <v>399</v>
      </c>
      <c r="W195">
        <v>379</v>
      </c>
      <c r="X195">
        <v>444</v>
      </c>
      <c r="Y195">
        <v>414</v>
      </c>
      <c r="Z195">
        <v>395</v>
      </c>
      <c r="AA195">
        <v>406</v>
      </c>
      <c r="AB195">
        <v>405</v>
      </c>
      <c r="AC195">
        <v>392</v>
      </c>
    </row>
    <row r="196" spans="1:29" x14ac:dyDescent="0.25">
      <c r="A196">
        <v>44</v>
      </c>
      <c r="B196">
        <v>0</v>
      </c>
      <c r="C196">
        <v>372</v>
      </c>
      <c r="D196">
        <v>456</v>
      </c>
      <c r="E196">
        <v>388</v>
      </c>
      <c r="F196">
        <v>395</v>
      </c>
      <c r="G196">
        <v>403</v>
      </c>
      <c r="H196">
        <v>403</v>
      </c>
      <c r="I196">
        <v>388</v>
      </c>
      <c r="J196">
        <v>408</v>
      </c>
      <c r="K196">
        <v>388</v>
      </c>
      <c r="L196">
        <v>393</v>
      </c>
      <c r="M196">
        <v>405</v>
      </c>
      <c r="N196">
        <v>368</v>
      </c>
      <c r="O196">
        <v>413</v>
      </c>
      <c r="P196">
        <v>415</v>
      </c>
      <c r="Q196">
        <v>356</v>
      </c>
      <c r="R196">
        <v>442</v>
      </c>
      <c r="S196">
        <v>428</v>
      </c>
      <c r="T196">
        <v>417</v>
      </c>
      <c r="U196">
        <v>394</v>
      </c>
      <c r="V196">
        <v>415</v>
      </c>
      <c r="W196">
        <v>396</v>
      </c>
      <c r="X196">
        <v>378</v>
      </c>
      <c r="Y196">
        <v>443</v>
      </c>
      <c r="Z196">
        <v>414</v>
      </c>
      <c r="AA196">
        <v>393</v>
      </c>
      <c r="AB196">
        <v>403</v>
      </c>
      <c r="AC196">
        <v>402</v>
      </c>
    </row>
    <row r="197" spans="1:29" x14ac:dyDescent="0.25">
      <c r="A197">
        <v>45</v>
      </c>
      <c r="B197">
        <v>0</v>
      </c>
      <c r="C197">
        <v>446</v>
      </c>
      <c r="D197">
        <v>372</v>
      </c>
      <c r="E197">
        <v>456</v>
      </c>
      <c r="F197">
        <v>386</v>
      </c>
      <c r="G197">
        <v>394</v>
      </c>
      <c r="H197">
        <v>402</v>
      </c>
      <c r="I197">
        <v>402</v>
      </c>
      <c r="J197">
        <v>387</v>
      </c>
      <c r="K197">
        <v>406</v>
      </c>
      <c r="L197">
        <v>386</v>
      </c>
      <c r="M197">
        <v>393</v>
      </c>
      <c r="N197">
        <v>404</v>
      </c>
      <c r="O197">
        <v>366</v>
      </c>
      <c r="P197">
        <v>411</v>
      </c>
      <c r="Q197">
        <v>414</v>
      </c>
      <c r="R197">
        <v>355</v>
      </c>
      <c r="S197">
        <v>441</v>
      </c>
      <c r="T197">
        <v>428</v>
      </c>
      <c r="U197">
        <v>416</v>
      </c>
      <c r="V197">
        <v>392</v>
      </c>
      <c r="W197">
        <v>415</v>
      </c>
      <c r="X197">
        <v>394</v>
      </c>
      <c r="Y197">
        <v>376</v>
      </c>
      <c r="Z197">
        <v>442</v>
      </c>
      <c r="AA197">
        <v>412</v>
      </c>
      <c r="AB197">
        <v>391</v>
      </c>
      <c r="AC197">
        <v>403</v>
      </c>
    </row>
    <row r="198" spans="1:29" x14ac:dyDescent="0.25">
      <c r="A198">
        <v>46</v>
      </c>
      <c r="B198">
        <v>0</v>
      </c>
      <c r="C198">
        <v>461</v>
      </c>
      <c r="D198">
        <v>446</v>
      </c>
      <c r="E198">
        <v>371</v>
      </c>
      <c r="F198">
        <v>456</v>
      </c>
      <c r="G198">
        <v>384</v>
      </c>
      <c r="H198">
        <v>394</v>
      </c>
      <c r="I198">
        <v>398</v>
      </c>
      <c r="J198">
        <v>401</v>
      </c>
      <c r="K198">
        <v>384</v>
      </c>
      <c r="L198">
        <v>405</v>
      </c>
      <c r="M198">
        <v>385</v>
      </c>
      <c r="N198">
        <v>390</v>
      </c>
      <c r="O198">
        <v>404</v>
      </c>
      <c r="P198">
        <v>366</v>
      </c>
      <c r="Q198">
        <v>408</v>
      </c>
      <c r="R198">
        <v>412</v>
      </c>
      <c r="S198">
        <v>355</v>
      </c>
      <c r="T198">
        <v>441</v>
      </c>
      <c r="U198">
        <v>428</v>
      </c>
      <c r="V198">
        <v>416</v>
      </c>
      <c r="W198">
        <v>386</v>
      </c>
      <c r="X198">
        <v>410</v>
      </c>
      <c r="Y198">
        <v>391</v>
      </c>
      <c r="Z198">
        <v>374</v>
      </c>
      <c r="AA198">
        <v>440</v>
      </c>
      <c r="AB198">
        <v>411</v>
      </c>
      <c r="AC198">
        <v>387</v>
      </c>
    </row>
    <row r="199" spans="1:29" x14ac:dyDescent="0.25">
      <c r="A199">
        <v>47</v>
      </c>
      <c r="B199">
        <v>0</v>
      </c>
      <c r="C199">
        <v>433</v>
      </c>
      <c r="D199">
        <v>461</v>
      </c>
      <c r="E199">
        <v>444</v>
      </c>
      <c r="F199">
        <v>369</v>
      </c>
      <c r="G199">
        <v>456</v>
      </c>
      <c r="H199">
        <v>384</v>
      </c>
      <c r="I199">
        <v>394</v>
      </c>
      <c r="J199">
        <v>396</v>
      </c>
      <c r="K199">
        <v>396</v>
      </c>
      <c r="L199">
        <v>383</v>
      </c>
      <c r="M199">
        <v>402</v>
      </c>
      <c r="N199">
        <v>383</v>
      </c>
      <c r="O199">
        <v>388</v>
      </c>
      <c r="P199">
        <v>403</v>
      </c>
      <c r="Q199">
        <v>364</v>
      </c>
      <c r="R199">
        <v>406</v>
      </c>
      <c r="S199">
        <v>412</v>
      </c>
      <c r="T199">
        <v>349</v>
      </c>
      <c r="U199">
        <v>440</v>
      </c>
      <c r="V199">
        <v>426</v>
      </c>
      <c r="W199">
        <v>412</v>
      </c>
      <c r="X199">
        <v>384</v>
      </c>
      <c r="Y199">
        <v>409</v>
      </c>
      <c r="Z199">
        <v>390</v>
      </c>
      <c r="AA199">
        <v>373</v>
      </c>
      <c r="AB199">
        <v>440</v>
      </c>
      <c r="AC199">
        <v>408</v>
      </c>
    </row>
    <row r="200" spans="1:29" x14ac:dyDescent="0.25">
      <c r="A200">
        <v>48</v>
      </c>
      <c r="B200">
        <v>0</v>
      </c>
      <c r="C200">
        <v>432</v>
      </c>
      <c r="D200">
        <v>433</v>
      </c>
      <c r="E200">
        <v>461</v>
      </c>
      <c r="F200">
        <v>442</v>
      </c>
      <c r="G200">
        <v>367</v>
      </c>
      <c r="H200">
        <v>455</v>
      </c>
      <c r="I200">
        <v>382</v>
      </c>
      <c r="J200">
        <v>394</v>
      </c>
      <c r="K200">
        <v>396</v>
      </c>
      <c r="L200">
        <v>394</v>
      </c>
      <c r="M200">
        <v>383</v>
      </c>
      <c r="N200">
        <v>402</v>
      </c>
      <c r="O200">
        <v>383</v>
      </c>
      <c r="P200">
        <v>387</v>
      </c>
      <c r="Q200">
        <v>402</v>
      </c>
      <c r="R200">
        <v>360</v>
      </c>
      <c r="S200">
        <v>404</v>
      </c>
      <c r="T200">
        <v>410</v>
      </c>
      <c r="U200">
        <v>348</v>
      </c>
      <c r="V200">
        <v>438</v>
      </c>
      <c r="W200">
        <v>422</v>
      </c>
      <c r="X200">
        <v>407</v>
      </c>
      <c r="Y200">
        <v>383</v>
      </c>
      <c r="Z200">
        <v>408</v>
      </c>
      <c r="AA200">
        <v>388</v>
      </c>
      <c r="AB200">
        <v>371</v>
      </c>
      <c r="AC200">
        <v>434</v>
      </c>
    </row>
    <row r="201" spans="1:29" x14ac:dyDescent="0.25">
      <c r="A201">
        <v>49</v>
      </c>
      <c r="B201">
        <v>0</v>
      </c>
      <c r="C201">
        <v>445</v>
      </c>
      <c r="D201">
        <v>432</v>
      </c>
      <c r="E201">
        <v>433</v>
      </c>
      <c r="F201">
        <v>459</v>
      </c>
      <c r="G201">
        <v>437</v>
      </c>
      <c r="H201">
        <v>366</v>
      </c>
      <c r="I201">
        <v>452</v>
      </c>
      <c r="J201">
        <v>380</v>
      </c>
      <c r="K201">
        <v>393</v>
      </c>
      <c r="L201">
        <v>393</v>
      </c>
      <c r="M201">
        <v>393</v>
      </c>
      <c r="N201">
        <v>378</v>
      </c>
      <c r="O201">
        <v>400</v>
      </c>
      <c r="P201">
        <v>382</v>
      </c>
      <c r="Q201">
        <v>385</v>
      </c>
      <c r="R201">
        <v>398</v>
      </c>
      <c r="S201">
        <v>357</v>
      </c>
      <c r="T201">
        <v>403</v>
      </c>
      <c r="U201">
        <v>407</v>
      </c>
      <c r="V201">
        <v>347</v>
      </c>
      <c r="W201">
        <v>437</v>
      </c>
      <c r="X201">
        <v>419</v>
      </c>
      <c r="Y201">
        <v>407</v>
      </c>
      <c r="Z201">
        <v>381</v>
      </c>
      <c r="AA201">
        <v>406</v>
      </c>
      <c r="AB201">
        <v>386</v>
      </c>
      <c r="AC201">
        <v>370</v>
      </c>
    </row>
    <row r="202" spans="1:29" x14ac:dyDescent="0.25">
      <c r="A202">
        <v>50</v>
      </c>
      <c r="B202">
        <v>0</v>
      </c>
      <c r="C202">
        <v>446</v>
      </c>
      <c r="D202">
        <v>445</v>
      </c>
      <c r="E202">
        <v>428</v>
      </c>
      <c r="F202">
        <v>431</v>
      </c>
      <c r="G202">
        <v>458</v>
      </c>
      <c r="H202">
        <v>435</v>
      </c>
      <c r="I202">
        <v>364</v>
      </c>
      <c r="J202">
        <v>449</v>
      </c>
      <c r="K202">
        <v>379</v>
      </c>
      <c r="L202">
        <v>390</v>
      </c>
      <c r="M202">
        <v>390</v>
      </c>
      <c r="N202">
        <v>392</v>
      </c>
      <c r="O202">
        <v>376</v>
      </c>
      <c r="P202">
        <v>399</v>
      </c>
      <c r="Q202">
        <v>379</v>
      </c>
      <c r="R202">
        <v>380</v>
      </c>
      <c r="S202">
        <v>396</v>
      </c>
      <c r="T202">
        <v>354</v>
      </c>
      <c r="U202">
        <v>401</v>
      </c>
      <c r="V202">
        <v>403</v>
      </c>
      <c r="W202">
        <v>347</v>
      </c>
      <c r="X202">
        <v>432</v>
      </c>
      <c r="Y202">
        <v>419</v>
      </c>
      <c r="Z202">
        <v>403</v>
      </c>
      <c r="AA202">
        <v>380</v>
      </c>
      <c r="AB202">
        <v>405</v>
      </c>
      <c r="AC202">
        <v>385</v>
      </c>
    </row>
    <row r="203" spans="1:29" x14ac:dyDescent="0.25">
      <c r="A203">
        <v>51</v>
      </c>
      <c r="B203">
        <v>0</v>
      </c>
      <c r="C203">
        <v>438</v>
      </c>
      <c r="D203">
        <v>446</v>
      </c>
      <c r="E203">
        <v>443</v>
      </c>
      <c r="F203">
        <v>426</v>
      </c>
      <c r="G203">
        <v>429</v>
      </c>
      <c r="H203">
        <v>450</v>
      </c>
      <c r="I203">
        <v>434</v>
      </c>
      <c r="J203">
        <v>362</v>
      </c>
      <c r="K203">
        <v>449</v>
      </c>
      <c r="L203">
        <v>378</v>
      </c>
      <c r="M203">
        <v>388</v>
      </c>
      <c r="N203">
        <v>386</v>
      </c>
      <c r="O203">
        <v>391</v>
      </c>
      <c r="P203">
        <v>372</v>
      </c>
      <c r="Q203">
        <v>396</v>
      </c>
      <c r="R203">
        <v>377</v>
      </c>
      <c r="S203">
        <v>377</v>
      </c>
      <c r="T203">
        <v>394</v>
      </c>
      <c r="U203">
        <v>348</v>
      </c>
      <c r="V203">
        <v>399</v>
      </c>
      <c r="W203">
        <v>400</v>
      </c>
      <c r="X203">
        <v>345</v>
      </c>
      <c r="Y203">
        <v>430</v>
      </c>
      <c r="Z203">
        <v>416</v>
      </c>
      <c r="AA203">
        <v>399</v>
      </c>
      <c r="AB203">
        <v>380</v>
      </c>
      <c r="AC203">
        <v>399</v>
      </c>
    </row>
    <row r="204" spans="1:29" x14ac:dyDescent="0.25">
      <c r="A204">
        <v>52</v>
      </c>
      <c r="B204">
        <v>0</v>
      </c>
      <c r="C204">
        <v>406</v>
      </c>
      <c r="D204">
        <v>438</v>
      </c>
      <c r="E204">
        <v>444</v>
      </c>
      <c r="F204">
        <v>440</v>
      </c>
      <c r="G204">
        <v>423</v>
      </c>
      <c r="H204">
        <v>427</v>
      </c>
      <c r="I204">
        <v>448</v>
      </c>
      <c r="J204">
        <v>433</v>
      </c>
      <c r="K204">
        <v>361</v>
      </c>
      <c r="L204">
        <v>448</v>
      </c>
      <c r="M204">
        <v>376</v>
      </c>
      <c r="N204">
        <v>388</v>
      </c>
      <c r="O204">
        <v>383</v>
      </c>
      <c r="P204">
        <v>390</v>
      </c>
      <c r="Q204">
        <v>371</v>
      </c>
      <c r="R204">
        <v>394</v>
      </c>
      <c r="S204">
        <v>373</v>
      </c>
      <c r="T204">
        <v>374</v>
      </c>
      <c r="U204">
        <v>392</v>
      </c>
      <c r="V204">
        <v>346</v>
      </c>
      <c r="W204">
        <v>397</v>
      </c>
      <c r="X204">
        <v>399</v>
      </c>
      <c r="Y204">
        <v>340</v>
      </c>
      <c r="Z204">
        <v>427</v>
      </c>
      <c r="AA204">
        <v>414</v>
      </c>
      <c r="AB204">
        <v>396</v>
      </c>
      <c r="AC204">
        <v>380</v>
      </c>
    </row>
    <row r="205" spans="1:29" x14ac:dyDescent="0.25">
      <c r="A205">
        <v>53</v>
      </c>
      <c r="B205">
        <v>0</v>
      </c>
      <c r="C205">
        <v>455</v>
      </c>
      <c r="D205">
        <v>406</v>
      </c>
      <c r="E205">
        <v>435</v>
      </c>
      <c r="F205">
        <v>442</v>
      </c>
      <c r="G205">
        <v>439</v>
      </c>
      <c r="H205">
        <v>418</v>
      </c>
      <c r="I205">
        <v>427</v>
      </c>
      <c r="J205">
        <v>447</v>
      </c>
      <c r="K205">
        <v>430</v>
      </c>
      <c r="L205">
        <v>359</v>
      </c>
      <c r="M205">
        <v>445</v>
      </c>
      <c r="N205">
        <v>375</v>
      </c>
      <c r="O205">
        <v>385</v>
      </c>
      <c r="P205">
        <v>383</v>
      </c>
      <c r="Q205">
        <v>389</v>
      </c>
      <c r="R205">
        <v>370</v>
      </c>
      <c r="S205">
        <v>389</v>
      </c>
      <c r="T205">
        <v>370</v>
      </c>
      <c r="U205">
        <v>372</v>
      </c>
      <c r="V205">
        <v>389</v>
      </c>
      <c r="W205">
        <v>345</v>
      </c>
      <c r="X205">
        <v>395</v>
      </c>
      <c r="Y205">
        <v>398</v>
      </c>
      <c r="Z205">
        <v>337</v>
      </c>
      <c r="AA205">
        <v>424</v>
      </c>
      <c r="AB205">
        <v>411</v>
      </c>
      <c r="AC205">
        <v>395</v>
      </c>
    </row>
    <row r="206" spans="1:29" x14ac:dyDescent="0.25">
      <c r="A206">
        <v>54</v>
      </c>
      <c r="B206">
        <v>0</v>
      </c>
      <c r="C206">
        <v>430</v>
      </c>
      <c r="D206">
        <v>455</v>
      </c>
      <c r="E206">
        <v>403</v>
      </c>
      <c r="F206">
        <v>430</v>
      </c>
      <c r="G206">
        <v>440</v>
      </c>
      <c r="H206">
        <v>432</v>
      </c>
      <c r="I206">
        <v>413</v>
      </c>
      <c r="J206">
        <v>426</v>
      </c>
      <c r="K206">
        <v>444</v>
      </c>
      <c r="L206">
        <v>428</v>
      </c>
      <c r="M206">
        <v>356</v>
      </c>
      <c r="N206">
        <v>440</v>
      </c>
      <c r="O206">
        <v>373</v>
      </c>
      <c r="P206">
        <v>379</v>
      </c>
      <c r="Q206">
        <v>381</v>
      </c>
      <c r="R206">
        <v>388</v>
      </c>
      <c r="S206">
        <v>367</v>
      </c>
      <c r="T206">
        <v>388</v>
      </c>
      <c r="U206">
        <v>369</v>
      </c>
      <c r="V206">
        <v>364</v>
      </c>
      <c r="W206">
        <v>387</v>
      </c>
      <c r="X206">
        <v>344</v>
      </c>
      <c r="Y206">
        <v>391</v>
      </c>
      <c r="Z206">
        <v>394</v>
      </c>
      <c r="AA206">
        <v>335</v>
      </c>
      <c r="AB206">
        <v>423</v>
      </c>
      <c r="AC206">
        <v>409</v>
      </c>
    </row>
    <row r="207" spans="1:29" x14ac:dyDescent="0.25">
      <c r="A207">
        <v>55</v>
      </c>
      <c r="B207">
        <v>0</v>
      </c>
      <c r="C207">
        <v>411</v>
      </c>
      <c r="D207">
        <v>430</v>
      </c>
      <c r="E207">
        <v>453</v>
      </c>
      <c r="F207">
        <v>396</v>
      </c>
      <c r="G207">
        <v>424</v>
      </c>
      <c r="H207">
        <v>438</v>
      </c>
      <c r="I207">
        <v>430</v>
      </c>
      <c r="J207">
        <v>411</v>
      </c>
      <c r="K207">
        <v>422</v>
      </c>
      <c r="L207">
        <v>442</v>
      </c>
      <c r="M207">
        <v>426</v>
      </c>
      <c r="N207">
        <v>354</v>
      </c>
      <c r="O207">
        <v>435</v>
      </c>
      <c r="P207">
        <v>371</v>
      </c>
      <c r="Q207">
        <v>374</v>
      </c>
      <c r="R207">
        <v>381</v>
      </c>
      <c r="S207">
        <v>386</v>
      </c>
      <c r="T207">
        <v>365</v>
      </c>
      <c r="U207">
        <v>385</v>
      </c>
      <c r="V207">
        <v>367</v>
      </c>
      <c r="W207">
        <v>364</v>
      </c>
      <c r="X207">
        <v>385</v>
      </c>
      <c r="Y207">
        <v>338</v>
      </c>
      <c r="Z207">
        <v>390</v>
      </c>
      <c r="AA207">
        <v>391</v>
      </c>
      <c r="AB207">
        <v>334</v>
      </c>
      <c r="AC207">
        <v>421</v>
      </c>
    </row>
    <row r="208" spans="1:29" x14ac:dyDescent="0.25">
      <c r="A208">
        <v>56</v>
      </c>
      <c r="B208">
        <v>0</v>
      </c>
      <c r="C208">
        <v>386</v>
      </c>
      <c r="D208">
        <v>411</v>
      </c>
      <c r="E208">
        <v>428</v>
      </c>
      <c r="F208">
        <v>450</v>
      </c>
      <c r="G208">
        <v>395</v>
      </c>
      <c r="H208">
        <v>418</v>
      </c>
      <c r="I208">
        <v>434</v>
      </c>
      <c r="J208">
        <v>429</v>
      </c>
      <c r="K208">
        <v>408</v>
      </c>
      <c r="L208">
        <v>418</v>
      </c>
      <c r="M208">
        <v>436</v>
      </c>
      <c r="N208">
        <v>420</v>
      </c>
      <c r="O208">
        <v>349</v>
      </c>
      <c r="P208">
        <v>432</v>
      </c>
      <c r="Q208">
        <v>368</v>
      </c>
      <c r="R208">
        <v>371</v>
      </c>
      <c r="S208">
        <v>375</v>
      </c>
      <c r="T208">
        <v>381</v>
      </c>
      <c r="U208">
        <v>361</v>
      </c>
      <c r="V208">
        <v>378</v>
      </c>
      <c r="W208">
        <v>366</v>
      </c>
      <c r="X208">
        <v>360</v>
      </c>
      <c r="Y208">
        <v>379</v>
      </c>
      <c r="Z208">
        <v>338</v>
      </c>
      <c r="AA208">
        <v>387</v>
      </c>
      <c r="AB208">
        <v>387</v>
      </c>
      <c r="AC208">
        <v>329</v>
      </c>
    </row>
    <row r="209" spans="1:29" x14ac:dyDescent="0.25">
      <c r="A209">
        <v>57</v>
      </c>
      <c r="B209">
        <v>0</v>
      </c>
      <c r="C209">
        <v>358</v>
      </c>
      <c r="D209">
        <v>386</v>
      </c>
      <c r="E209">
        <v>404</v>
      </c>
      <c r="F209">
        <v>424</v>
      </c>
      <c r="G209">
        <v>444</v>
      </c>
      <c r="H209">
        <v>390</v>
      </c>
      <c r="I209">
        <v>417</v>
      </c>
      <c r="J209">
        <v>431</v>
      </c>
      <c r="K209">
        <v>425</v>
      </c>
      <c r="L209">
        <v>406</v>
      </c>
      <c r="M209">
        <v>416</v>
      </c>
      <c r="N209">
        <v>432</v>
      </c>
      <c r="O209">
        <v>416</v>
      </c>
      <c r="P209">
        <v>346</v>
      </c>
      <c r="Q209">
        <v>429</v>
      </c>
      <c r="R209">
        <v>364</v>
      </c>
      <c r="S209">
        <v>365</v>
      </c>
      <c r="T209">
        <v>374</v>
      </c>
      <c r="U209">
        <v>378</v>
      </c>
      <c r="V209">
        <v>357</v>
      </c>
      <c r="W209">
        <v>375</v>
      </c>
      <c r="X209">
        <v>362</v>
      </c>
      <c r="Y209">
        <v>353</v>
      </c>
      <c r="Z209">
        <v>376</v>
      </c>
      <c r="AA209">
        <v>336</v>
      </c>
      <c r="AB209">
        <v>385</v>
      </c>
      <c r="AC209">
        <v>382</v>
      </c>
    </row>
    <row r="210" spans="1:29" x14ac:dyDescent="0.25">
      <c r="A210">
        <v>58</v>
      </c>
      <c r="B210">
        <v>0</v>
      </c>
      <c r="C210">
        <v>394</v>
      </c>
      <c r="D210">
        <v>358</v>
      </c>
      <c r="E210">
        <v>379</v>
      </c>
      <c r="F210">
        <v>401</v>
      </c>
      <c r="G210">
        <v>422</v>
      </c>
      <c r="H210">
        <v>440</v>
      </c>
      <c r="I210">
        <v>386</v>
      </c>
      <c r="J210">
        <v>417</v>
      </c>
      <c r="K210">
        <v>427</v>
      </c>
      <c r="L210">
        <v>420</v>
      </c>
      <c r="M210">
        <v>404</v>
      </c>
      <c r="N210">
        <v>411</v>
      </c>
      <c r="O210">
        <v>430</v>
      </c>
      <c r="P210">
        <v>412</v>
      </c>
      <c r="Q210">
        <v>341</v>
      </c>
      <c r="R210">
        <v>426</v>
      </c>
      <c r="S210">
        <v>360</v>
      </c>
      <c r="T210">
        <v>360</v>
      </c>
      <c r="U210">
        <v>368</v>
      </c>
      <c r="V210">
        <v>375</v>
      </c>
      <c r="W210">
        <v>351</v>
      </c>
      <c r="X210">
        <v>369</v>
      </c>
      <c r="Y210">
        <v>356</v>
      </c>
      <c r="Z210">
        <v>350</v>
      </c>
      <c r="AA210">
        <v>373</v>
      </c>
      <c r="AB210">
        <v>331</v>
      </c>
      <c r="AC210">
        <v>381</v>
      </c>
    </row>
    <row r="211" spans="1:29" x14ac:dyDescent="0.25">
      <c r="A211">
        <v>59</v>
      </c>
      <c r="B211">
        <v>0</v>
      </c>
      <c r="C211">
        <v>384</v>
      </c>
      <c r="D211">
        <v>394</v>
      </c>
      <c r="E211">
        <v>355</v>
      </c>
      <c r="F211">
        <v>376</v>
      </c>
      <c r="G211">
        <v>397</v>
      </c>
      <c r="H211">
        <v>419</v>
      </c>
      <c r="I211">
        <v>438</v>
      </c>
      <c r="J211">
        <v>381</v>
      </c>
      <c r="K211">
        <v>415</v>
      </c>
      <c r="L211">
        <v>422</v>
      </c>
      <c r="M211">
        <v>417</v>
      </c>
      <c r="N211">
        <v>402</v>
      </c>
      <c r="O211">
        <v>405</v>
      </c>
      <c r="P211">
        <v>426</v>
      </c>
      <c r="Q211">
        <v>407</v>
      </c>
      <c r="R211">
        <v>338</v>
      </c>
      <c r="S211">
        <v>418</v>
      </c>
      <c r="T211">
        <v>359</v>
      </c>
      <c r="U211">
        <v>359</v>
      </c>
      <c r="V211">
        <v>360</v>
      </c>
      <c r="W211">
        <v>371</v>
      </c>
      <c r="X211">
        <v>351</v>
      </c>
      <c r="Y211">
        <v>363</v>
      </c>
      <c r="Z211">
        <v>352</v>
      </c>
      <c r="AA211">
        <v>345</v>
      </c>
      <c r="AB211">
        <v>364</v>
      </c>
      <c r="AC211">
        <v>328</v>
      </c>
    </row>
    <row r="212" spans="1:29" x14ac:dyDescent="0.25">
      <c r="A212">
        <v>60</v>
      </c>
      <c r="B212">
        <v>0</v>
      </c>
      <c r="C212">
        <v>360</v>
      </c>
      <c r="D212">
        <v>384</v>
      </c>
      <c r="E212">
        <v>388</v>
      </c>
      <c r="F212">
        <v>354</v>
      </c>
      <c r="G212">
        <v>368</v>
      </c>
      <c r="H212">
        <v>392</v>
      </c>
      <c r="I212">
        <v>415</v>
      </c>
      <c r="J212">
        <v>436</v>
      </c>
      <c r="K212">
        <v>377</v>
      </c>
      <c r="L212">
        <v>413</v>
      </c>
      <c r="M212">
        <v>419</v>
      </c>
      <c r="N212">
        <v>415</v>
      </c>
      <c r="O212">
        <v>399</v>
      </c>
      <c r="P212">
        <v>401</v>
      </c>
      <c r="Q212">
        <v>419</v>
      </c>
      <c r="R212">
        <v>403</v>
      </c>
      <c r="S212">
        <v>330</v>
      </c>
      <c r="T212">
        <v>413</v>
      </c>
      <c r="U212">
        <v>355</v>
      </c>
      <c r="V212">
        <v>355</v>
      </c>
      <c r="W212">
        <v>356</v>
      </c>
      <c r="X212">
        <v>360</v>
      </c>
      <c r="Y212">
        <v>349</v>
      </c>
      <c r="Z212">
        <v>359</v>
      </c>
      <c r="AA212">
        <v>350</v>
      </c>
      <c r="AB212">
        <v>341</v>
      </c>
      <c r="AC212">
        <v>360</v>
      </c>
    </row>
    <row r="213" spans="1:29" x14ac:dyDescent="0.25">
      <c r="A213">
        <v>61</v>
      </c>
      <c r="B213">
        <v>0</v>
      </c>
      <c r="C213">
        <v>337</v>
      </c>
      <c r="D213">
        <v>360</v>
      </c>
      <c r="E213">
        <v>381</v>
      </c>
      <c r="F213">
        <v>377</v>
      </c>
      <c r="G213">
        <v>350</v>
      </c>
      <c r="H213">
        <v>360</v>
      </c>
      <c r="I213">
        <v>386</v>
      </c>
      <c r="J213">
        <v>412</v>
      </c>
      <c r="K213">
        <v>433</v>
      </c>
      <c r="L213">
        <v>372</v>
      </c>
      <c r="M213">
        <v>408</v>
      </c>
      <c r="N213">
        <v>417</v>
      </c>
      <c r="O213">
        <v>413</v>
      </c>
      <c r="P213">
        <v>393</v>
      </c>
      <c r="Q213">
        <v>394</v>
      </c>
      <c r="R213">
        <v>415</v>
      </c>
      <c r="S213">
        <v>399</v>
      </c>
      <c r="T213">
        <v>327</v>
      </c>
      <c r="U213">
        <v>411</v>
      </c>
      <c r="V213">
        <v>349</v>
      </c>
      <c r="W213">
        <v>351</v>
      </c>
      <c r="X213">
        <v>353</v>
      </c>
      <c r="Y213">
        <v>355</v>
      </c>
      <c r="Z213">
        <v>346</v>
      </c>
      <c r="AA213">
        <v>354</v>
      </c>
      <c r="AB213">
        <v>346</v>
      </c>
      <c r="AC213">
        <v>337</v>
      </c>
    </row>
    <row r="214" spans="1:29" x14ac:dyDescent="0.25">
      <c r="A214">
        <v>62</v>
      </c>
      <c r="B214">
        <v>0</v>
      </c>
      <c r="C214">
        <v>313</v>
      </c>
      <c r="D214">
        <v>337</v>
      </c>
      <c r="E214">
        <v>351</v>
      </c>
      <c r="F214">
        <v>379</v>
      </c>
      <c r="G214">
        <v>376</v>
      </c>
      <c r="H214">
        <v>344</v>
      </c>
      <c r="I214">
        <v>355</v>
      </c>
      <c r="J214">
        <v>381</v>
      </c>
      <c r="K214">
        <v>409</v>
      </c>
      <c r="L214">
        <v>427</v>
      </c>
      <c r="M214">
        <v>369</v>
      </c>
      <c r="N214">
        <v>402</v>
      </c>
      <c r="O214">
        <v>414</v>
      </c>
      <c r="P214">
        <v>409</v>
      </c>
      <c r="Q214">
        <v>387</v>
      </c>
      <c r="R214">
        <v>391</v>
      </c>
      <c r="S214">
        <v>408</v>
      </c>
      <c r="T214">
        <v>392</v>
      </c>
      <c r="U214">
        <v>324</v>
      </c>
      <c r="V214">
        <v>401</v>
      </c>
      <c r="W214">
        <v>342</v>
      </c>
      <c r="X214">
        <v>348</v>
      </c>
      <c r="Y214">
        <v>351</v>
      </c>
      <c r="Z214">
        <v>351</v>
      </c>
      <c r="AA214">
        <v>342</v>
      </c>
      <c r="AB214">
        <v>349</v>
      </c>
      <c r="AC214">
        <v>341</v>
      </c>
    </row>
    <row r="215" spans="1:29" x14ac:dyDescent="0.25">
      <c r="A215">
        <v>63</v>
      </c>
      <c r="B215">
        <v>0</v>
      </c>
      <c r="C215">
        <v>340</v>
      </c>
      <c r="D215">
        <v>313</v>
      </c>
      <c r="E215">
        <v>335</v>
      </c>
      <c r="F215">
        <v>343</v>
      </c>
      <c r="G215">
        <v>369</v>
      </c>
      <c r="H215">
        <v>374</v>
      </c>
      <c r="I215">
        <v>340</v>
      </c>
      <c r="J215">
        <v>350</v>
      </c>
      <c r="K215">
        <v>378</v>
      </c>
      <c r="L215">
        <v>403</v>
      </c>
      <c r="M215">
        <v>424</v>
      </c>
      <c r="N215">
        <v>362</v>
      </c>
      <c r="O215">
        <v>398</v>
      </c>
      <c r="P215">
        <v>409</v>
      </c>
      <c r="Q215">
        <v>406</v>
      </c>
      <c r="R215">
        <v>378</v>
      </c>
      <c r="S215">
        <v>389</v>
      </c>
      <c r="T215">
        <v>404</v>
      </c>
      <c r="U215">
        <v>388</v>
      </c>
      <c r="V215">
        <v>319</v>
      </c>
      <c r="W215">
        <v>397</v>
      </c>
      <c r="X215">
        <v>335</v>
      </c>
      <c r="Y215">
        <v>341</v>
      </c>
      <c r="Z215">
        <v>349</v>
      </c>
      <c r="AA215">
        <v>347</v>
      </c>
      <c r="AB215">
        <v>339</v>
      </c>
      <c r="AC215">
        <v>344</v>
      </c>
    </row>
    <row r="216" spans="1:29" x14ac:dyDescent="0.25">
      <c r="A216">
        <v>64</v>
      </c>
      <c r="B216">
        <v>0</v>
      </c>
      <c r="C216">
        <v>334</v>
      </c>
      <c r="D216">
        <v>340</v>
      </c>
      <c r="E216">
        <v>309</v>
      </c>
      <c r="F216">
        <v>331</v>
      </c>
      <c r="G216">
        <v>337</v>
      </c>
      <c r="H216">
        <v>364</v>
      </c>
      <c r="I216">
        <v>370</v>
      </c>
      <c r="J216">
        <v>336</v>
      </c>
      <c r="K216">
        <v>344</v>
      </c>
      <c r="L216">
        <v>374</v>
      </c>
      <c r="M216">
        <v>399</v>
      </c>
      <c r="N216">
        <v>413</v>
      </c>
      <c r="O216">
        <v>361</v>
      </c>
      <c r="P216">
        <v>393</v>
      </c>
      <c r="Q216">
        <v>398</v>
      </c>
      <c r="R216">
        <v>401</v>
      </c>
      <c r="S216">
        <v>371</v>
      </c>
      <c r="T216">
        <v>387</v>
      </c>
      <c r="U216">
        <v>398</v>
      </c>
      <c r="V216">
        <v>381</v>
      </c>
      <c r="W216">
        <v>314</v>
      </c>
      <c r="X216">
        <v>389</v>
      </c>
      <c r="Y216">
        <v>332</v>
      </c>
      <c r="Z216">
        <v>335</v>
      </c>
      <c r="AA216">
        <v>344</v>
      </c>
      <c r="AB216">
        <v>344</v>
      </c>
      <c r="AC216">
        <v>332</v>
      </c>
    </row>
    <row r="217" spans="1:29" x14ac:dyDescent="0.25">
      <c r="A217">
        <v>65</v>
      </c>
      <c r="B217">
        <v>0</v>
      </c>
      <c r="C217">
        <v>278</v>
      </c>
      <c r="D217">
        <v>334</v>
      </c>
      <c r="E217">
        <v>335</v>
      </c>
      <c r="F217">
        <v>302</v>
      </c>
      <c r="G217">
        <v>323</v>
      </c>
      <c r="H217">
        <v>331</v>
      </c>
      <c r="I217">
        <v>360</v>
      </c>
      <c r="J217">
        <v>366</v>
      </c>
      <c r="K217">
        <v>329</v>
      </c>
      <c r="L217">
        <v>339</v>
      </c>
      <c r="M217">
        <v>370</v>
      </c>
      <c r="N217">
        <v>394</v>
      </c>
      <c r="O217">
        <v>409</v>
      </c>
      <c r="P217">
        <v>357</v>
      </c>
      <c r="Q217">
        <v>391</v>
      </c>
      <c r="R217">
        <v>390</v>
      </c>
      <c r="S217">
        <v>396</v>
      </c>
      <c r="T217">
        <v>369</v>
      </c>
      <c r="U217">
        <v>382</v>
      </c>
      <c r="V217">
        <v>392</v>
      </c>
      <c r="W217">
        <v>378</v>
      </c>
      <c r="X217">
        <v>307</v>
      </c>
      <c r="Y217">
        <v>383</v>
      </c>
      <c r="Z217">
        <v>330</v>
      </c>
      <c r="AA217">
        <v>334</v>
      </c>
      <c r="AB217">
        <v>343</v>
      </c>
      <c r="AC217">
        <v>343</v>
      </c>
    </row>
    <row r="218" spans="1:29" x14ac:dyDescent="0.25">
      <c r="A218">
        <v>66</v>
      </c>
      <c r="B218">
        <v>0</v>
      </c>
      <c r="C218">
        <v>232</v>
      </c>
      <c r="D218">
        <v>278</v>
      </c>
      <c r="E218">
        <v>328</v>
      </c>
      <c r="F218">
        <v>325</v>
      </c>
      <c r="G218">
        <v>297</v>
      </c>
      <c r="H218">
        <v>314</v>
      </c>
      <c r="I218">
        <v>321</v>
      </c>
      <c r="J218">
        <v>352</v>
      </c>
      <c r="K218">
        <v>359</v>
      </c>
      <c r="L218">
        <v>323</v>
      </c>
      <c r="M218">
        <v>332</v>
      </c>
      <c r="N218">
        <v>356</v>
      </c>
      <c r="O218">
        <v>384</v>
      </c>
      <c r="P218">
        <v>400</v>
      </c>
      <c r="Q218">
        <v>353</v>
      </c>
      <c r="R218">
        <v>382</v>
      </c>
      <c r="S218">
        <v>384</v>
      </c>
      <c r="T218">
        <v>390</v>
      </c>
      <c r="U218">
        <v>359</v>
      </c>
      <c r="V218">
        <v>370</v>
      </c>
      <c r="W218">
        <v>379</v>
      </c>
      <c r="X218">
        <v>370</v>
      </c>
      <c r="Y218">
        <v>303</v>
      </c>
      <c r="Z218">
        <v>376</v>
      </c>
      <c r="AA218">
        <v>323</v>
      </c>
      <c r="AB218">
        <v>327</v>
      </c>
      <c r="AC218">
        <v>336</v>
      </c>
    </row>
    <row r="219" spans="1:29" x14ac:dyDescent="0.25">
      <c r="A219">
        <v>67</v>
      </c>
      <c r="B219">
        <v>0</v>
      </c>
      <c r="C219">
        <v>246</v>
      </c>
      <c r="D219">
        <v>232</v>
      </c>
      <c r="E219">
        <v>274</v>
      </c>
      <c r="F219">
        <v>325</v>
      </c>
      <c r="G219">
        <v>320</v>
      </c>
      <c r="H219">
        <v>293</v>
      </c>
      <c r="I219">
        <v>306</v>
      </c>
      <c r="J219">
        <v>312</v>
      </c>
      <c r="K219">
        <v>344</v>
      </c>
      <c r="L219">
        <v>352</v>
      </c>
      <c r="M219">
        <v>319</v>
      </c>
      <c r="N219">
        <v>320</v>
      </c>
      <c r="O219">
        <v>350</v>
      </c>
      <c r="P219">
        <v>379</v>
      </c>
      <c r="Q219">
        <v>393</v>
      </c>
      <c r="R219">
        <v>343</v>
      </c>
      <c r="S219">
        <v>378</v>
      </c>
      <c r="T219">
        <v>376</v>
      </c>
      <c r="U219">
        <v>381</v>
      </c>
      <c r="V219">
        <v>354</v>
      </c>
      <c r="W219">
        <v>364</v>
      </c>
      <c r="X219">
        <v>374</v>
      </c>
      <c r="Y219">
        <v>365</v>
      </c>
      <c r="Z219">
        <v>297</v>
      </c>
      <c r="AA219">
        <v>372</v>
      </c>
      <c r="AB219">
        <v>317</v>
      </c>
      <c r="AC219">
        <v>318</v>
      </c>
    </row>
    <row r="220" spans="1:29" x14ac:dyDescent="0.25">
      <c r="A220">
        <v>68</v>
      </c>
      <c r="B220">
        <v>0</v>
      </c>
      <c r="C220">
        <v>272</v>
      </c>
      <c r="D220">
        <v>246</v>
      </c>
      <c r="E220">
        <v>227</v>
      </c>
      <c r="F220">
        <v>268</v>
      </c>
      <c r="G220">
        <v>317</v>
      </c>
      <c r="H220">
        <v>314</v>
      </c>
      <c r="I220">
        <v>287</v>
      </c>
      <c r="J220">
        <v>301</v>
      </c>
      <c r="K220">
        <v>304</v>
      </c>
      <c r="L220">
        <v>334</v>
      </c>
      <c r="M220">
        <v>345</v>
      </c>
      <c r="N220">
        <v>312</v>
      </c>
      <c r="O220">
        <v>313</v>
      </c>
      <c r="P220">
        <v>343</v>
      </c>
      <c r="Q220">
        <v>372</v>
      </c>
      <c r="R220">
        <v>385</v>
      </c>
      <c r="S220">
        <v>336</v>
      </c>
      <c r="T220">
        <v>371</v>
      </c>
      <c r="U220">
        <v>374</v>
      </c>
      <c r="V220">
        <v>372</v>
      </c>
      <c r="W220">
        <v>347</v>
      </c>
      <c r="X220">
        <v>356</v>
      </c>
      <c r="Y220">
        <v>363</v>
      </c>
      <c r="Z220">
        <v>358</v>
      </c>
      <c r="AA220">
        <v>289</v>
      </c>
      <c r="AB220">
        <v>365</v>
      </c>
      <c r="AC220">
        <v>311</v>
      </c>
    </row>
    <row r="221" spans="1:29" x14ac:dyDescent="0.25">
      <c r="A221">
        <v>69</v>
      </c>
      <c r="B221">
        <v>0</v>
      </c>
      <c r="C221">
        <v>280</v>
      </c>
      <c r="D221">
        <v>272</v>
      </c>
      <c r="E221">
        <v>239</v>
      </c>
      <c r="F221">
        <v>225</v>
      </c>
      <c r="G221">
        <v>261</v>
      </c>
      <c r="H221">
        <v>312</v>
      </c>
      <c r="I221">
        <v>313</v>
      </c>
      <c r="J221">
        <v>283</v>
      </c>
      <c r="K221">
        <v>292</v>
      </c>
      <c r="L221">
        <v>301</v>
      </c>
      <c r="M221">
        <v>332</v>
      </c>
      <c r="N221">
        <v>337</v>
      </c>
      <c r="O221">
        <v>307</v>
      </c>
      <c r="P221">
        <v>302</v>
      </c>
      <c r="Q221">
        <v>336</v>
      </c>
      <c r="R221">
        <v>366</v>
      </c>
      <c r="S221">
        <v>376</v>
      </c>
      <c r="T221">
        <v>330</v>
      </c>
      <c r="U221">
        <v>361</v>
      </c>
      <c r="V221">
        <v>368</v>
      </c>
      <c r="W221">
        <v>363</v>
      </c>
      <c r="X221">
        <v>337</v>
      </c>
      <c r="Y221">
        <v>351</v>
      </c>
      <c r="Z221">
        <v>361</v>
      </c>
      <c r="AA221">
        <v>349</v>
      </c>
      <c r="AB221">
        <v>282</v>
      </c>
      <c r="AC221">
        <v>359</v>
      </c>
    </row>
    <row r="222" spans="1:29" x14ac:dyDescent="0.25">
      <c r="A222">
        <v>70</v>
      </c>
      <c r="B222">
        <v>0</v>
      </c>
      <c r="C222">
        <v>191</v>
      </c>
      <c r="D222">
        <v>280</v>
      </c>
      <c r="E222">
        <v>266</v>
      </c>
      <c r="F222">
        <v>232</v>
      </c>
      <c r="G222">
        <v>218</v>
      </c>
      <c r="H222">
        <v>255</v>
      </c>
      <c r="I222">
        <v>304</v>
      </c>
      <c r="J222">
        <v>308</v>
      </c>
      <c r="K222">
        <v>278</v>
      </c>
      <c r="L222">
        <v>286</v>
      </c>
      <c r="M222">
        <v>294</v>
      </c>
      <c r="N222">
        <v>327</v>
      </c>
      <c r="O222">
        <v>332</v>
      </c>
      <c r="P222">
        <v>299</v>
      </c>
      <c r="Q222">
        <v>298</v>
      </c>
      <c r="R222">
        <v>332</v>
      </c>
      <c r="S222">
        <v>360</v>
      </c>
      <c r="T222">
        <v>370</v>
      </c>
      <c r="U222">
        <v>328</v>
      </c>
      <c r="V222">
        <v>359</v>
      </c>
      <c r="W222">
        <v>360</v>
      </c>
      <c r="X222">
        <v>360</v>
      </c>
      <c r="Y222">
        <v>331</v>
      </c>
      <c r="Z222">
        <v>347</v>
      </c>
      <c r="AA222">
        <v>355</v>
      </c>
      <c r="AB222">
        <v>343</v>
      </c>
      <c r="AC222">
        <v>281</v>
      </c>
    </row>
    <row r="223" spans="1:29" x14ac:dyDescent="0.25">
      <c r="A223">
        <v>71</v>
      </c>
      <c r="B223">
        <v>0</v>
      </c>
      <c r="C223">
        <v>170</v>
      </c>
      <c r="D223">
        <v>191</v>
      </c>
      <c r="E223">
        <v>275</v>
      </c>
      <c r="F223">
        <v>254</v>
      </c>
      <c r="G223">
        <v>224</v>
      </c>
      <c r="H223">
        <v>209</v>
      </c>
      <c r="I223">
        <v>239</v>
      </c>
      <c r="J223">
        <v>292</v>
      </c>
      <c r="K223">
        <v>299</v>
      </c>
      <c r="L223">
        <v>271</v>
      </c>
      <c r="M223">
        <v>279</v>
      </c>
      <c r="N223">
        <v>282</v>
      </c>
      <c r="O223">
        <v>322</v>
      </c>
      <c r="P223">
        <v>327</v>
      </c>
      <c r="Q223">
        <v>295</v>
      </c>
      <c r="R223">
        <v>292</v>
      </c>
      <c r="S223">
        <v>328</v>
      </c>
      <c r="T223">
        <v>346</v>
      </c>
      <c r="U223">
        <v>363</v>
      </c>
      <c r="V223">
        <v>318</v>
      </c>
      <c r="W223">
        <v>346</v>
      </c>
      <c r="X223">
        <v>353</v>
      </c>
      <c r="Y223">
        <v>356</v>
      </c>
      <c r="Z223">
        <v>324</v>
      </c>
      <c r="AA223">
        <v>336</v>
      </c>
      <c r="AB223">
        <v>346</v>
      </c>
      <c r="AC223">
        <v>333</v>
      </c>
    </row>
    <row r="224" spans="1:29" x14ac:dyDescent="0.25">
      <c r="A224">
        <v>72</v>
      </c>
      <c r="B224">
        <v>0</v>
      </c>
      <c r="C224">
        <v>193</v>
      </c>
      <c r="D224">
        <v>170</v>
      </c>
      <c r="E224">
        <v>187</v>
      </c>
      <c r="F224">
        <v>271</v>
      </c>
      <c r="G224">
        <v>244</v>
      </c>
      <c r="H224">
        <v>219</v>
      </c>
      <c r="I224">
        <v>199</v>
      </c>
      <c r="J224">
        <v>234</v>
      </c>
      <c r="K224">
        <v>284</v>
      </c>
      <c r="L224">
        <v>286</v>
      </c>
      <c r="M224">
        <v>267</v>
      </c>
      <c r="N224">
        <v>269</v>
      </c>
      <c r="O224">
        <v>275</v>
      </c>
      <c r="P224">
        <v>309</v>
      </c>
      <c r="Q224">
        <v>319</v>
      </c>
      <c r="R224">
        <v>286</v>
      </c>
      <c r="S224">
        <v>287</v>
      </c>
      <c r="T224">
        <v>321</v>
      </c>
      <c r="U224">
        <v>336</v>
      </c>
      <c r="V224">
        <v>358</v>
      </c>
      <c r="W224">
        <v>313</v>
      </c>
      <c r="X224">
        <v>339</v>
      </c>
      <c r="Y224">
        <v>344</v>
      </c>
      <c r="Z224">
        <v>348</v>
      </c>
      <c r="AA224">
        <v>318</v>
      </c>
      <c r="AB224">
        <v>324</v>
      </c>
      <c r="AC224">
        <v>340</v>
      </c>
    </row>
    <row r="225" spans="1:29" x14ac:dyDescent="0.25">
      <c r="A225">
        <v>73</v>
      </c>
      <c r="B225">
        <v>0</v>
      </c>
      <c r="C225">
        <v>172</v>
      </c>
      <c r="D225">
        <v>193</v>
      </c>
      <c r="E225">
        <v>166</v>
      </c>
      <c r="F225">
        <v>179</v>
      </c>
      <c r="G225">
        <v>263</v>
      </c>
      <c r="H225">
        <v>235</v>
      </c>
      <c r="I225">
        <v>212</v>
      </c>
      <c r="J225">
        <v>190</v>
      </c>
      <c r="K225">
        <v>226</v>
      </c>
      <c r="L225">
        <v>279</v>
      </c>
      <c r="M225">
        <v>278</v>
      </c>
      <c r="N225">
        <v>259</v>
      </c>
      <c r="O225">
        <v>261</v>
      </c>
      <c r="P225">
        <v>266</v>
      </c>
      <c r="Q225">
        <v>297</v>
      </c>
      <c r="R225">
        <v>309</v>
      </c>
      <c r="S225">
        <v>281</v>
      </c>
      <c r="T225">
        <v>277</v>
      </c>
      <c r="U225">
        <v>317</v>
      </c>
      <c r="V225">
        <v>327</v>
      </c>
      <c r="W225">
        <v>346</v>
      </c>
      <c r="X225">
        <v>307</v>
      </c>
      <c r="Y225">
        <v>331</v>
      </c>
      <c r="Z225">
        <v>337</v>
      </c>
      <c r="AA225">
        <v>340</v>
      </c>
      <c r="AB225">
        <v>308</v>
      </c>
      <c r="AC225">
        <v>320</v>
      </c>
    </row>
    <row r="226" spans="1:29" x14ac:dyDescent="0.25">
      <c r="A226">
        <v>74</v>
      </c>
      <c r="B226">
        <v>0</v>
      </c>
      <c r="C226">
        <v>193</v>
      </c>
      <c r="D226">
        <v>172</v>
      </c>
      <c r="E226">
        <v>189</v>
      </c>
      <c r="F226">
        <v>163</v>
      </c>
      <c r="G226">
        <v>176</v>
      </c>
      <c r="H226">
        <v>252</v>
      </c>
      <c r="I226">
        <v>227</v>
      </c>
      <c r="J226">
        <v>206</v>
      </c>
      <c r="K226">
        <v>187</v>
      </c>
      <c r="L226">
        <v>219</v>
      </c>
      <c r="M226">
        <v>271</v>
      </c>
      <c r="N226">
        <v>272</v>
      </c>
      <c r="O226">
        <v>250</v>
      </c>
      <c r="P226">
        <v>251</v>
      </c>
      <c r="Q226">
        <v>262</v>
      </c>
      <c r="R226">
        <v>294</v>
      </c>
      <c r="S226">
        <v>298</v>
      </c>
      <c r="T226">
        <v>272</v>
      </c>
      <c r="U226">
        <v>273</v>
      </c>
      <c r="V226">
        <v>302</v>
      </c>
      <c r="W226">
        <v>317</v>
      </c>
      <c r="X226">
        <v>345</v>
      </c>
      <c r="Y226">
        <v>300</v>
      </c>
      <c r="Z226">
        <v>328</v>
      </c>
      <c r="AA226">
        <v>333</v>
      </c>
      <c r="AB226">
        <v>329</v>
      </c>
      <c r="AC226">
        <v>301</v>
      </c>
    </row>
    <row r="227" spans="1:29" x14ac:dyDescent="0.25">
      <c r="A227">
        <v>75</v>
      </c>
      <c r="B227">
        <v>0</v>
      </c>
      <c r="C227">
        <v>163</v>
      </c>
      <c r="D227">
        <v>193</v>
      </c>
      <c r="E227">
        <v>163</v>
      </c>
      <c r="F227">
        <v>180</v>
      </c>
      <c r="G227">
        <v>161</v>
      </c>
      <c r="H227">
        <v>172</v>
      </c>
      <c r="I227">
        <v>240</v>
      </c>
      <c r="J227">
        <v>221</v>
      </c>
      <c r="K227">
        <v>200</v>
      </c>
      <c r="L227">
        <v>182</v>
      </c>
      <c r="M227">
        <v>214</v>
      </c>
      <c r="N227">
        <v>264</v>
      </c>
      <c r="O227">
        <v>263</v>
      </c>
      <c r="P227">
        <v>243</v>
      </c>
      <c r="Q227">
        <v>244</v>
      </c>
      <c r="R227">
        <v>255</v>
      </c>
      <c r="S227">
        <v>287</v>
      </c>
      <c r="T227">
        <v>288</v>
      </c>
      <c r="U227">
        <v>265</v>
      </c>
      <c r="V227">
        <v>264</v>
      </c>
      <c r="W227">
        <v>295</v>
      </c>
      <c r="X227">
        <v>311</v>
      </c>
      <c r="Y227">
        <v>339</v>
      </c>
      <c r="Z227">
        <v>292</v>
      </c>
      <c r="AA227">
        <v>320</v>
      </c>
      <c r="AB227">
        <v>324</v>
      </c>
      <c r="AC227">
        <v>323</v>
      </c>
    </row>
    <row r="228" spans="1:29" x14ac:dyDescent="0.25">
      <c r="A228">
        <v>76</v>
      </c>
      <c r="B228">
        <v>0</v>
      </c>
      <c r="C228">
        <v>120</v>
      </c>
      <c r="D228">
        <v>163</v>
      </c>
      <c r="E228">
        <v>185</v>
      </c>
      <c r="F228">
        <v>158</v>
      </c>
      <c r="G228">
        <v>174</v>
      </c>
      <c r="H228">
        <v>156</v>
      </c>
      <c r="I228">
        <v>162</v>
      </c>
      <c r="J228">
        <v>224</v>
      </c>
      <c r="K228">
        <v>211</v>
      </c>
      <c r="L228">
        <v>190</v>
      </c>
      <c r="M228">
        <v>173</v>
      </c>
      <c r="N228">
        <v>206</v>
      </c>
      <c r="O228">
        <v>254</v>
      </c>
      <c r="P228">
        <v>254</v>
      </c>
      <c r="Q228">
        <v>236</v>
      </c>
      <c r="R228">
        <v>225</v>
      </c>
      <c r="S228">
        <v>244</v>
      </c>
      <c r="T228">
        <v>279</v>
      </c>
      <c r="U228">
        <v>274</v>
      </c>
      <c r="V228">
        <v>251</v>
      </c>
      <c r="W228">
        <v>252</v>
      </c>
      <c r="X228">
        <v>285</v>
      </c>
      <c r="Y228">
        <v>295</v>
      </c>
      <c r="Z228">
        <v>326</v>
      </c>
      <c r="AA228">
        <v>278</v>
      </c>
      <c r="AB228">
        <v>307</v>
      </c>
      <c r="AC228">
        <v>314</v>
      </c>
    </row>
    <row r="229" spans="1:29" x14ac:dyDescent="0.25">
      <c r="A229">
        <v>77</v>
      </c>
      <c r="B229">
        <v>0</v>
      </c>
      <c r="C229">
        <v>140</v>
      </c>
      <c r="D229">
        <v>120</v>
      </c>
      <c r="E229">
        <v>150</v>
      </c>
      <c r="F229">
        <v>178</v>
      </c>
      <c r="G229">
        <v>151</v>
      </c>
      <c r="H229">
        <v>166</v>
      </c>
      <c r="I229">
        <v>148</v>
      </c>
      <c r="J229">
        <v>154</v>
      </c>
      <c r="K229">
        <v>213</v>
      </c>
      <c r="L229">
        <v>203</v>
      </c>
      <c r="M229">
        <v>180</v>
      </c>
      <c r="N229">
        <v>159</v>
      </c>
      <c r="O229">
        <v>197</v>
      </c>
      <c r="P229">
        <v>248</v>
      </c>
      <c r="Q229">
        <v>242</v>
      </c>
      <c r="R229">
        <v>220</v>
      </c>
      <c r="S229">
        <v>216</v>
      </c>
      <c r="T229">
        <v>232</v>
      </c>
      <c r="U229">
        <v>268</v>
      </c>
      <c r="V229">
        <v>259</v>
      </c>
      <c r="W229">
        <v>247</v>
      </c>
      <c r="X229">
        <v>239</v>
      </c>
      <c r="Y229">
        <v>272</v>
      </c>
      <c r="Z229">
        <v>277</v>
      </c>
      <c r="AA229">
        <v>309</v>
      </c>
      <c r="AB229">
        <v>264</v>
      </c>
      <c r="AC229">
        <v>292</v>
      </c>
    </row>
    <row r="230" spans="1:29" x14ac:dyDescent="0.25">
      <c r="A230">
        <v>78</v>
      </c>
      <c r="B230">
        <v>0</v>
      </c>
      <c r="C230">
        <v>156</v>
      </c>
      <c r="D230">
        <v>140</v>
      </c>
      <c r="E230">
        <v>115</v>
      </c>
      <c r="F230">
        <v>144</v>
      </c>
      <c r="G230">
        <v>168</v>
      </c>
      <c r="H230">
        <v>146</v>
      </c>
      <c r="I230">
        <v>159</v>
      </c>
      <c r="J230">
        <v>142</v>
      </c>
      <c r="K230">
        <v>146</v>
      </c>
      <c r="L230">
        <v>203</v>
      </c>
      <c r="M230">
        <v>196</v>
      </c>
      <c r="N230">
        <v>169</v>
      </c>
      <c r="O230">
        <v>152</v>
      </c>
      <c r="P230">
        <v>183</v>
      </c>
      <c r="Q230">
        <v>237</v>
      </c>
      <c r="R230">
        <v>233</v>
      </c>
      <c r="S230">
        <v>215</v>
      </c>
      <c r="T230">
        <v>207</v>
      </c>
      <c r="U230">
        <v>222</v>
      </c>
      <c r="V230">
        <v>258</v>
      </c>
      <c r="W230">
        <v>248</v>
      </c>
      <c r="X230">
        <v>238</v>
      </c>
      <c r="Y230">
        <v>225</v>
      </c>
      <c r="Z230">
        <v>261</v>
      </c>
      <c r="AA230">
        <v>268</v>
      </c>
      <c r="AB230">
        <v>295</v>
      </c>
      <c r="AC230">
        <v>258</v>
      </c>
    </row>
    <row r="231" spans="1:29" x14ac:dyDescent="0.25">
      <c r="A231">
        <v>79</v>
      </c>
      <c r="B231">
        <v>0</v>
      </c>
      <c r="C231">
        <v>154</v>
      </c>
      <c r="D231">
        <v>156</v>
      </c>
      <c r="E231">
        <v>134</v>
      </c>
      <c r="F231">
        <v>110</v>
      </c>
      <c r="G231">
        <v>133</v>
      </c>
      <c r="H231">
        <v>158</v>
      </c>
      <c r="I231">
        <v>136</v>
      </c>
      <c r="J231">
        <v>148</v>
      </c>
      <c r="K231">
        <v>137</v>
      </c>
      <c r="L231">
        <v>142</v>
      </c>
      <c r="M231">
        <v>194</v>
      </c>
      <c r="N231">
        <v>184</v>
      </c>
      <c r="O231">
        <v>163</v>
      </c>
      <c r="P231">
        <v>143</v>
      </c>
      <c r="Q231">
        <v>178</v>
      </c>
      <c r="R231">
        <v>225</v>
      </c>
      <c r="S231">
        <v>220</v>
      </c>
      <c r="T231">
        <v>210</v>
      </c>
      <c r="U231">
        <v>200</v>
      </c>
      <c r="V231">
        <v>216</v>
      </c>
      <c r="W231">
        <v>252</v>
      </c>
      <c r="X231">
        <v>235</v>
      </c>
      <c r="Y231">
        <v>228</v>
      </c>
      <c r="Z231">
        <v>213</v>
      </c>
      <c r="AA231">
        <v>254</v>
      </c>
      <c r="AB231">
        <v>252</v>
      </c>
      <c r="AC231">
        <v>287</v>
      </c>
    </row>
    <row r="232" spans="1:29" x14ac:dyDescent="0.25">
      <c r="A232">
        <v>80</v>
      </c>
      <c r="B232">
        <v>0</v>
      </c>
      <c r="C232">
        <v>117</v>
      </c>
      <c r="D232">
        <v>154</v>
      </c>
      <c r="E232">
        <v>150</v>
      </c>
      <c r="F232">
        <v>124</v>
      </c>
      <c r="G232">
        <v>102</v>
      </c>
      <c r="H232">
        <v>127</v>
      </c>
      <c r="I232">
        <v>147</v>
      </c>
      <c r="J232">
        <v>127</v>
      </c>
      <c r="K232">
        <v>141</v>
      </c>
      <c r="L232">
        <v>125</v>
      </c>
      <c r="M232">
        <v>137</v>
      </c>
      <c r="N232">
        <v>187</v>
      </c>
      <c r="O232">
        <v>180</v>
      </c>
      <c r="P232">
        <v>153</v>
      </c>
      <c r="Q232">
        <v>139</v>
      </c>
      <c r="R232">
        <v>166</v>
      </c>
      <c r="S232">
        <v>214</v>
      </c>
      <c r="T232">
        <v>213</v>
      </c>
      <c r="U232">
        <v>201</v>
      </c>
      <c r="V232">
        <v>186</v>
      </c>
      <c r="W232">
        <v>207</v>
      </c>
      <c r="X232">
        <v>241</v>
      </c>
      <c r="Y232">
        <v>225</v>
      </c>
      <c r="Z232">
        <v>221</v>
      </c>
      <c r="AA232">
        <v>206</v>
      </c>
      <c r="AB232">
        <v>243</v>
      </c>
      <c r="AC232">
        <v>240</v>
      </c>
    </row>
    <row r="233" spans="1:29" x14ac:dyDescent="0.25">
      <c r="A233">
        <v>81</v>
      </c>
      <c r="B233">
        <v>0</v>
      </c>
      <c r="C233">
        <v>135</v>
      </c>
      <c r="D233">
        <v>117</v>
      </c>
      <c r="E233">
        <v>145</v>
      </c>
      <c r="F233">
        <v>139</v>
      </c>
      <c r="G233">
        <v>116</v>
      </c>
      <c r="H233">
        <v>91</v>
      </c>
      <c r="I233">
        <v>117</v>
      </c>
      <c r="J233">
        <v>140</v>
      </c>
      <c r="K233">
        <v>122</v>
      </c>
      <c r="L233">
        <v>132</v>
      </c>
      <c r="M233">
        <v>120</v>
      </c>
      <c r="N233">
        <v>129</v>
      </c>
      <c r="O233">
        <v>174</v>
      </c>
      <c r="P233">
        <v>166</v>
      </c>
      <c r="Q233">
        <v>143</v>
      </c>
      <c r="R233">
        <v>129</v>
      </c>
      <c r="S233">
        <v>157</v>
      </c>
      <c r="T233">
        <v>197</v>
      </c>
      <c r="U233">
        <v>196</v>
      </c>
      <c r="V233">
        <v>191</v>
      </c>
      <c r="W233">
        <v>176</v>
      </c>
      <c r="X233">
        <v>200</v>
      </c>
      <c r="Y233">
        <v>229</v>
      </c>
      <c r="Z233">
        <v>213</v>
      </c>
      <c r="AA233">
        <v>209</v>
      </c>
      <c r="AB233">
        <v>197</v>
      </c>
      <c r="AC233">
        <v>231</v>
      </c>
    </row>
    <row r="234" spans="1:29" x14ac:dyDescent="0.25">
      <c r="A234">
        <v>82</v>
      </c>
      <c r="B234">
        <v>0</v>
      </c>
      <c r="C234">
        <v>109</v>
      </c>
      <c r="D234">
        <v>135</v>
      </c>
      <c r="E234">
        <v>107</v>
      </c>
      <c r="F234">
        <v>135</v>
      </c>
      <c r="G234">
        <v>127</v>
      </c>
      <c r="H234">
        <v>99</v>
      </c>
      <c r="I234">
        <v>85</v>
      </c>
      <c r="J234">
        <v>112</v>
      </c>
      <c r="K234">
        <v>132</v>
      </c>
      <c r="L234">
        <v>110</v>
      </c>
      <c r="M234">
        <v>122</v>
      </c>
      <c r="N234">
        <v>113</v>
      </c>
      <c r="O234">
        <v>123</v>
      </c>
      <c r="P234">
        <v>161</v>
      </c>
      <c r="Q234">
        <v>158</v>
      </c>
      <c r="R234">
        <v>134</v>
      </c>
      <c r="S234">
        <v>126</v>
      </c>
      <c r="T234">
        <v>148</v>
      </c>
      <c r="U234">
        <v>182</v>
      </c>
      <c r="V234">
        <v>188</v>
      </c>
      <c r="W234">
        <v>177</v>
      </c>
      <c r="X234">
        <v>164</v>
      </c>
      <c r="Y234">
        <v>192</v>
      </c>
      <c r="Z234">
        <v>220</v>
      </c>
      <c r="AA234">
        <v>201</v>
      </c>
      <c r="AB234">
        <v>200</v>
      </c>
      <c r="AC234">
        <v>185</v>
      </c>
    </row>
    <row r="235" spans="1:29" x14ac:dyDescent="0.25">
      <c r="A235">
        <v>83</v>
      </c>
      <c r="B235">
        <v>0</v>
      </c>
      <c r="C235">
        <v>117</v>
      </c>
      <c r="D235">
        <v>109</v>
      </c>
      <c r="E235">
        <v>124</v>
      </c>
      <c r="F235">
        <v>100</v>
      </c>
      <c r="G235">
        <v>123</v>
      </c>
      <c r="H235">
        <v>119</v>
      </c>
      <c r="I235">
        <v>94</v>
      </c>
      <c r="J235">
        <v>79</v>
      </c>
      <c r="K235">
        <v>106</v>
      </c>
      <c r="L235">
        <v>126</v>
      </c>
      <c r="M235">
        <v>105</v>
      </c>
      <c r="N235">
        <v>112</v>
      </c>
      <c r="O235">
        <v>110</v>
      </c>
      <c r="P235">
        <v>117</v>
      </c>
      <c r="Q235">
        <v>145</v>
      </c>
      <c r="R235">
        <v>148</v>
      </c>
      <c r="S235">
        <v>126</v>
      </c>
      <c r="T235">
        <v>117</v>
      </c>
      <c r="U235">
        <v>141</v>
      </c>
      <c r="V235">
        <v>169</v>
      </c>
      <c r="W235">
        <v>175</v>
      </c>
      <c r="X235">
        <v>171</v>
      </c>
      <c r="Y235">
        <v>153</v>
      </c>
      <c r="Z235">
        <v>184</v>
      </c>
      <c r="AA235">
        <v>203</v>
      </c>
      <c r="AB235">
        <v>192</v>
      </c>
      <c r="AC235">
        <v>192</v>
      </c>
    </row>
    <row r="236" spans="1:29" x14ac:dyDescent="0.25">
      <c r="A236">
        <v>84</v>
      </c>
      <c r="B236">
        <v>0</v>
      </c>
      <c r="C236">
        <v>108</v>
      </c>
      <c r="D236">
        <v>117</v>
      </c>
      <c r="E236">
        <v>102</v>
      </c>
      <c r="F236">
        <v>114</v>
      </c>
      <c r="G236">
        <v>92</v>
      </c>
      <c r="H236">
        <v>110</v>
      </c>
      <c r="I236">
        <v>109</v>
      </c>
      <c r="J236">
        <v>85</v>
      </c>
      <c r="K236">
        <v>74</v>
      </c>
      <c r="L236">
        <v>95</v>
      </c>
      <c r="M236">
        <v>118</v>
      </c>
      <c r="N236">
        <v>98</v>
      </c>
      <c r="O236">
        <v>106</v>
      </c>
      <c r="P236">
        <v>99</v>
      </c>
      <c r="Q236">
        <v>113</v>
      </c>
      <c r="R236">
        <v>132</v>
      </c>
      <c r="S236">
        <v>141</v>
      </c>
      <c r="T236">
        <v>120</v>
      </c>
      <c r="U236">
        <v>107</v>
      </c>
      <c r="V236">
        <v>134</v>
      </c>
      <c r="W236">
        <v>162</v>
      </c>
      <c r="X236">
        <v>167</v>
      </c>
      <c r="Y236">
        <v>163</v>
      </c>
      <c r="Z236">
        <v>146</v>
      </c>
      <c r="AA236">
        <v>175</v>
      </c>
      <c r="AB236">
        <v>194</v>
      </c>
      <c r="AC236">
        <v>181</v>
      </c>
    </row>
    <row r="237" spans="1:29" x14ac:dyDescent="0.25">
      <c r="A237">
        <v>85</v>
      </c>
      <c r="B237">
        <v>0</v>
      </c>
      <c r="C237">
        <v>528</v>
      </c>
      <c r="D237">
        <v>108</v>
      </c>
      <c r="E237">
        <v>112</v>
      </c>
      <c r="F237">
        <v>93</v>
      </c>
      <c r="G237">
        <v>104</v>
      </c>
      <c r="H237">
        <v>87</v>
      </c>
      <c r="I237">
        <v>100</v>
      </c>
      <c r="J237">
        <v>103</v>
      </c>
      <c r="K237">
        <v>79</v>
      </c>
      <c r="L237">
        <v>63</v>
      </c>
      <c r="M237">
        <v>90</v>
      </c>
      <c r="N237">
        <v>113</v>
      </c>
      <c r="O237">
        <v>91</v>
      </c>
      <c r="P237">
        <v>101</v>
      </c>
      <c r="Q237">
        <v>95</v>
      </c>
      <c r="R237">
        <v>108</v>
      </c>
      <c r="S237">
        <v>125</v>
      </c>
      <c r="T237">
        <v>134</v>
      </c>
      <c r="U237">
        <v>118</v>
      </c>
      <c r="V237">
        <v>104</v>
      </c>
      <c r="W237">
        <v>126</v>
      </c>
      <c r="X237">
        <v>149</v>
      </c>
      <c r="Y237">
        <v>163</v>
      </c>
      <c r="Z237">
        <v>158</v>
      </c>
      <c r="AA237">
        <v>140</v>
      </c>
      <c r="AB237">
        <v>163</v>
      </c>
      <c r="AC237">
        <v>182</v>
      </c>
    </row>
    <row r="238" spans="1:29" x14ac:dyDescent="0.25">
      <c r="A238">
        <v>86</v>
      </c>
      <c r="B238">
        <v>0</v>
      </c>
      <c r="C238">
        <v>0</v>
      </c>
      <c r="D238">
        <v>528</v>
      </c>
      <c r="E238">
        <v>92</v>
      </c>
      <c r="F238">
        <v>92</v>
      </c>
      <c r="G238">
        <v>79</v>
      </c>
      <c r="H238">
        <v>95</v>
      </c>
      <c r="I238">
        <v>75</v>
      </c>
      <c r="J238">
        <v>84</v>
      </c>
      <c r="K238">
        <v>84</v>
      </c>
      <c r="L238">
        <v>68</v>
      </c>
      <c r="M238">
        <v>52</v>
      </c>
      <c r="N238">
        <v>77</v>
      </c>
      <c r="O238">
        <v>103</v>
      </c>
      <c r="P238">
        <v>79</v>
      </c>
      <c r="Q238">
        <v>83</v>
      </c>
      <c r="R238">
        <v>91</v>
      </c>
      <c r="S238">
        <v>91</v>
      </c>
      <c r="T238">
        <v>108</v>
      </c>
      <c r="U238">
        <v>115</v>
      </c>
      <c r="V238">
        <v>105</v>
      </c>
      <c r="W238">
        <v>92</v>
      </c>
      <c r="X238">
        <v>112</v>
      </c>
      <c r="Y238">
        <v>136</v>
      </c>
      <c r="Z238">
        <v>145</v>
      </c>
      <c r="AA238">
        <v>140</v>
      </c>
      <c r="AB238">
        <v>129</v>
      </c>
      <c r="AC238">
        <v>149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457</v>
      </c>
      <c r="F239">
        <v>73</v>
      </c>
      <c r="G239">
        <v>84</v>
      </c>
      <c r="H239">
        <v>64</v>
      </c>
      <c r="I239">
        <v>85</v>
      </c>
      <c r="J239">
        <v>69</v>
      </c>
      <c r="K239">
        <v>72</v>
      </c>
      <c r="L239">
        <v>69</v>
      </c>
      <c r="M239">
        <v>60</v>
      </c>
      <c r="N239">
        <v>46</v>
      </c>
      <c r="O239">
        <v>71</v>
      </c>
      <c r="P239">
        <v>89</v>
      </c>
      <c r="Q239">
        <v>65</v>
      </c>
      <c r="R239">
        <v>74</v>
      </c>
      <c r="S239">
        <v>82</v>
      </c>
      <c r="T239">
        <v>73</v>
      </c>
      <c r="U239">
        <v>102</v>
      </c>
      <c r="V239">
        <v>103</v>
      </c>
      <c r="W239">
        <v>89</v>
      </c>
      <c r="X239">
        <v>85</v>
      </c>
      <c r="Y239">
        <v>106</v>
      </c>
      <c r="Z239">
        <v>120</v>
      </c>
      <c r="AA239">
        <v>131</v>
      </c>
      <c r="AB239">
        <v>125</v>
      </c>
      <c r="AC239">
        <v>107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397</v>
      </c>
      <c r="G240">
        <v>64</v>
      </c>
      <c r="H240">
        <v>72</v>
      </c>
      <c r="I240">
        <v>52</v>
      </c>
      <c r="J240">
        <v>71</v>
      </c>
      <c r="K240">
        <v>59</v>
      </c>
      <c r="L240">
        <v>58</v>
      </c>
      <c r="M240">
        <v>59</v>
      </c>
      <c r="N240">
        <v>52</v>
      </c>
      <c r="O240">
        <v>39</v>
      </c>
      <c r="P240">
        <v>56</v>
      </c>
      <c r="Q240">
        <v>83</v>
      </c>
      <c r="R240">
        <v>56</v>
      </c>
      <c r="S240">
        <v>64</v>
      </c>
      <c r="T240">
        <v>74</v>
      </c>
      <c r="U240">
        <v>64</v>
      </c>
      <c r="V240">
        <v>88</v>
      </c>
      <c r="W240">
        <v>90</v>
      </c>
      <c r="X240">
        <v>79</v>
      </c>
      <c r="Y240">
        <v>72</v>
      </c>
      <c r="Z240">
        <v>99</v>
      </c>
      <c r="AA240">
        <v>106</v>
      </c>
      <c r="AB240">
        <v>122</v>
      </c>
      <c r="AC240">
        <v>113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340</v>
      </c>
      <c r="H241">
        <v>53</v>
      </c>
      <c r="I241">
        <v>63</v>
      </c>
      <c r="J241">
        <v>44</v>
      </c>
      <c r="K241">
        <v>62</v>
      </c>
      <c r="L241">
        <v>50</v>
      </c>
      <c r="M241">
        <v>46</v>
      </c>
      <c r="N241">
        <v>56</v>
      </c>
      <c r="O241">
        <v>47</v>
      </c>
      <c r="P241">
        <v>35</v>
      </c>
      <c r="Q241">
        <v>47</v>
      </c>
      <c r="R241">
        <v>74</v>
      </c>
      <c r="S241">
        <v>49</v>
      </c>
      <c r="T241">
        <v>54</v>
      </c>
      <c r="U241">
        <v>67</v>
      </c>
      <c r="V241">
        <v>55</v>
      </c>
      <c r="W241">
        <v>75</v>
      </c>
      <c r="X241">
        <v>83</v>
      </c>
      <c r="Y241">
        <v>69</v>
      </c>
      <c r="Z241">
        <v>66</v>
      </c>
      <c r="AA241">
        <v>87</v>
      </c>
      <c r="AB241">
        <v>92</v>
      </c>
      <c r="AC241">
        <v>111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48</v>
      </c>
      <c r="J242">
        <v>53</v>
      </c>
      <c r="K242">
        <v>39</v>
      </c>
      <c r="L242">
        <v>53</v>
      </c>
      <c r="M242">
        <v>46</v>
      </c>
      <c r="N242">
        <v>39</v>
      </c>
      <c r="O242">
        <v>47</v>
      </c>
      <c r="P242">
        <v>41</v>
      </c>
      <c r="Q242">
        <v>32</v>
      </c>
      <c r="R242">
        <v>39</v>
      </c>
      <c r="S242">
        <v>68</v>
      </c>
      <c r="T242">
        <v>42</v>
      </c>
      <c r="U242">
        <v>47</v>
      </c>
      <c r="V242">
        <v>56</v>
      </c>
      <c r="W242">
        <v>44</v>
      </c>
      <c r="X242">
        <v>68</v>
      </c>
      <c r="Y242">
        <v>71</v>
      </c>
      <c r="Z242">
        <v>59</v>
      </c>
      <c r="AA242">
        <v>60</v>
      </c>
      <c r="AB242">
        <v>74</v>
      </c>
      <c r="AC242">
        <v>88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255</v>
      </c>
      <c r="J243">
        <v>41</v>
      </c>
      <c r="K243">
        <v>46</v>
      </c>
      <c r="L243">
        <v>37</v>
      </c>
      <c r="M243">
        <v>47</v>
      </c>
      <c r="N243">
        <v>39</v>
      </c>
      <c r="O243">
        <v>37</v>
      </c>
      <c r="P243">
        <v>42</v>
      </c>
      <c r="Q243">
        <v>38</v>
      </c>
      <c r="R243">
        <v>25</v>
      </c>
      <c r="S243">
        <v>33</v>
      </c>
      <c r="T243">
        <v>60</v>
      </c>
      <c r="U243">
        <v>37</v>
      </c>
      <c r="V243">
        <v>40</v>
      </c>
      <c r="W243">
        <v>45</v>
      </c>
      <c r="X243">
        <v>40</v>
      </c>
      <c r="Y243">
        <v>57</v>
      </c>
      <c r="Z243">
        <v>64</v>
      </c>
      <c r="AA243">
        <v>52</v>
      </c>
      <c r="AB243">
        <v>57</v>
      </c>
      <c r="AC243">
        <v>70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225</v>
      </c>
      <c r="K244">
        <v>34</v>
      </c>
      <c r="L244">
        <v>40</v>
      </c>
      <c r="M244">
        <v>31</v>
      </c>
      <c r="N244">
        <v>39</v>
      </c>
      <c r="O244">
        <v>34</v>
      </c>
      <c r="P244">
        <v>30</v>
      </c>
      <c r="Q244">
        <v>37</v>
      </c>
      <c r="R244">
        <v>34</v>
      </c>
      <c r="S244">
        <v>22</v>
      </c>
      <c r="T244">
        <v>26</v>
      </c>
      <c r="U244">
        <v>56</v>
      </c>
      <c r="V244">
        <v>32</v>
      </c>
      <c r="W244">
        <v>32</v>
      </c>
      <c r="X244">
        <v>40</v>
      </c>
      <c r="Y244">
        <v>38</v>
      </c>
      <c r="Z244">
        <v>51</v>
      </c>
      <c r="AA244">
        <v>54</v>
      </c>
      <c r="AB244">
        <v>45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198</v>
      </c>
      <c r="L245">
        <v>28</v>
      </c>
      <c r="M245">
        <v>38</v>
      </c>
      <c r="N245">
        <v>27</v>
      </c>
      <c r="O245">
        <v>33</v>
      </c>
      <c r="P245">
        <v>33</v>
      </c>
      <c r="Q245">
        <v>27</v>
      </c>
      <c r="R245">
        <v>33</v>
      </c>
      <c r="S245">
        <v>26</v>
      </c>
      <c r="T245">
        <v>18</v>
      </c>
      <c r="U245">
        <v>20</v>
      </c>
      <c r="V245">
        <v>50</v>
      </c>
      <c r="W245">
        <v>30</v>
      </c>
      <c r="X245">
        <v>27</v>
      </c>
      <c r="Y245">
        <v>38</v>
      </c>
      <c r="Z245">
        <v>36</v>
      </c>
      <c r="AA245">
        <v>47</v>
      </c>
      <c r="AB245">
        <v>46</v>
      </c>
      <c r="AC245">
        <v>41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166</v>
      </c>
      <c r="M246">
        <v>26</v>
      </c>
      <c r="N246">
        <v>32</v>
      </c>
      <c r="O246">
        <v>24</v>
      </c>
      <c r="P246">
        <v>28</v>
      </c>
      <c r="Q246">
        <v>27</v>
      </c>
      <c r="R246">
        <v>26</v>
      </c>
      <c r="S246">
        <v>26</v>
      </c>
      <c r="T246">
        <v>25</v>
      </c>
      <c r="U246">
        <v>17</v>
      </c>
      <c r="V246">
        <v>14</v>
      </c>
      <c r="W246">
        <v>45</v>
      </c>
      <c r="X246">
        <v>24</v>
      </c>
      <c r="Y246">
        <v>22</v>
      </c>
      <c r="Z246">
        <v>35</v>
      </c>
      <c r="AA246">
        <v>32</v>
      </c>
      <c r="AB246">
        <v>44</v>
      </c>
      <c r="AC246">
        <v>40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21</v>
      </c>
      <c r="O247">
        <v>29</v>
      </c>
      <c r="P247">
        <v>19</v>
      </c>
      <c r="Q247">
        <v>23</v>
      </c>
      <c r="R247">
        <v>23</v>
      </c>
      <c r="S247">
        <v>24</v>
      </c>
      <c r="T247">
        <v>24</v>
      </c>
      <c r="U247">
        <v>22</v>
      </c>
      <c r="V247">
        <v>14</v>
      </c>
      <c r="W247">
        <v>14</v>
      </c>
      <c r="X247">
        <v>42</v>
      </c>
      <c r="Y247">
        <v>21</v>
      </c>
      <c r="Z247">
        <v>16</v>
      </c>
      <c r="AA247">
        <v>28</v>
      </c>
      <c r="AB247">
        <v>29</v>
      </c>
      <c r="AC247">
        <v>39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121</v>
      </c>
      <c r="O248">
        <v>20</v>
      </c>
      <c r="P248">
        <v>22</v>
      </c>
      <c r="Q248">
        <v>17</v>
      </c>
      <c r="R248">
        <v>20</v>
      </c>
      <c r="S248">
        <v>20</v>
      </c>
      <c r="T248">
        <v>22</v>
      </c>
      <c r="U248">
        <v>22</v>
      </c>
      <c r="V248">
        <v>21</v>
      </c>
      <c r="W248">
        <v>11</v>
      </c>
      <c r="X248">
        <v>12</v>
      </c>
      <c r="Y248">
        <v>40</v>
      </c>
      <c r="Z248">
        <v>19</v>
      </c>
      <c r="AA248">
        <v>13</v>
      </c>
      <c r="AB248">
        <v>25</v>
      </c>
      <c r="AC248">
        <v>28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100</v>
      </c>
      <c r="P249">
        <v>17</v>
      </c>
      <c r="Q249">
        <v>21</v>
      </c>
      <c r="R249">
        <v>11</v>
      </c>
      <c r="S249">
        <v>19</v>
      </c>
      <c r="T249">
        <v>18</v>
      </c>
      <c r="U249">
        <v>17</v>
      </c>
      <c r="V249">
        <v>21</v>
      </c>
      <c r="W249">
        <v>18</v>
      </c>
      <c r="X249">
        <v>11</v>
      </c>
      <c r="Y249">
        <v>12</v>
      </c>
      <c r="Z249">
        <v>35</v>
      </c>
      <c r="AA249">
        <v>18</v>
      </c>
      <c r="AB249">
        <v>12</v>
      </c>
      <c r="AC249">
        <v>21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83</v>
      </c>
      <c r="Q250">
        <v>15</v>
      </c>
      <c r="R250">
        <v>18</v>
      </c>
      <c r="S250">
        <v>8</v>
      </c>
      <c r="T250">
        <v>17</v>
      </c>
      <c r="U250">
        <v>18</v>
      </c>
      <c r="V250">
        <v>17</v>
      </c>
      <c r="W250">
        <v>15</v>
      </c>
      <c r="X250">
        <v>18</v>
      </c>
      <c r="Y250">
        <v>11</v>
      </c>
      <c r="Z250">
        <v>9</v>
      </c>
      <c r="AA250">
        <v>31</v>
      </c>
      <c r="AB250">
        <v>14</v>
      </c>
      <c r="AC250">
        <v>11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70</v>
      </c>
      <c r="R251">
        <v>10</v>
      </c>
      <c r="S251">
        <v>16</v>
      </c>
      <c r="T251">
        <v>7</v>
      </c>
      <c r="U251">
        <v>17</v>
      </c>
      <c r="V251">
        <v>16</v>
      </c>
      <c r="W251">
        <v>16</v>
      </c>
      <c r="X251">
        <v>15</v>
      </c>
      <c r="Y251">
        <v>16</v>
      </c>
      <c r="Z251">
        <v>8</v>
      </c>
      <c r="AA251">
        <v>9</v>
      </c>
      <c r="AB251">
        <v>29</v>
      </c>
      <c r="AC251">
        <v>13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65</v>
      </c>
      <c r="S252">
        <v>9</v>
      </c>
      <c r="T252">
        <v>13</v>
      </c>
      <c r="U252">
        <v>5</v>
      </c>
      <c r="V252">
        <v>17</v>
      </c>
      <c r="W252">
        <v>15</v>
      </c>
      <c r="X252">
        <v>15</v>
      </c>
      <c r="Y252">
        <v>14</v>
      </c>
      <c r="Z252">
        <v>16</v>
      </c>
      <c r="AA252">
        <v>8</v>
      </c>
      <c r="AB252">
        <v>7</v>
      </c>
      <c r="AC252">
        <v>29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61</v>
      </c>
      <c r="T253">
        <v>6</v>
      </c>
      <c r="U253">
        <v>12</v>
      </c>
      <c r="V253">
        <v>4</v>
      </c>
      <c r="W253">
        <v>15</v>
      </c>
      <c r="X253">
        <v>13</v>
      </c>
      <c r="Y253">
        <v>15</v>
      </c>
      <c r="Z253">
        <v>14</v>
      </c>
      <c r="AA253">
        <v>16</v>
      </c>
      <c r="AB253">
        <v>7</v>
      </c>
      <c r="AC253">
        <v>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57</v>
      </c>
      <c r="U254">
        <v>6</v>
      </c>
      <c r="V254">
        <v>12</v>
      </c>
      <c r="W254">
        <v>3</v>
      </c>
      <c r="X254">
        <v>12</v>
      </c>
      <c r="Y254">
        <v>12</v>
      </c>
      <c r="Z254">
        <v>15</v>
      </c>
      <c r="AA254">
        <v>12</v>
      </c>
      <c r="AB254">
        <v>15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52</v>
      </c>
      <c r="V255">
        <v>5</v>
      </c>
      <c r="W255">
        <v>10</v>
      </c>
      <c r="X255">
        <v>3</v>
      </c>
      <c r="Y255">
        <v>11</v>
      </c>
      <c r="Z255">
        <v>12</v>
      </c>
      <c r="AA255">
        <v>14</v>
      </c>
      <c r="AB255">
        <v>10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43</v>
      </c>
      <c r="W256">
        <v>3</v>
      </c>
      <c r="X256">
        <v>9</v>
      </c>
      <c r="Y256">
        <v>3</v>
      </c>
      <c r="Z256">
        <v>9</v>
      </c>
      <c r="AA256">
        <v>12</v>
      </c>
      <c r="AB256">
        <v>14</v>
      </c>
      <c r="AC256">
        <v>9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41</v>
      </c>
      <c r="X257">
        <v>3</v>
      </c>
      <c r="Y257">
        <v>9</v>
      </c>
      <c r="Z257">
        <v>3</v>
      </c>
      <c r="AA257">
        <v>9</v>
      </c>
      <c r="AB257">
        <v>11</v>
      </c>
      <c r="AC257">
        <v>12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37</v>
      </c>
      <c r="Y258">
        <v>3</v>
      </c>
      <c r="Z258">
        <v>7</v>
      </c>
      <c r="AA258">
        <v>3</v>
      </c>
      <c r="AB258">
        <v>9</v>
      </c>
      <c r="AC258">
        <v>11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33</v>
      </c>
      <c r="Z259">
        <v>3</v>
      </c>
      <c r="AA259">
        <v>6</v>
      </c>
      <c r="AB259">
        <v>2</v>
      </c>
      <c r="AC259">
        <v>9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</v>
      </c>
      <c r="AA260">
        <v>3</v>
      </c>
      <c r="AB260">
        <v>5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29</v>
      </c>
      <c r="AB261">
        <v>3</v>
      </c>
      <c r="AC261">
        <v>3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28</v>
      </c>
      <c r="AC262">
        <v>29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297</v>
      </c>
      <c r="F263">
        <v>630</v>
      </c>
      <c r="G263">
        <v>965</v>
      </c>
      <c r="H263">
        <v>1307</v>
      </c>
      <c r="I263">
        <v>1641</v>
      </c>
      <c r="J263">
        <v>1949</v>
      </c>
      <c r="K263">
        <v>2262</v>
      </c>
      <c r="L263">
        <v>2602</v>
      </c>
      <c r="M263">
        <v>2894</v>
      </c>
      <c r="N263">
        <v>3254</v>
      </c>
      <c r="O263">
        <v>3556</v>
      </c>
      <c r="P263">
        <v>3919</v>
      </c>
      <c r="Q263">
        <v>4247</v>
      </c>
      <c r="R263">
        <v>4607</v>
      </c>
      <c r="S263">
        <v>4942</v>
      </c>
      <c r="T263">
        <v>5289</v>
      </c>
      <c r="U263">
        <v>5620</v>
      </c>
      <c r="V263">
        <v>6006</v>
      </c>
      <c r="W263">
        <v>6384</v>
      </c>
      <c r="X263">
        <v>6728</v>
      </c>
      <c r="Y263">
        <v>7082</v>
      </c>
      <c r="Z263">
        <v>7413</v>
      </c>
      <c r="AA263">
        <v>7780</v>
      </c>
      <c r="AB263">
        <v>8163</v>
      </c>
      <c r="AC263">
        <v>8526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1.8138216699367778E-2</v>
      </c>
      <c r="F267">
        <f t="shared" si="4"/>
        <v>1.807281258145799E-2</v>
      </c>
      <c r="G267">
        <f t="shared" si="4"/>
        <v>1.8009437637992988E-2</v>
      </c>
      <c r="H267">
        <f t="shared" si="4"/>
        <v>1.7951926811375307E-2</v>
      </c>
      <c r="I267">
        <f t="shared" si="4"/>
        <v>1.7888626101913566E-2</v>
      </c>
      <c r="J267">
        <f t="shared" si="4"/>
        <v>1.7805932457304285E-2</v>
      </c>
      <c r="K267">
        <f t="shared" si="4"/>
        <v>1.7727776357282878E-2</v>
      </c>
      <c r="L267">
        <f t="shared" si="4"/>
        <v>1.7670546257752103E-2</v>
      </c>
      <c r="M267">
        <f t="shared" si="4"/>
        <v>1.7577959942533593E-2</v>
      </c>
      <c r="N267">
        <f t="shared" si="4"/>
        <v>1.7536464041817721E-2</v>
      </c>
      <c r="O267">
        <f t="shared" si="4"/>
        <v>1.7452592716898807E-2</v>
      </c>
      <c r="P267">
        <f t="shared" si="4"/>
        <v>1.7413872493616308E-2</v>
      </c>
      <c r="Q267">
        <f t="shared" si="4"/>
        <v>1.7349960378696249E-2</v>
      </c>
      <c r="R267">
        <f t="shared" si="4"/>
        <v>1.7309532725835311E-2</v>
      </c>
      <c r="S267">
        <f t="shared" si="4"/>
        <v>1.7251389234469602E-2</v>
      </c>
      <c r="T267">
        <f t="shared" si="4"/>
        <v>1.7202166811396434E-2</v>
      </c>
      <c r="U267">
        <f t="shared" si="4"/>
        <v>1.7141915279380252E-2</v>
      </c>
      <c r="V267">
        <f t="shared" si="4"/>
        <v>1.7120750679068236E-2</v>
      </c>
      <c r="W267">
        <f t="shared" si="4"/>
        <v>1.7094017094017096E-2</v>
      </c>
      <c r="X267">
        <f t="shared" si="4"/>
        <v>1.7043592264831202E-2</v>
      </c>
      <c r="Y267">
        <f t="shared" si="4"/>
        <v>1.7000408663669801E-2</v>
      </c>
      <c r="Z267">
        <f t="shared" si="4"/>
        <v>1.694155976379556E-2</v>
      </c>
      <c r="AA267">
        <f t="shared" si="4"/>
        <v>1.6907819866688344E-2</v>
      </c>
      <c r="AB267">
        <f t="shared" si="4"/>
        <v>1.6885172707716035E-2</v>
      </c>
      <c r="AC267">
        <f t="shared" si="4"/>
        <v>1.6848926690968002E-2</v>
      </c>
      <c r="AE267">
        <v>1.7075773745997867E-2</v>
      </c>
    </row>
    <row r="268" spans="1:33" x14ac:dyDescent="0.25">
      <c r="A268">
        <v>21</v>
      </c>
      <c r="D268">
        <f t="shared" si="4"/>
        <v>1.82328190743338E-2</v>
      </c>
      <c r="E268">
        <f t="shared" si="4"/>
        <v>1.8138216699367778E-2</v>
      </c>
      <c r="F268">
        <f t="shared" si="4"/>
        <v>1.807281258145799E-2</v>
      </c>
      <c r="G268">
        <f t="shared" si="4"/>
        <v>1.8009437637992988E-2</v>
      </c>
      <c r="H268">
        <f t="shared" si="4"/>
        <v>1.7951926811375307E-2</v>
      </c>
      <c r="I268">
        <f t="shared" si="4"/>
        <v>1.7888626101913566E-2</v>
      </c>
      <c r="J268">
        <f t="shared" si="4"/>
        <v>1.7805932457304285E-2</v>
      </c>
      <c r="K268">
        <f t="shared" si="4"/>
        <v>1.7727776357282878E-2</v>
      </c>
      <c r="L268">
        <f t="shared" si="4"/>
        <v>1.7670546257752103E-2</v>
      </c>
      <c r="M268">
        <f t="shared" si="4"/>
        <v>1.7577959942533593E-2</v>
      </c>
      <c r="N268">
        <f t="shared" si="4"/>
        <v>1.7536464041817721E-2</v>
      </c>
      <c r="O268">
        <f t="shared" si="4"/>
        <v>1.7452592716898807E-2</v>
      </c>
      <c r="P268">
        <f t="shared" si="4"/>
        <v>1.7413872493616308E-2</v>
      </c>
      <c r="Q268">
        <f t="shared" si="4"/>
        <v>1.7349960378696249E-2</v>
      </c>
      <c r="R268">
        <f t="shared" si="4"/>
        <v>1.7309532725835311E-2</v>
      </c>
      <c r="S268">
        <f t="shared" si="4"/>
        <v>1.7251389234469602E-2</v>
      </c>
      <c r="T268">
        <f t="shared" si="4"/>
        <v>1.7202166811396434E-2</v>
      </c>
      <c r="U268">
        <f t="shared" si="4"/>
        <v>1.7141915279380252E-2</v>
      </c>
      <c r="V268">
        <f t="shared" si="4"/>
        <v>1.7120750679068236E-2</v>
      </c>
      <c r="W268">
        <f t="shared" si="4"/>
        <v>1.7094017094017096E-2</v>
      </c>
      <c r="X268">
        <f t="shared" si="4"/>
        <v>1.7043592264831202E-2</v>
      </c>
      <c r="Y268">
        <f t="shared" si="4"/>
        <v>1.7000408663669801E-2</v>
      </c>
      <c r="Z268">
        <f t="shared" si="4"/>
        <v>1.694155976379556E-2</v>
      </c>
      <c r="AA268">
        <f t="shared" si="4"/>
        <v>1.6907819866688344E-2</v>
      </c>
      <c r="AB268">
        <f t="shared" si="4"/>
        <v>1.6885172707716035E-2</v>
      </c>
      <c r="AC268">
        <f t="shared" si="4"/>
        <v>1.6848926690968002E-2</v>
      </c>
      <c r="AE268">
        <v>1.7034726212954602E-2</v>
      </c>
    </row>
    <row r="269" spans="1:33" x14ac:dyDescent="0.25">
      <c r="A269">
        <v>22</v>
      </c>
      <c r="D269">
        <f t="shared" si="4"/>
        <v>1.8934081346423562E-2</v>
      </c>
      <c r="E269">
        <f t="shared" si="4"/>
        <v>1.8094615216917374E-2</v>
      </c>
      <c r="F269">
        <f t="shared" si="4"/>
        <v>1.807281258145799E-2</v>
      </c>
      <c r="G269">
        <f t="shared" si="4"/>
        <v>1.8009437637992988E-2</v>
      </c>
      <c r="H269">
        <f t="shared" si="4"/>
        <v>1.7951926811375307E-2</v>
      </c>
      <c r="I269">
        <f t="shared" si="4"/>
        <v>1.7888626101913566E-2</v>
      </c>
      <c r="J269">
        <f t="shared" si="4"/>
        <v>1.7763129735051151E-2</v>
      </c>
      <c r="K269">
        <f t="shared" si="4"/>
        <v>1.7727776357282878E-2</v>
      </c>
      <c r="L269">
        <f t="shared" si="4"/>
        <v>1.7670546257752103E-2</v>
      </c>
      <c r="M269">
        <f t="shared" si="4"/>
        <v>1.7535705231133271E-2</v>
      </c>
      <c r="N269">
        <f t="shared" si="4"/>
        <v>1.7536464041817721E-2</v>
      </c>
      <c r="O269">
        <f t="shared" si="4"/>
        <v>1.7410639369021649E-2</v>
      </c>
      <c r="P269">
        <f t="shared" si="4"/>
        <v>1.7372012223198962E-2</v>
      </c>
      <c r="Q269">
        <f t="shared" si="4"/>
        <v>1.7349960378696249E-2</v>
      </c>
      <c r="R269">
        <f t="shared" si="4"/>
        <v>1.7309532725835311E-2</v>
      </c>
      <c r="S269">
        <f t="shared" si="4"/>
        <v>1.7251389234469602E-2</v>
      </c>
      <c r="T269">
        <f t="shared" si="4"/>
        <v>1.7160815448869039E-2</v>
      </c>
      <c r="U269">
        <f t="shared" si="4"/>
        <v>1.710070875226636E-2</v>
      </c>
      <c r="V269">
        <f t="shared" si="4"/>
        <v>1.7120750679068236E-2</v>
      </c>
      <c r="W269">
        <f t="shared" si="4"/>
        <v>1.7094017094017096E-2</v>
      </c>
      <c r="X269">
        <f t="shared" si="4"/>
        <v>1.7043592264831202E-2</v>
      </c>
      <c r="Y269">
        <f t="shared" si="4"/>
        <v>1.6918675929709848E-2</v>
      </c>
      <c r="Z269">
        <f t="shared" si="4"/>
        <v>1.694155976379556E-2</v>
      </c>
      <c r="AA269">
        <f t="shared" si="4"/>
        <v>1.6907819866688344E-2</v>
      </c>
      <c r="AB269">
        <f t="shared" si="4"/>
        <v>1.6844583350245565E-2</v>
      </c>
      <c r="AC269">
        <f t="shared" si="4"/>
        <v>1.6848926690968002E-2</v>
      </c>
      <c r="AE269">
        <v>1.6993678679911337E-2</v>
      </c>
    </row>
    <row r="270" spans="1:33" x14ac:dyDescent="0.25">
      <c r="A270">
        <v>23</v>
      </c>
      <c r="D270">
        <f t="shared" si="4"/>
        <v>2.0380434782608696E-2</v>
      </c>
      <c r="E270">
        <f t="shared" si="4"/>
        <v>1.883584041857423E-2</v>
      </c>
      <c r="F270">
        <f t="shared" si="4"/>
        <v>1.7985924059431748E-2</v>
      </c>
      <c r="G270">
        <f t="shared" si="4"/>
        <v>1.8009437637992988E-2</v>
      </c>
      <c r="H270">
        <f t="shared" si="4"/>
        <v>1.7908773141155656E-2</v>
      </c>
      <c r="I270">
        <f t="shared" si="4"/>
        <v>1.7888626101913566E-2</v>
      </c>
      <c r="J270">
        <f t="shared" si="4"/>
        <v>1.7805932457304285E-2</v>
      </c>
      <c r="K270">
        <f t="shared" si="4"/>
        <v>1.7685161510270178E-2</v>
      </c>
      <c r="L270">
        <f t="shared" si="4"/>
        <v>1.7670546257752103E-2</v>
      </c>
      <c r="M270">
        <f t="shared" si="4"/>
        <v>1.7535705231133271E-2</v>
      </c>
      <c r="N270">
        <f t="shared" si="4"/>
        <v>1.7494309080178738E-2</v>
      </c>
      <c r="O270">
        <f t="shared" si="4"/>
        <v>1.7368686021144487E-2</v>
      </c>
      <c r="P270">
        <f t="shared" si="4"/>
        <v>1.7372012223198962E-2</v>
      </c>
      <c r="Q270">
        <f t="shared" si="4"/>
        <v>1.7308253743170538E-2</v>
      </c>
      <c r="R270">
        <f t="shared" si="4"/>
        <v>1.7309532725835311E-2</v>
      </c>
      <c r="S270">
        <f t="shared" si="4"/>
        <v>1.7209919548809821E-2</v>
      </c>
      <c r="T270">
        <f t="shared" si="4"/>
        <v>1.7202166811396434E-2</v>
      </c>
      <c r="U270">
        <f t="shared" si="4"/>
        <v>1.710070875226636E-2</v>
      </c>
      <c r="V270">
        <f t="shared" si="4"/>
        <v>1.7079595028397399E-2</v>
      </c>
      <c r="W270">
        <f t="shared" si="4"/>
        <v>1.705292570677186E-2</v>
      </c>
      <c r="X270">
        <f t="shared" si="4"/>
        <v>1.7043592264831202E-2</v>
      </c>
      <c r="Y270">
        <f t="shared" si="4"/>
        <v>1.6959542296689823E-2</v>
      </c>
      <c r="Z270">
        <f t="shared" si="4"/>
        <v>1.6860109957238852E-2</v>
      </c>
      <c r="AA270">
        <f t="shared" si="4"/>
        <v>1.6907819866688344E-2</v>
      </c>
      <c r="AB270">
        <f t="shared" si="4"/>
        <v>1.6803993992775094E-2</v>
      </c>
      <c r="AC270">
        <f t="shared" si="4"/>
        <v>1.6767922235722963E-2</v>
      </c>
      <c r="AE270">
        <v>1.6952631146868073E-2</v>
      </c>
    </row>
    <row r="271" spans="1:33" x14ac:dyDescent="0.25">
      <c r="A271">
        <v>24</v>
      </c>
      <c r="D271">
        <f t="shared" si="4"/>
        <v>1.7356241234221598E-2</v>
      </c>
      <c r="E271">
        <f t="shared" si="4"/>
        <v>2.0274689339437543E-2</v>
      </c>
      <c r="F271">
        <f t="shared" si="4"/>
        <v>1.8767920757667911E-2</v>
      </c>
      <c r="G271">
        <f t="shared" si="4"/>
        <v>1.7922853803194944E-2</v>
      </c>
      <c r="H271">
        <f t="shared" si="4"/>
        <v>1.7951926811375307E-2</v>
      </c>
      <c r="I271">
        <f t="shared" si="4"/>
        <v>1.7845624596860891E-2</v>
      </c>
      <c r="J271">
        <f t="shared" si="4"/>
        <v>1.7763129735051151E-2</v>
      </c>
      <c r="K271">
        <f t="shared" si="4"/>
        <v>1.7727776357282878E-2</v>
      </c>
      <c r="L271">
        <f t="shared" si="4"/>
        <v>1.7585591708435988E-2</v>
      </c>
      <c r="M271">
        <f t="shared" si="4"/>
        <v>1.7577959942533593E-2</v>
      </c>
      <c r="N271">
        <f t="shared" si="4"/>
        <v>1.7494309080178738E-2</v>
      </c>
      <c r="O271">
        <f t="shared" si="4"/>
        <v>1.7410639369021649E-2</v>
      </c>
      <c r="P271">
        <f t="shared" si="4"/>
        <v>1.7288291682364267E-2</v>
      </c>
      <c r="Q271">
        <f t="shared" si="4"/>
        <v>1.7308253743170538E-2</v>
      </c>
      <c r="R271">
        <f t="shared" si="4"/>
        <v>1.7226313818499563E-2</v>
      </c>
      <c r="S271">
        <f t="shared" si="4"/>
        <v>1.7251389234469602E-2</v>
      </c>
      <c r="T271">
        <f t="shared" si="4"/>
        <v>1.7160815448869039E-2</v>
      </c>
      <c r="U271">
        <f t="shared" si="4"/>
        <v>1.7141915279380252E-2</v>
      </c>
      <c r="V271">
        <f t="shared" si="4"/>
        <v>1.6997283727055723E-2</v>
      </c>
      <c r="W271">
        <f t="shared" si="4"/>
        <v>1.705292570677186E-2</v>
      </c>
      <c r="X271">
        <f t="shared" si="4"/>
        <v>1.7002622091117667E-2</v>
      </c>
      <c r="Y271">
        <f t="shared" si="4"/>
        <v>1.7000408663669801E-2</v>
      </c>
      <c r="Z271">
        <f t="shared" si="4"/>
        <v>1.6900834860517206E-2</v>
      </c>
      <c r="AA271">
        <f t="shared" si="4"/>
        <v>1.6785888473418956E-2</v>
      </c>
      <c r="AB271">
        <f t="shared" si="4"/>
        <v>1.6885172707716035E-2</v>
      </c>
      <c r="AC271">
        <f t="shared" si="4"/>
        <v>1.6727420008100447E-2</v>
      </c>
      <c r="AD271">
        <f>SUM(AC267:AC271)</f>
        <v>8.4042122316727405E-2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1.8101332398316971E-2</v>
      </c>
      <c r="E272">
        <f t="shared" si="4"/>
        <v>1.7222585567909308E-2</v>
      </c>
      <c r="F272">
        <f t="shared" si="4"/>
        <v>2.0201581371100879E-2</v>
      </c>
      <c r="G272">
        <f t="shared" si="4"/>
        <v>1.8572232564180266E-2</v>
      </c>
      <c r="H272">
        <f t="shared" si="4"/>
        <v>1.782246580071635E-2</v>
      </c>
      <c r="I272">
        <f t="shared" si="4"/>
        <v>1.7888626101913566E-2</v>
      </c>
      <c r="J272">
        <f t="shared" si="4"/>
        <v>1.7763129735051151E-2</v>
      </c>
      <c r="K272">
        <f t="shared" si="4"/>
        <v>1.7685161510270178E-2</v>
      </c>
      <c r="L272">
        <f t="shared" si="4"/>
        <v>1.7628068983094044E-2</v>
      </c>
      <c r="M272">
        <f t="shared" si="4"/>
        <v>1.7493450519732952E-2</v>
      </c>
      <c r="N272">
        <f t="shared" si="4"/>
        <v>1.7536464041817721E-2</v>
      </c>
      <c r="O272">
        <f t="shared" si="4"/>
        <v>1.7410639369021649E-2</v>
      </c>
      <c r="P272">
        <f t="shared" si="4"/>
        <v>1.7372012223198962E-2</v>
      </c>
      <c r="Q272">
        <f t="shared" si="4"/>
        <v>1.7224840472119113E-2</v>
      </c>
      <c r="R272">
        <f t="shared" si="4"/>
        <v>1.7226313818499563E-2</v>
      </c>
      <c r="S272">
        <f t="shared" si="4"/>
        <v>1.708551049183047E-2</v>
      </c>
      <c r="T272">
        <f t="shared" si="4"/>
        <v>1.7202166811396434E-2</v>
      </c>
      <c r="U272">
        <f t="shared" si="4"/>
        <v>1.7059502225152463E-2</v>
      </c>
      <c r="V272">
        <f t="shared" si="4"/>
        <v>1.7120750679068236E-2</v>
      </c>
      <c r="W272">
        <f t="shared" si="4"/>
        <v>1.6970742932281395E-2</v>
      </c>
      <c r="X272">
        <f t="shared" si="4"/>
        <v>1.6920681743690592E-2</v>
      </c>
      <c r="Y272">
        <f t="shared" si="4"/>
        <v>1.6918675929709848E-2</v>
      </c>
      <c r="Z272">
        <f t="shared" si="4"/>
        <v>1.694155976379556E-2</v>
      </c>
      <c r="AA272">
        <f t="shared" si="4"/>
        <v>1.6826532271175417E-2</v>
      </c>
      <c r="AB272">
        <f t="shared" si="4"/>
        <v>1.6722815277834154E-2</v>
      </c>
      <c r="AC272">
        <f t="shared" si="4"/>
        <v>1.6848926690968002E-2</v>
      </c>
      <c r="AE272">
        <v>1.6993678679911337E-2</v>
      </c>
    </row>
    <row r="273" spans="1:33" x14ac:dyDescent="0.25">
      <c r="A273">
        <v>26</v>
      </c>
      <c r="D273">
        <f t="shared" si="4"/>
        <v>1.8977910238429173E-2</v>
      </c>
      <c r="E273">
        <f t="shared" si="4"/>
        <v>1.7963810769566164E-2</v>
      </c>
      <c r="F273">
        <f t="shared" si="4"/>
        <v>1.7117038839169346E-2</v>
      </c>
      <c r="G273">
        <f t="shared" si="4"/>
        <v>2.0087449673146025E-2</v>
      </c>
      <c r="H273">
        <f t="shared" si="4"/>
        <v>1.8512924524230787E-2</v>
      </c>
      <c r="I273">
        <f t="shared" si="4"/>
        <v>1.7759621586755536E-2</v>
      </c>
      <c r="J273">
        <f t="shared" si="4"/>
        <v>1.7805932457304285E-2</v>
      </c>
      <c r="K273">
        <f t="shared" si="4"/>
        <v>1.7685161510270178E-2</v>
      </c>
      <c r="L273">
        <f t="shared" si="4"/>
        <v>1.7585591708435988E-2</v>
      </c>
      <c r="M273">
        <f t="shared" si="4"/>
        <v>1.7493450519732952E-2</v>
      </c>
      <c r="N273">
        <f t="shared" si="4"/>
        <v>1.7452154118539752E-2</v>
      </c>
      <c r="O273">
        <f t="shared" si="4"/>
        <v>1.7452592716898807E-2</v>
      </c>
      <c r="P273">
        <f t="shared" si="4"/>
        <v>1.7372012223198962E-2</v>
      </c>
      <c r="Q273">
        <f t="shared" si="4"/>
        <v>1.7266547107644827E-2</v>
      </c>
      <c r="R273">
        <f t="shared" si="4"/>
        <v>1.7184704364831691E-2</v>
      </c>
      <c r="S273">
        <f t="shared" si="4"/>
        <v>1.7168449863150036E-2</v>
      </c>
      <c r="T273">
        <f t="shared" si="4"/>
        <v>1.7036761361286856E-2</v>
      </c>
      <c r="U273">
        <f t="shared" si="4"/>
        <v>1.7141915279380252E-2</v>
      </c>
      <c r="V273">
        <f t="shared" si="4"/>
        <v>1.7038439377726561E-2</v>
      </c>
      <c r="W273">
        <f t="shared" si="4"/>
        <v>1.7094017094017096E-2</v>
      </c>
      <c r="X273">
        <f t="shared" si="4"/>
        <v>1.6879711569977057E-2</v>
      </c>
      <c r="Y273">
        <f t="shared" si="4"/>
        <v>1.6836943195749899E-2</v>
      </c>
      <c r="Z273">
        <f t="shared" si="4"/>
        <v>1.6819385053960498E-2</v>
      </c>
      <c r="AA273">
        <f t="shared" si="4"/>
        <v>1.6867176068931882E-2</v>
      </c>
      <c r="AB273">
        <f t="shared" si="4"/>
        <v>1.6803993992775094E-2</v>
      </c>
      <c r="AC273">
        <f t="shared" si="4"/>
        <v>1.6605913325232889E-2</v>
      </c>
      <c r="AE273">
        <v>1.7034726212954602E-2</v>
      </c>
    </row>
    <row r="274" spans="1:33" x14ac:dyDescent="0.25">
      <c r="A274">
        <v>27</v>
      </c>
      <c r="D274">
        <f t="shared" si="4"/>
        <v>1.788218793828892E-2</v>
      </c>
      <c r="E274">
        <f t="shared" si="4"/>
        <v>1.8879441901024634E-2</v>
      </c>
      <c r="F274">
        <f t="shared" si="4"/>
        <v>1.789903553740551E-2</v>
      </c>
      <c r="G274">
        <f t="shared" si="4"/>
        <v>1.705701545521451E-2</v>
      </c>
      <c r="H274">
        <f t="shared" si="4"/>
        <v>1.9980149311698961E-2</v>
      </c>
      <c r="I274">
        <f t="shared" si="4"/>
        <v>1.840464416254569E-2</v>
      </c>
      <c r="J274">
        <f t="shared" si="4"/>
        <v>1.767752429054488E-2</v>
      </c>
      <c r="K274">
        <f t="shared" si="4"/>
        <v>1.7727776357282878E-2</v>
      </c>
      <c r="L274">
        <f t="shared" si="4"/>
        <v>1.7585591708435988E-2</v>
      </c>
      <c r="M274">
        <f t="shared" si="4"/>
        <v>1.7451195808332629E-2</v>
      </c>
      <c r="N274">
        <f t="shared" si="4"/>
        <v>1.7452154118539752E-2</v>
      </c>
      <c r="O274">
        <f t="shared" si="4"/>
        <v>1.7284779325390166E-2</v>
      </c>
      <c r="P274">
        <f t="shared" si="4"/>
        <v>1.7372012223198962E-2</v>
      </c>
      <c r="Q274">
        <f t="shared" si="4"/>
        <v>1.7308253743170538E-2</v>
      </c>
      <c r="R274">
        <f t="shared" si="4"/>
        <v>1.7226313818499563E-2</v>
      </c>
      <c r="S274">
        <f t="shared" si="4"/>
        <v>1.7126980177490255E-2</v>
      </c>
      <c r="T274">
        <f t="shared" si="4"/>
        <v>1.7119464086341647E-2</v>
      </c>
      <c r="U274">
        <f t="shared" si="4"/>
        <v>1.6977089170924674E-2</v>
      </c>
      <c r="V274">
        <f t="shared" si="4"/>
        <v>1.7038439377726561E-2</v>
      </c>
      <c r="W274">
        <f t="shared" si="4"/>
        <v>1.6970742932281395E-2</v>
      </c>
      <c r="X274">
        <f t="shared" si="4"/>
        <v>1.7043592264831202E-2</v>
      </c>
      <c r="Y274">
        <f t="shared" si="4"/>
        <v>1.6755210461789946E-2</v>
      </c>
      <c r="Z274">
        <f t="shared" si="4"/>
        <v>1.6778660150682141E-2</v>
      </c>
      <c r="AA274">
        <f t="shared" si="4"/>
        <v>1.6745244675662494E-2</v>
      </c>
      <c r="AB274">
        <f t="shared" si="4"/>
        <v>1.6844583350245565E-2</v>
      </c>
      <c r="AC274">
        <f t="shared" si="4"/>
        <v>1.6767922235722963E-2</v>
      </c>
      <c r="AE274">
        <v>1.6788441014695017E-2</v>
      </c>
    </row>
    <row r="275" spans="1:33" x14ac:dyDescent="0.25">
      <c r="A275">
        <v>28</v>
      </c>
      <c r="D275">
        <f t="shared" si="4"/>
        <v>1.8846423562412343E-2</v>
      </c>
      <c r="E275">
        <f t="shared" si="4"/>
        <v>1.7745803357314148E-2</v>
      </c>
      <c r="F275">
        <f t="shared" si="4"/>
        <v>1.8811365018681032E-2</v>
      </c>
      <c r="G275">
        <f t="shared" si="4"/>
        <v>1.7792978050997877E-2</v>
      </c>
      <c r="H275">
        <f t="shared" si="4"/>
        <v>1.7002546066542959E-2</v>
      </c>
      <c r="I275">
        <f t="shared" si="4"/>
        <v>1.9909696839389378E-2</v>
      </c>
      <c r="J275">
        <f t="shared" si="4"/>
        <v>1.8276762402088774E-2</v>
      </c>
      <c r="K275">
        <f t="shared" si="4"/>
        <v>1.751470212221938E-2</v>
      </c>
      <c r="L275">
        <f t="shared" si="4"/>
        <v>1.7670546257752103E-2</v>
      </c>
      <c r="M275">
        <f t="shared" si="4"/>
        <v>1.7493450519732952E-2</v>
      </c>
      <c r="N275">
        <f t="shared" si="4"/>
        <v>1.7367844195261783E-2</v>
      </c>
      <c r="O275">
        <f t="shared" si="4"/>
        <v>1.7368686021144487E-2</v>
      </c>
      <c r="P275">
        <f t="shared" si="4"/>
        <v>1.7162710871112229E-2</v>
      </c>
      <c r="Q275">
        <f t="shared" si="4"/>
        <v>1.7308253743170538E-2</v>
      </c>
      <c r="R275">
        <f t="shared" si="4"/>
        <v>1.7184704364831691E-2</v>
      </c>
      <c r="S275">
        <f t="shared" si="4"/>
        <v>1.708551049183047E-2</v>
      </c>
      <c r="T275">
        <f t="shared" si="4"/>
        <v>1.7078112723814251E-2</v>
      </c>
      <c r="U275">
        <f t="shared" si="4"/>
        <v>1.7059502225152463E-2</v>
      </c>
      <c r="V275">
        <f t="shared" si="4"/>
        <v>1.6956128076384889E-2</v>
      </c>
      <c r="W275">
        <f t="shared" si="4"/>
        <v>1.7011834319526627E-2</v>
      </c>
      <c r="X275">
        <f t="shared" si="4"/>
        <v>1.6920681743690592E-2</v>
      </c>
      <c r="Y275">
        <f t="shared" si="4"/>
        <v>1.6959542296689823E-2</v>
      </c>
      <c r="Z275">
        <f t="shared" si="4"/>
        <v>1.665648544084708E-2</v>
      </c>
      <c r="AA275">
        <f t="shared" si="4"/>
        <v>1.6663957080149568E-2</v>
      </c>
      <c r="AB275">
        <f t="shared" si="4"/>
        <v>1.6641636562893209E-2</v>
      </c>
      <c r="AC275">
        <f t="shared" si="4"/>
        <v>1.6727420008100447E-2</v>
      </c>
      <c r="AE275">
        <v>1.6747393481651753E-2</v>
      </c>
    </row>
    <row r="276" spans="1:33" x14ac:dyDescent="0.25">
      <c r="A276">
        <v>29</v>
      </c>
      <c r="D276">
        <f t="shared" si="4"/>
        <v>1.9416199158485272E-2</v>
      </c>
      <c r="E276">
        <f t="shared" si="4"/>
        <v>1.8748637453673424E-2</v>
      </c>
      <c r="F276">
        <f t="shared" si="4"/>
        <v>1.7638369971326787E-2</v>
      </c>
      <c r="G276">
        <f t="shared" si="4"/>
        <v>1.8745400233776355E-2</v>
      </c>
      <c r="H276">
        <f t="shared" si="4"/>
        <v>1.7649851119837742E-2</v>
      </c>
      <c r="I276">
        <f t="shared" si="4"/>
        <v>1.6942592990754676E-2</v>
      </c>
      <c r="J276">
        <f t="shared" si="4"/>
        <v>1.9774857680948509E-2</v>
      </c>
      <c r="K276">
        <f t="shared" si="4"/>
        <v>1.8196539674422568E-2</v>
      </c>
      <c r="L276">
        <f t="shared" si="4"/>
        <v>1.7458159884461814E-2</v>
      </c>
      <c r="M276">
        <f t="shared" si="4"/>
        <v>1.7577959942533593E-2</v>
      </c>
      <c r="N276">
        <f t="shared" si="4"/>
        <v>1.7452154118539752E-2</v>
      </c>
      <c r="O276">
        <f t="shared" si="4"/>
        <v>1.7158919281758684E-2</v>
      </c>
      <c r="P276">
        <f t="shared" si="4"/>
        <v>1.7330151952781616E-2</v>
      </c>
      <c r="Q276">
        <f t="shared" si="4"/>
        <v>1.7099720565541977E-2</v>
      </c>
      <c r="R276">
        <f t="shared" si="4"/>
        <v>1.7184704364831691E-2</v>
      </c>
      <c r="S276">
        <f t="shared" si="4"/>
        <v>1.7126980177490255E-2</v>
      </c>
      <c r="T276">
        <f t="shared" si="4"/>
        <v>1.699540999875946E-2</v>
      </c>
      <c r="U276">
        <f t="shared" si="4"/>
        <v>1.7018295698038571E-2</v>
      </c>
      <c r="V276">
        <f t="shared" si="4"/>
        <v>1.7038439377726561E-2</v>
      </c>
      <c r="W276">
        <f t="shared" si="4"/>
        <v>1.6888560157790927E-2</v>
      </c>
      <c r="X276">
        <f t="shared" si="4"/>
        <v>1.696165191740413E-2</v>
      </c>
      <c r="Y276">
        <f t="shared" ref="Y276:AC276" si="5">Y181/SUM(Y$172:Y$262)</f>
        <v>1.6836943195749899E-2</v>
      </c>
      <c r="Z276">
        <f t="shared" si="5"/>
        <v>1.6900834860517206E-2</v>
      </c>
      <c r="AA276">
        <f t="shared" si="5"/>
        <v>1.6623313282393106E-2</v>
      </c>
      <c r="AB276">
        <f t="shared" si="5"/>
        <v>1.6601047205422739E-2</v>
      </c>
      <c r="AC276">
        <f t="shared" si="5"/>
        <v>1.6605913325232889E-2</v>
      </c>
      <c r="AD276">
        <f>SUM(AC272:AC276)</f>
        <v>8.3556095585257173E-2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1.9898316970546986E-2</v>
      </c>
      <c r="E277">
        <f t="shared" si="6"/>
        <v>1.9271855243078263E-2</v>
      </c>
      <c r="F277">
        <f t="shared" si="6"/>
        <v>1.8681032235641673E-2</v>
      </c>
      <c r="G277">
        <f t="shared" si="6"/>
        <v>1.757651846400277E-2</v>
      </c>
      <c r="H277">
        <f t="shared" si="6"/>
        <v>1.8642385534889741E-2</v>
      </c>
      <c r="I277">
        <f t="shared" si="6"/>
        <v>1.7587615566544829E-2</v>
      </c>
      <c r="J277">
        <f t="shared" si="6"/>
        <v>1.6821469845482172E-2</v>
      </c>
      <c r="K277">
        <f t="shared" si="6"/>
        <v>1.9602829625841645E-2</v>
      </c>
      <c r="L277">
        <f t="shared" si="6"/>
        <v>1.8137796278990741E-2</v>
      </c>
      <c r="M277">
        <f t="shared" si="6"/>
        <v>1.7366686385531988E-2</v>
      </c>
      <c r="N277">
        <f t="shared" si="6"/>
        <v>1.7536464041817721E-2</v>
      </c>
      <c r="O277">
        <f t="shared" si="6"/>
        <v>1.7326732673267328E-2</v>
      </c>
      <c r="P277">
        <f t="shared" si="6"/>
        <v>1.7120850600694879E-2</v>
      </c>
      <c r="Q277">
        <f t="shared" si="6"/>
        <v>1.7183133836593402E-2</v>
      </c>
      <c r="R277">
        <f t="shared" si="6"/>
        <v>1.6976657096492324E-2</v>
      </c>
      <c r="S277">
        <f t="shared" si="6"/>
        <v>1.7126980177490255E-2</v>
      </c>
      <c r="T277">
        <f t="shared" si="6"/>
        <v>1.7036761361286856E-2</v>
      </c>
      <c r="U277">
        <f t="shared" si="6"/>
        <v>1.6935882643810778E-2</v>
      </c>
      <c r="V277">
        <f t="shared" si="6"/>
        <v>1.6956128076384889E-2</v>
      </c>
      <c r="W277">
        <f t="shared" si="6"/>
        <v>1.6970742932281395E-2</v>
      </c>
      <c r="X277">
        <f t="shared" si="6"/>
        <v>1.6838741396263519E-2</v>
      </c>
      <c r="Y277">
        <f t="shared" si="6"/>
        <v>1.6836943195749899E-2</v>
      </c>
      <c r="Z277">
        <f t="shared" si="6"/>
        <v>1.6737935247403787E-2</v>
      </c>
      <c r="AA277">
        <f t="shared" si="6"/>
        <v>1.6826532271175417E-2</v>
      </c>
      <c r="AB277">
        <f t="shared" si="6"/>
        <v>1.6560457847952268E-2</v>
      </c>
      <c r="AC277">
        <f t="shared" si="6"/>
        <v>1.652490886998785E-2</v>
      </c>
      <c r="AE277">
        <v>1.6665298415565223E-2</v>
      </c>
    </row>
    <row r="278" spans="1:33" x14ac:dyDescent="0.25">
      <c r="A278">
        <v>31</v>
      </c>
      <c r="D278">
        <f t="shared" si="6"/>
        <v>1.6041374474053297E-2</v>
      </c>
      <c r="E278">
        <f t="shared" si="6"/>
        <v>1.9795073032483103E-2</v>
      </c>
      <c r="F278">
        <f t="shared" si="6"/>
        <v>1.9202363367799114E-2</v>
      </c>
      <c r="G278">
        <f t="shared" si="6"/>
        <v>1.8572232564180266E-2</v>
      </c>
      <c r="H278">
        <f t="shared" si="6"/>
        <v>1.7520390109178784E-2</v>
      </c>
      <c r="I278">
        <f t="shared" si="6"/>
        <v>1.8533648677703719E-2</v>
      </c>
      <c r="J278">
        <f t="shared" si="6"/>
        <v>1.7463510679279204E-2</v>
      </c>
      <c r="K278">
        <f t="shared" si="6"/>
        <v>1.6705020028978095E-2</v>
      </c>
      <c r="L278">
        <f t="shared" si="6"/>
        <v>1.9539546342706653E-2</v>
      </c>
      <c r="M278">
        <f t="shared" si="6"/>
        <v>1.8000507056536805E-2</v>
      </c>
      <c r="N278">
        <f t="shared" si="6"/>
        <v>1.7199224348705841E-2</v>
      </c>
      <c r="O278">
        <f t="shared" si="6"/>
        <v>1.7368686021144487E-2</v>
      </c>
      <c r="P278">
        <f t="shared" si="6"/>
        <v>1.7204571141529575E-2</v>
      </c>
      <c r="Q278">
        <f t="shared" si="6"/>
        <v>1.7016307294490555E-2</v>
      </c>
      <c r="R278">
        <f t="shared" si="6"/>
        <v>1.7143094911163816E-2</v>
      </c>
      <c r="S278">
        <f t="shared" si="6"/>
        <v>1.6836692377871776E-2</v>
      </c>
      <c r="T278">
        <f t="shared" si="6"/>
        <v>1.7078112723814251E-2</v>
      </c>
      <c r="U278">
        <f t="shared" si="6"/>
        <v>1.6977089170924674E-2</v>
      </c>
      <c r="V278">
        <f t="shared" si="6"/>
        <v>1.6914972425714051E-2</v>
      </c>
      <c r="W278">
        <f t="shared" si="6"/>
        <v>1.6888560157790927E-2</v>
      </c>
      <c r="X278">
        <f t="shared" si="6"/>
        <v>1.6920681743690592E-2</v>
      </c>
      <c r="Y278">
        <f t="shared" si="6"/>
        <v>1.6796076828769921E-2</v>
      </c>
      <c r="Z278">
        <f t="shared" si="6"/>
        <v>1.6778660150682141E-2</v>
      </c>
      <c r="AA278">
        <f t="shared" si="6"/>
        <v>1.6704600877906033E-2</v>
      </c>
      <c r="AB278">
        <f t="shared" si="6"/>
        <v>1.6763404635304624E-2</v>
      </c>
      <c r="AC278">
        <f t="shared" si="6"/>
        <v>1.6484406642365331E-2</v>
      </c>
      <c r="AE278">
        <v>1.6911583613824808E-2</v>
      </c>
    </row>
    <row r="279" spans="1:33" x14ac:dyDescent="0.25">
      <c r="A279">
        <v>32</v>
      </c>
      <c r="D279">
        <f t="shared" si="6"/>
        <v>1.8802594670406732E-2</v>
      </c>
      <c r="E279">
        <f t="shared" si="6"/>
        <v>1.5958142576847613E-2</v>
      </c>
      <c r="F279">
        <f t="shared" si="6"/>
        <v>1.9636805977930317E-2</v>
      </c>
      <c r="G279">
        <f t="shared" si="6"/>
        <v>1.9091735572968525E-2</v>
      </c>
      <c r="H279">
        <f t="shared" si="6"/>
        <v>1.8469770854011133E-2</v>
      </c>
      <c r="I279">
        <f t="shared" si="6"/>
        <v>1.74586110513868E-2</v>
      </c>
      <c r="J279">
        <f t="shared" si="6"/>
        <v>1.8405170568848179E-2</v>
      </c>
      <c r="K279">
        <f t="shared" si="6"/>
        <v>1.7386857581181282E-2</v>
      </c>
      <c r="L279">
        <f t="shared" si="6"/>
        <v>1.6651091665958712E-2</v>
      </c>
      <c r="M279">
        <f t="shared" si="6"/>
        <v>1.9268148398546438E-2</v>
      </c>
      <c r="N279">
        <f t="shared" si="6"/>
        <v>1.7873703734929601E-2</v>
      </c>
      <c r="O279">
        <f t="shared" si="6"/>
        <v>1.7116965933881522E-2</v>
      </c>
      <c r="P279">
        <f t="shared" si="6"/>
        <v>1.7330151952781616E-2</v>
      </c>
      <c r="Q279">
        <f t="shared" si="6"/>
        <v>1.7141427201067691E-2</v>
      </c>
      <c r="R279">
        <f t="shared" si="6"/>
        <v>1.6935047642824448E-2</v>
      </c>
      <c r="S279">
        <f t="shared" si="6"/>
        <v>1.708551049183047E-2</v>
      </c>
      <c r="T279">
        <f t="shared" si="6"/>
        <v>1.6747301823595087E-2</v>
      </c>
      <c r="U279">
        <f t="shared" si="6"/>
        <v>1.7018295698038571E-2</v>
      </c>
      <c r="V279">
        <f t="shared" si="6"/>
        <v>1.6956128076384889E-2</v>
      </c>
      <c r="W279">
        <f t="shared" si="6"/>
        <v>1.6888560157790927E-2</v>
      </c>
      <c r="X279">
        <f t="shared" si="6"/>
        <v>1.6797771222549985E-2</v>
      </c>
      <c r="Y279">
        <f t="shared" si="6"/>
        <v>1.6877809562729874E-2</v>
      </c>
      <c r="Z279">
        <f t="shared" si="6"/>
        <v>1.6697210344125434E-2</v>
      </c>
      <c r="AA279">
        <f t="shared" si="6"/>
        <v>1.6745244675662494E-2</v>
      </c>
      <c r="AB279">
        <f t="shared" si="6"/>
        <v>1.6641636562893209E-2</v>
      </c>
      <c r="AC279">
        <f t="shared" si="6"/>
        <v>1.6686917780477928E-2</v>
      </c>
      <c r="AE279">
        <v>1.6788441014695017E-2</v>
      </c>
    </row>
    <row r="280" spans="1:33" x14ac:dyDescent="0.25">
      <c r="A280">
        <v>33</v>
      </c>
      <c r="D280">
        <f t="shared" si="6"/>
        <v>1.8408134642356241E-2</v>
      </c>
      <c r="E280">
        <f t="shared" si="6"/>
        <v>1.870503597122302E-2</v>
      </c>
      <c r="F280">
        <f t="shared" si="6"/>
        <v>1.5857155269788859E-2</v>
      </c>
      <c r="G280">
        <f t="shared" si="6"/>
        <v>1.9567946664357766E-2</v>
      </c>
      <c r="H280">
        <f t="shared" si="6"/>
        <v>1.9030768566866613E-2</v>
      </c>
      <c r="I280">
        <f t="shared" si="6"/>
        <v>1.840464416254569E-2</v>
      </c>
      <c r="J280">
        <f t="shared" si="6"/>
        <v>1.7335102512519796E-2</v>
      </c>
      <c r="K280">
        <f t="shared" si="6"/>
        <v>1.8324384215460666E-2</v>
      </c>
      <c r="L280">
        <f t="shared" si="6"/>
        <v>1.7245773511171524E-2</v>
      </c>
      <c r="M280">
        <f t="shared" si="6"/>
        <v>1.6479337446125245E-2</v>
      </c>
      <c r="N280">
        <f t="shared" si="6"/>
        <v>1.9222662507377117E-2</v>
      </c>
      <c r="O280">
        <f t="shared" si="6"/>
        <v>1.7704312804161772E-2</v>
      </c>
      <c r="P280">
        <f t="shared" si="6"/>
        <v>1.7037130059860187E-2</v>
      </c>
      <c r="Q280">
        <f t="shared" si="6"/>
        <v>1.7266547107644827E-2</v>
      </c>
      <c r="R280">
        <f t="shared" si="6"/>
        <v>1.7101485457495944E-2</v>
      </c>
      <c r="S280">
        <f t="shared" si="6"/>
        <v>1.6878162063531557E-2</v>
      </c>
      <c r="T280">
        <f t="shared" si="6"/>
        <v>1.6954058636232065E-2</v>
      </c>
      <c r="U280">
        <f t="shared" si="6"/>
        <v>1.6565023899785727E-2</v>
      </c>
      <c r="V280">
        <f t="shared" si="6"/>
        <v>1.6997283727055723E-2</v>
      </c>
      <c r="W280">
        <f t="shared" si="6"/>
        <v>1.6806377383300462E-2</v>
      </c>
      <c r="X280">
        <f t="shared" si="6"/>
        <v>1.6756801048836447E-2</v>
      </c>
      <c r="Y280">
        <f t="shared" si="6"/>
        <v>1.6755210461789946E-2</v>
      </c>
      <c r="Z280">
        <f t="shared" si="6"/>
        <v>1.6778660150682141E-2</v>
      </c>
      <c r="AA280">
        <f t="shared" si="6"/>
        <v>1.6623313282393106E-2</v>
      </c>
      <c r="AB280">
        <f t="shared" si="6"/>
        <v>1.6641636562893209E-2</v>
      </c>
      <c r="AC280">
        <f t="shared" si="6"/>
        <v>1.656541109761037E-2</v>
      </c>
      <c r="AE280">
        <v>1.6911583613824808E-2</v>
      </c>
    </row>
    <row r="281" spans="1:33" x14ac:dyDescent="0.25">
      <c r="A281">
        <v>34</v>
      </c>
      <c r="D281">
        <f t="shared" si="6"/>
        <v>1.6567321178120618E-2</v>
      </c>
      <c r="E281">
        <f t="shared" si="6"/>
        <v>1.8312622629169391E-2</v>
      </c>
      <c r="F281">
        <f t="shared" si="6"/>
        <v>1.8637587974628552E-2</v>
      </c>
      <c r="G281">
        <f t="shared" si="6"/>
        <v>1.5801549850642884E-2</v>
      </c>
      <c r="H281">
        <f t="shared" si="6"/>
        <v>1.9462305269063136E-2</v>
      </c>
      <c r="I281">
        <f t="shared" si="6"/>
        <v>1.8834659213072459E-2</v>
      </c>
      <c r="J281">
        <f t="shared" si="6"/>
        <v>1.8319565124341908E-2</v>
      </c>
      <c r="K281">
        <f t="shared" si="6"/>
        <v>1.7259013040143188E-2</v>
      </c>
      <c r="L281">
        <f t="shared" si="6"/>
        <v>1.8265228102964912E-2</v>
      </c>
      <c r="M281">
        <f t="shared" si="6"/>
        <v>1.7155412828530382E-2</v>
      </c>
      <c r="N281">
        <f t="shared" si="6"/>
        <v>1.6440435039204115E-2</v>
      </c>
      <c r="O281">
        <f t="shared" si="6"/>
        <v>1.9046819936230912E-2</v>
      </c>
      <c r="P281">
        <f t="shared" si="6"/>
        <v>1.7665034116120391E-2</v>
      </c>
      <c r="Q281">
        <f t="shared" si="6"/>
        <v>1.693289402343913E-2</v>
      </c>
      <c r="R281">
        <f t="shared" si="6"/>
        <v>1.7226313818499563E-2</v>
      </c>
      <c r="S281">
        <f t="shared" si="6"/>
        <v>1.7002571120510908E-2</v>
      </c>
      <c r="T281">
        <f t="shared" si="6"/>
        <v>1.6830004548649878E-2</v>
      </c>
      <c r="U281">
        <f t="shared" si="6"/>
        <v>1.6894676116696886E-2</v>
      </c>
      <c r="V281">
        <f t="shared" si="6"/>
        <v>1.6544571569676515E-2</v>
      </c>
      <c r="W281">
        <f t="shared" si="6"/>
        <v>1.6970742932281395E-2</v>
      </c>
      <c r="X281">
        <f t="shared" si="6"/>
        <v>1.6715830875122909E-2</v>
      </c>
      <c r="Y281">
        <f t="shared" si="6"/>
        <v>1.6673477727829997E-2</v>
      </c>
      <c r="Z281">
        <f t="shared" si="6"/>
        <v>1.6697210344125434E-2</v>
      </c>
      <c r="AA281">
        <f t="shared" si="6"/>
        <v>1.6745244675662494E-2</v>
      </c>
      <c r="AB281">
        <f t="shared" si="6"/>
        <v>1.6519868490481794E-2</v>
      </c>
      <c r="AC281">
        <f t="shared" si="6"/>
        <v>1.6605913325232889E-2</v>
      </c>
      <c r="AD281">
        <f>SUM(AC277:AC281)</f>
        <v>8.2867557715674361E-2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1.6481360366252452E-2</v>
      </c>
      <c r="F282">
        <f t="shared" si="6"/>
        <v>1.824658962551047E-2</v>
      </c>
      <c r="G282">
        <f t="shared" si="6"/>
        <v>1.8528940646781247E-2</v>
      </c>
      <c r="H282">
        <f t="shared" si="6"/>
        <v>1.5751089630173045E-2</v>
      </c>
      <c r="I282">
        <f t="shared" si="6"/>
        <v>1.935067727370458E-2</v>
      </c>
      <c r="J282">
        <f t="shared" si="6"/>
        <v>1.8704789624620126E-2</v>
      </c>
      <c r="K282">
        <f t="shared" si="6"/>
        <v>1.8239154521435267E-2</v>
      </c>
      <c r="L282">
        <f t="shared" si="6"/>
        <v>1.7160818961855406E-2</v>
      </c>
      <c r="M282">
        <f t="shared" si="6"/>
        <v>1.8085016479337447E-2</v>
      </c>
      <c r="N282">
        <f t="shared" si="6"/>
        <v>1.7114914425427872E-2</v>
      </c>
      <c r="O282">
        <f t="shared" si="6"/>
        <v>1.6361805672092632E-2</v>
      </c>
      <c r="P282">
        <f t="shared" si="6"/>
        <v>1.9004562769475489E-2</v>
      </c>
      <c r="Q282">
        <f t="shared" si="6"/>
        <v>1.7558493556324811E-2</v>
      </c>
      <c r="R282">
        <f t="shared" si="6"/>
        <v>1.6893438189156576E-2</v>
      </c>
      <c r="S282">
        <f t="shared" si="6"/>
        <v>1.7126980177490255E-2</v>
      </c>
      <c r="T282">
        <f t="shared" si="6"/>
        <v>1.6954058636232065E-2</v>
      </c>
      <c r="U282">
        <f t="shared" si="6"/>
        <v>1.6729850008241304E-2</v>
      </c>
      <c r="V282">
        <f t="shared" si="6"/>
        <v>1.6873816775043213E-2</v>
      </c>
      <c r="W282">
        <f t="shared" si="6"/>
        <v>1.6518737672583828E-2</v>
      </c>
      <c r="X282">
        <f t="shared" si="6"/>
        <v>1.6879711569977057E-2</v>
      </c>
      <c r="Y282">
        <f t="shared" si="6"/>
        <v>1.6673477727829997E-2</v>
      </c>
      <c r="Z282">
        <f t="shared" si="6"/>
        <v>1.6615760537568722E-2</v>
      </c>
      <c r="AA282">
        <f t="shared" si="6"/>
        <v>1.6663957080149568E-2</v>
      </c>
      <c r="AB282">
        <f t="shared" si="6"/>
        <v>1.6641636562893209E-2</v>
      </c>
      <c r="AC282">
        <f t="shared" si="6"/>
        <v>1.6484406642365331E-2</v>
      </c>
      <c r="AE282">
        <v>1.6788441014695017E-2</v>
      </c>
    </row>
    <row r="283" spans="1:33" x14ac:dyDescent="0.25">
      <c r="A283">
        <v>36</v>
      </c>
      <c r="D283">
        <f t="shared" si="6"/>
        <v>1.7487727910238428E-2</v>
      </c>
      <c r="E283">
        <f t="shared" si="6"/>
        <v>1.8051013734466971E-2</v>
      </c>
      <c r="F283">
        <f t="shared" si="6"/>
        <v>1.6378486401946304E-2</v>
      </c>
      <c r="G283">
        <f t="shared" si="6"/>
        <v>1.8139313390190051E-2</v>
      </c>
      <c r="H283">
        <f t="shared" si="6"/>
        <v>1.8340309843352175E-2</v>
      </c>
      <c r="I283">
        <f t="shared" si="6"/>
        <v>1.5695549344227049E-2</v>
      </c>
      <c r="J283">
        <f t="shared" si="6"/>
        <v>1.9218422291657749E-2</v>
      </c>
      <c r="K283">
        <f t="shared" si="6"/>
        <v>1.8580073297536862E-2</v>
      </c>
      <c r="L283">
        <f t="shared" si="6"/>
        <v>1.8137796278990741E-2</v>
      </c>
      <c r="M283">
        <f t="shared" si="6"/>
        <v>1.7028648694329417E-2</v>
      </c>
      <c r="N283">
        <f t="shared" si="6"/>
        <v>1.8000168619846556E-2</v>
      </c>
      <c r="O283">
        <f t="shared" si="6"/>
        <v>1.7033059238127202E-2</v>
      </c>
      <c r="P283">
        <f t="shared" si="6"/>
        <v>1.6283645192347942E-2</v>
      </c>
      <c r="Q283">
        <f t="shared" si="6"/>
        <v>1.8893105893147601E-2</v>
      </c>
      <c r="R283">
        <f t="shared" si="6"/>
        <v>1.7517579994174675E-2</v>
      </c>
      <c r="S283">
        <f t="shared" si="6"/>
        <v>1.6795222692211995E-2</v>
      </c>
      <c r="T283">
        <f t="shared" si="6"/>
        <v>1.7036761361286856E-2</v>
      </c>
      <c r="U283">
        <f t="shared" si="6"/>
        <v>1.6894676116696886E-2</v>
      </c>
      <c r="V283">
        <f t="shared" si="6"/>
        <v>1.6585727220347353E-2</v>
      </c>
      <c r="W283">
        <f t="shared" si="6"/>
        <v>1.6806377383300462E-2</v>
      </c>
      <c r="X283">
        <f t="shared" si="6"/>
        <v>1.6470009832841692E-2</v>
      </c>
      <c r="Y283">
        <f t="shared" si="6"/>
        <v>1.6796076828769921E-2</v>
      </c>
      <c r="Z283">
        <f t="shared" si="6"/>
        <v>1.6615760537568722E-2</v>
      </c>
      <c r="AA283">
        <f t="shared" si="6"/>
        <v>1.6542025686880183E-2</v>
      </c>
      <c r="AB283">
        <f t="shared" si="6"/>
        <v>1.6641636562893209E-2</v>
      </c>
      <c r="AC283">
        <f t="shared" si="6"/>
        <v>1.652490886998785E-2</v>
      </c>
      <c r="AE283">
        <v>1.6460060750348903E-2</v>
      </c>
    </row>
    <row r="284" spans="1:33" x14ac:dyDescent="0.25">
      <c r="A284">
        <v>37</v>
      </c>
      <c r="D284">
        <f t="shared" si="6"/>
        <v>1.7180925666199158E-2</v>
      </c>
      <c r="E284">
        <f t="shared" si="6"/>
        <v>1.7353390015260518E-2</v>
      </c>
      <c r="F284">
        <f t="shared" si="6"/>
        <v>1.7812147015379268E-2</v>
      </c>
      <c r="G284">
        <f t="shared" si="6"/>
        <v>1.6234469024633102E-2</v>
      </c>
      <c r="H284">
        <f t="shared" si="6"/>
        <v>1.8038234151814613E-2</v>
      </c>
      <c r="I284">
        <f t="shared" si="6"/>
        <v>1.8232638142334983E-2</v>
      </c>
      <c r="J284">
        <f t="shared" si="6"/>
        <v>1.5580190900141249E-2</v>
      </c>
      <c r="K284">
        <f t="shared" si="6"/>
        <v>1.9048836614676552E-2</v>
      </c>
      <c r="L284">
        <f t="shared" si="6"/>
        <v>1.8520091750913261E-2</v>
      </c>
      <c r="M284">
        <f t="shared" si="6"/>
        <v>1.8000507056536805E-2</v>
      </c>
      <c r="N284">
        <f t="shared" si="6"/>
        <v>1.6904139617232947E-2</v>
      </c>
      <c r="O284">
        <f t="shared" si="6"/>
        <v>1.7872126195670416E-2</v>
      </c>
      <c r="P284">
        <f t="shared" si="6"/>
        <v>1.6953409519025492E-2</v>
      </c>
      <c r="Q284">
        <f t="shared" si="6"/>
        <v>1.6140467948450598E-2</v>
      </c>
      <c r="R284">
        <f t="shared" si="6"/>
        <v>1.8807473057878749E-2</v>
      </c>
      <c r="S284">
        <f t="shared" si="6"/>
        <v>1.7417267977108734E-2</v>
      </c>
      <c r="T284">
        <f t="shared" si="6"/>
        <v>1.6705950461067692E-2</v>
      </c>
      <c r="U284">
        <f t="shared" si="6"/>
        <v>1.6894676116696886E-2</v>
      </c>
      <c r="V284">
        <f t="shared" si="6"/>
        <v>1.6832661124372376E-2</v>
      </c>
      <c r="W284">
        <f t="shared" si="6"/>
        <v>1.6477646285338592E-2</v>
      </c>
      <c r="X284">
        <f t="shared" si="6"/>
        <v>1.6756801048836447E-2</v>
      </c>
      <c r="Y284">
        <f t="shared" si="6"/>
        <v>1.6428279525950142E-2</v>
      </c>
      <c r="Z284">
        <f t="shared" si="6"/>
        <v>1.6697210344125434E-2</v>
      </c>
      <c r="AA284">
        <f t="shared" si="6"/>
        <v>1.6542025686880183E-2</v>
      </c>
      <c r="AB284">
        <f t="shared" si="6"/>
        <v>1.6519868490481794E-2</v>
      </c>
      <c r="AC284">
        <f t="shared" si="6"/>
        <v>1.6605913325232889E-2</v>
      </c>
      <c r="AE284">
        <v>1.6665298415565223E-2</v>
      </c>
    </row>
    <row r="285" spans="1:33" x14ac:dyDescent="0.25">
      <c r="A285">
        <v>38</v>
      </c>
      <c r="D285">
        <f t="shared" si="6"/>
        <v>1.805750350631136E-2</v>
      </c>
      <c r="E285">
        <f t="shared" si="6"/>
        <v>1.7091781120558099E-2</v>
      </c>
      <c r="F285">
        <f t="shared" si="6"/>
        <v>1.7290815883221827E-2</v>
      </c>
      <c r="G285">
        <f t="shared" si="6"/>
        <v>1.7706394216199836E-2</v>
      </c>
      <c r="H285">
        <f t="shared" si="6"/>
        <v>1.6182626332369568E-2</v>
      </c>
      <c r="I285">
        <f t="shared" si="6"/>
        <v>1.7974629112018921E-2</v>
      </c>
      <c r="J285">
        <f t="shared" si="6"/>
        <v>1.8062748790823098E-2</v>
      </c>
      <c r="K285">
        <f t="shared" si="6"/>
        <v>1.5511804312622517E-2</v>
      </c>
      <c r="L285">
        <f t="shared" si="6"/>
        <v>1.8987341772151899E-2</v>
      </c>
      <c r="M285">
        <f t="shared" si="6"/>
        <v>1.8380799459139695E-2</v>
      </c>
      <c r="N285">
        <f t="shared" si="6"/>
        <v>1.7915858696568587E-2</v>
      </c>
      <c r="O285">
        <f t="shared" si="6"/>
        <v>1.6823292498741399E-2</v>
      </c>
      <c r="P285">
        <f t="shared" si="6"/>
        <v>1.7790614927372432E-2</v>
      </c>
      <c r="Q285">
        <f t="shared" si="6"/>
        <v>1.6891187387913419E-2</v>
      </c>
      <c r="R285">
        <f t="shared" si="6"/>
        <v>1.606124911579911E-2</v>
      </c>
      <c r="S285">
        <f t="shared" si="6"/>
        <v>1.8702828232561999E-2</v>
      </c>
      <c r="T285">
        <f t="shared" si="6"/>
        <v>1.7367572261506016E-2</v>
      </c>
      <c r="U285">
        <f t="shared" si="6"/>
        <v>1.6523817372671831E-2</v>
      </c>
      <c r="V285">
        <f t="shared" si="6"/>
        <v>1.6832661124372376E-2</v>
      </c>
      <c r="W285">
        <f t="shared" si="6"/>
        <v>1.6806377383300462E-2</v>
      </c>
      <c r="X285">
        <f t="shared" si="6"/>
        <v>1.6347099311701082E-2</v>
      </c>
      <c r="Y285">
        <f t="shared" si="6"/>
        <v>1.6632611360850022E-2</v>
      </c>
      <c r="Z285">
        <f t="shared" si="6"/>
        <v>1.6371411117898596E-2</v>
      </c>
      <c r="AA285">
        <f t="shared" si="6"/>
        <v>1.6542025686880183E-2</v>
      </c>
      <c r="AB285">
        <f t="shared" si="6"/>
        <v>1.6519868490481794E-2</v>
      </c>
      <c r="AC285">
        <f t="shared" si="6"/>
        <v>1.6484406642365331E-2</v>
      </c>
      <c r="AE285">
        <v>1.6419013217305638E-2</v>
      </c>
    </row>
    <row r="286" spans="1:33" x14ac:dyDescent="0.25">
      <c r="A286">
        <v>39</v>
      </c>
      <c r="D286">
        <f t="shared" si="6"/>
        <v>1.7049438990182329E-2</v>
      </c>
      <c r="E286">
        <f t="shared" si="6"/>
        <v>1.7920209287115761E-2</v>
      </c>
      <c r="F286">
        <f t="shared" si="6"/>
        <v>1.7030150317143104E-2</v>
      </c>
      <c r="G286">
        <f t="shared" si="6"/>
        <v>1.7230183124810599E-2</v>
      </c>
      <c r="H286">
        <f t="shared" si="6"/>
        <v>1.7649851119837742E-2</v>
      </c>
      <c r="I286">
        <f t="shared" si="6"/>
        <v>1.6125564394753815E-2</v>
      </c>
      <c r="J286">
        <f t="shared" si="6"/>
        <v>1.7891537901810556E-2</v>
      </c>
      <c r="K286">
        <f t="shared" si="6"/>
        <v>1.7983465439359074E-2</v>
      </c>
      <c r="L286">
        <f t="shared" si="6"/>
        <v>1.546172797553309E-2</v>
      </c>
      <c r="M286">
        <f t="shared" si="6"/>
        <v>1.8887855995943548E-2</v>
      </c>
      <c r="N286">
        <f t="shared" si="6"/>
        <v>1.829525335131945E-2</v>
      </c>
      <c r="O286">
        <f t="shared" si="6"/>
        <v>1.7746266152038934E-2</v>
      </c>
      <c r="P286">
        <f t="shared" si="6"/>
        <v>1.6702247896521413E-2</v>
      </c>
      <c r="Q286">
        <f t="shared" si="6"/>
        <v>1.7683613462901947E-2</v>
      </c>
      <c r="R286">
        <f t="shared" si="6"/>
        <v>1.6768609828152956E-2</v>
      </c>
      <c r="S286">
        <f t="shared" si="6"/>
        <v>1.5924359293356557E-2</v>
      </c>
      <c r="T286">
        <f t="shared" si="6"/>
        <v>1.8566761774800478E-2</v>
      </c>
      <c r="U286">
        <f t="shared" si="6"/>
        <v>1.7265534860721937E-2</v>
      </c>
      <c r="V286">
        <f t="shared" si="6"/>
        <v>1.6421104617664006E-2</v>
      </c>
      <c r="W286">
        <f t="shared" si="6"/>
        <v>1.6806377383300462E-2</v>
      </c>
      <c r="X286">
        <f t="shared" si="6"/>
        <v>1.6715830875122909E-2</v>
      </c>
      <c r="Y286">
        <f t="shared" ref="Y286:AC286" si="7">Y191/SUM(Y$172:Y$262)</f>
        <v>1.6264814058030243E-2</v>
      </c>
      <c r="Z286">
        <f t="shared" si="7"/>
        <v>1.6534310731012015E-2</v>
      </c>
      <c r="AA286">
        <f t="shared" si="7"/>
        <v>1.6338806698097869E-2</v>
      </c>
      <c r="AB286">
        <f t="shared" si="7"/>
        <v>1.6519868490481794E-2</v>
      </c>
      <c r="AC286">
        <f t="shared" si="7"/>
        <v>1.6403402187120292E-2</v>
      </c>
      <c r="AD286">
        <f>SUM(AC282:AC286)</f>
        <v>8.2503037667071691E-2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1.7926016830294531E-2</v>
      </c>
      <c r="E287">
        <f t="shared" si="8"/>
        <v>1.6960976673206889E-2</v>
      </c>
      <c r="F287">
        <f t="shared" si="8"/>
        <v>1.7855591276392389E-2</v>
      </c>
      <c r="G287">
        <f t="shared" si="8"/>
        <v>1.6927139703017447E-2</v>
      </c>
      <c r="H287">
        <f t="shared" si="8"/>
        <v>1.7132007077201916E-2</v>
      </c>
      <c r="I287">
        <f t="shared" si="8"/>
        <v>1.7544614061492152E-2</v>
      </c>
      <c r="J287">
        <f t="shared" si="8"/>
        <v>1.6008218122672602E-2</v>
      </c>
      <c r="K287">
        <f t="shared" si="8"/>
        <v>1.7813006051308276E-2</v>
      </c>
      <c r="L287">
        <f t="shared" si="8"/>
        <v>1.7882932631042393E-2</v>
      </c>
      <c r="M287">
        <f t="shared" si="8"/>
        <v>1.5338460238316573E-2</v>
      </c>
      <c r="N287">
        <f t="shared" si="8"/>
        <v>1.8843267852626255E-2</v>
      </c>
      <c r="O287">
        <f t="shared" si="8"/>
        <v>1.8165799630810539E-2</v>
      </c>
      <c r="P287">
        <f t="shared" si="8"/>
        <v>1.7706894386537737E-2</v>
      </c>
      <c r="Q287">
        <f t="shared" si="8"/>
        <v>1.6599240939233432E-2</v>
      </c>
      <c r="R287">
        <f t="shared" si="8"/>
        <v>1.7517579994174675E-2</v>
      </c>
      <c r="S287">
        <f t="shared" si="8"/>
        <v>1.6712283320892429E-2</v>
      </c>
      <c r="T287">
        <f t="shared" si="8"/>
        <v>1.583757184799239E-2</v>
      </c>
      <c r="U287">
        <f t="shared" si="8"/>
        <v>1.8378111092797099E-2</v>
      </c>
      <c r="V287">
        <f t="shared" si="8"/>
        <v>1.7203061980409912E-2</v>
      </c>
      <c r="W287">
        <f t="shared" si="8"/>
        <v>1.6395463510848127E-2</v>
      </c>
      <c r="X287">
        <f t="shared" si="8"/>
        <v>1.6756801048836447E-2</v>
      </c>
      <c r="Y287">
        <f t="shared" si="8"/>
        <v>1.6673477727829997E-2</v>
      </c>
      <c r="Z287">
        <f t="shared" si="8"/>
        <v>1.6086336794950112E-2</v>
      </c>
      <c r="AA287">
        <f t="shared" si="8"/>
        <v>1.6501381889123718E-2</v>
      </c>
      <c r="AB287">
        <f t="shared" si="8"/>
        <v>1.6316921703129438E-2</v>
      </c>
      <c r="AC287">
        <f t="shared" si="8"/>
        <v>1.6443904414742812E-2</v>
      </c>
      <c r="AE287">
        <v>1.6377965684262377E-2</v>
      </c>
    </row>
    <row r="288" spans="1:33" x14ac:dyDescent="0.25">
      <c r="A288">
        <v>41</v>
      </c>
      <c r="D288">
        <f t="shared" si="8"/>
        <v>1.7838359046283309E-2</v>
      </c>
      <c r="E288">
        <f t="shared" si="8"/>
        <v>1.7789404839764551E-2</v>
      </c>
      <c r="F288">
        <f t="shared" si="8"/>
        <v>1.6899817534103745E-2</v>
      </c>
      <c r="G288">
        <f t="shared" si="8"/>
        <v>1.7792978050997877E-2</v>
      </c>
      <c r="H288">
        <f t="shared" si="8"/>
        <v>1.6829931385664351E-2</v>
      </c>
      <c r="I288">
        <f t="shared" si="8"/>
        <v>1.7028596000860031E-2</v>
      </c>
      <c r="J288">
        <f t="shared" si="8"/>
        <v>1.7463510679279204E-2</v>
      </c>
      <c r="K288">
        <f t="shared" si="8"/>
        <v>1.5852723088724111E-2</v>
      </c>
      <c r="L288">
        <f t="shared" si="8"/>
        <v>1.7755500807068218E-2</v>
      </c>
      <c r="M288">
        <f t="shared" si="8"/>
        <v>1.7789233499535199E-2</v>
      </c>
      <c r="N288">
        <f t="shared" si="8"/>
        <v>1.5217941151673553E-2</v>
      </c>
      <c r="O288">
        <f t="shared" si="8"/>
        <v>1.8711193153213627E-2</v>
      </c>
      <c r="P288">
        <f t="shared" si="8"/>
        <v>1.8041776549876511E-2</v>
      </c>
      <c r="Q288">
        <f t="shared" si="8"/>
        <v>1.7641906827376236E-2</v>
      </c>
      <c r="R288">
        <f t="shared" si="8"/>
        <v>1.6477343652477845E-2</v>
      </c>
      <c r="S288">
        <f t="shared" si="8"/>
        <v>1.7417267977108734E-2</v>
      </c>
      <c r="T288">
        <f t="shared" si="8"/>
        <v>1.6581896373485505E-2</v>
      </c>
      <c r="U288">
        <f t="shared" si="8"/>
        <v>1.5658480303280039E-2</v>
      </c>
      <c r="V288">
        <f t="shared" si="8"/>
        <v>1.8314264548522512E-2</v>
      </c>
      <c r="W288">
        <f t="shared" si="8"/>
        <v>1.7135108481262328E-2</v>
      </c>
      <c r="X288">
        <f t="shared" si="8"/>
        <v>1.626515896427401E-2</v>
      </c>
      <c r="Y288">
        <f t="shared" si="8"/>
        <v>1.6714344094809971E-2</v>
      </c>
      <c r="Z288">
        <f t="shared" si="8"/>
        <v>1.6493585827733658E-2</v>
      </c>
      <c r="AA288">
        <f t="shared" si="8"/>
        <v>1.6013656316046173E-2</v>
      </c>
      <c r="AB288">
        <f t="shared" si="8"/>
        <v>1.6479279133011324E-2</v>
      </c>
      <c r="AC288">
        <f t="shared" si="8"/>
        <v>1.6160388821385176E-2</v>
      </c>
      <c r="AE288">
        <v>1.6295870618175848E-2</v>
      </c>
    </row>
    <row r="289" spans="1:33" x14ac:dyDescent="0.25">
      <c r="A289">
        <v>42</v>
      </c>
      <c r="D289">
        <f t="shared" si="8"/>
        <v>1.7312412342215987E-2</v>
      </c>
      <c r="E289">
        <f t="shared" si="8"/>
        <v>1.7745803357314148E-2</v>
      </c>
      <c r="F289">
        <f t="shared" si="8"/>
        <v>1.7725258493353029E-2</v>
      </c>
      <c r="G289">
        <f t="shared" si="8"/>
        <v>1.6797263950820381E-2</v>
      </c>
      <c r="H289">
        <f t="shared" si="8"/>
        <v>1.7736158460277048E-2</v>
      </c>
      <c r="I289">
        <f t="shared" si="8"/>
        <v>1.6684583960438617E-2</v>
      </c>
      <c r="J289">
        <f t="shared" si="8"/>
        <v>1.6907075289988444E-2</v>
      </c>
      <c r="K289">
        <f t="shared" si="8"/>
        <v>1.7344242734168583E-2</v>
      </c>
      <c r="L289">
        <f t="shared" si="8"/>
        <v>1.5801546172797554E-2</v>
      </c>
      <c r="M289">
        <f t="shared" si="8"/>
        <v>1.7577959942533593E-2</v>
      </c>
      <c r="N289">
        <f t="shared" si="8"/>
        <v>1.7662928926734676E-2</v>
      </c>
      <c r="O289">
        <f t="shared" si="8"/>
        <v>1.5061251887900655E-2</v>
      </c>
      <c r="P289">
        <f t="shared" si="8"/>
        <v>1.8627820335719369E-2</v>
      </c>
      <c r="Q289">
        <f t="shared" si="8"/>
        <v>1.7850440005004797E-2</v>
      </c>
      <c r="R289">
        <f t="shared" si="8"/>
        <v>1.7475970540506803E-2</v>
      </c>
      <c r="S289">
        <f t="shared" si="8"/>
        <v>1.6380525835614165E-2</v>
      </c>
      <c r="T289">
        <f t="shared" si="8"/>
        <v>1.7284869536451225E-2</v>
      </c>
      <c r="U289">
        <f t="shared" si="8"/>
        <v>1.6441404318444042E-2</v>
      </c>
      <c r="V289">
        <f t="shared" si="8"/>
        <v>1.56391472549181E-2</v>
      </c>
      <c r="W289">
        <f t="shared" si="8"/>
        <v>1.8285667324128861E-2</v>
      </c>
      <c r="X289">
        <f t="shared" si="8"/>
        <v>1.7002622091117667E-2</v>
      </c>
      <c r="Y289">
        <f t="shared" si="8"/>
        <v>1.6142214957090315E-2</v>
      </c>
      <c r="Z289">
        <f t="shared" si="8"/>
        <v>1.6575035634290369E-2</v>
      </c>
      <c r="AA289">
        <f t="shared" si="8"/>
        <v>1.6460738091367257E-2</v>
      </c>
      <c r="AB289">
        <f t="shared" si="8"/>
        <v>1.5911028128424726E-2</v>
      </c>
      <c r="AC289">
        <f t="shared" si="8"/>
        <v>1.6443904414742812E-2</v>
      </c>
      <c r="AE289">
        <v>1.6090632952959528E-2</v>
      </c>
    </row>
    <row r="290" spans="1:33" x14ac:dyDescent="0.25">
      <c r="A290">
        <v>43</v>
      </c>
      <c r="D290">
        <f t="shared" si="8"/>
        <v>1.7049438990182329E-2</v>
      </c>
      <c r="E290">
        <f t="shared" si="8"/>
        <v>1.7222585567909308E-2</v>
      </c>
      <c r="F290">
        <f t="shared" si="8"/>
        <v>1.7508037188287428E-2</v>
      </c>
      <c r="G290">
        <f t="shared" si="8"/>
        <v>1.7533226546603747E-2</v>
      </c>
      <c r="H290">
        <f t="shared" si="8"/>
        <v>1.6743624045225048E-2</v>
      </c>
      <c r="I290">
        <f t="shared" si="8"/>
        <v>1.7630617071597507E-2</v>
      </c>
      <c r="J290">
        <f t="shared" si="8"/>
        <v>1.6607456234216496E-2</v>
      </c>
      <c r="K290">
        <f t="shared" si="8"/>
        <v>1.6747634875990795E-2</v>
      </c>
      <c r="L290">
        <f t="shared" si="8"/>
        <v>1.7245773511171524E-2</v>
      </c>
      <c r="M290">
        <f t="shared" si="8"/>
        <v>1.55919885067185E-2</v>
      </c>
      <c r="N290">
        <f t="shared" si="8"/>
        <v>1.7494309080178738E-2</v>
      </c>
      <c r="O290">
        <f t="shared" si="8"/>
        <v>1.7494546064775969E-2</v>
      </c>
      <c r="P290">
        <f t="shared" si="8"/>
        <v>1.4944116538992842E-2</v>
      </c>
      <c r="Q290">
        <f t="shared" si="8"/>
        <v>1.8476039537890478E-2</v>
      </c>
      <c r="R290">
        <f t="shared" si="8"/>
        <v>1.780884616984979E-2</v>
      </c>
      <c r="S290">
        <f t="shared" si="8"/>
        <v>1.737579829144895E-2</v>
      </c>
      <c r="T290">
        <f t="shared" si="8"/>
        <v>1.629243683579374E-2</v>
      </c>
      <c r="U290">
        <f t="shared" si="8"/>
        <v>1.7141915279380252E-2</v>
      </c>
      <c r="V290">
        <f t="shared" si="8"/>
        <v>1.6421104617664006E-2</v>
      </c>
      <c r="W290">
        <f t="shared" si="8"/>
        <v>1.5573635765943459E-2</v>
      </c>
      <c r="X290">
        <f t="shared" si="8"/>
        <v>1.8190757128810225E-2</v>
      </c>
      <c r="Y290">
        <f t="shared" si="8"/>
        <v>1.6918675929709848E-2</v>
      </c>
      <c r="Z290">
        <f t="shared" si="8"/>
        <v>1.6086336794950112E-2</v>
      </c>
      <c r="AA290">
        <f t="shared" si="8"/>
        <v>1.6501381889123718E-2</v>
      </c>
      <c r="AB290">
        <f t="shared" si="8"/>
        <v>1.6438689775540853E-2</v>
      </c>
      <c r="AC290">
        <f t="shared" si="8"/>
        <v>1.5876873228027541E-2</v>
      </c>
      <c r="AE290">
        <v>1.6336918151219113E-2</v>
      </c>
    </row>
    <row r="291" spans="1:33" x14ac:dyDescent="0.25">
      <c r="A291">
        <v>44</v>
      </c>
      <c r="D291">
        <f t="shared" si="8"/>
        <v>1.9985974754558204E-2</v>
      </c>
      <c r="E291">
        <f t="shared" si="8"/>
        <v>1.6917375190756485E-2</v>
      </c>
      <c r="F291">
        <f t="shared" si="8"/>
        <v>1.7160483100182467E-2</v>
      </c>
      <c r="G291">
        <f t="shared" si="8"/>
        <v>1.7446642711805706E-2</v>
      </c>
      <c r="H291">
        <f t="shared" si="8"/>
        <v>1.7390929098519831E-2</v>
      </c>
      <c r="I291">
        <f t="shared" si="8"/>
        <v>1.6684583960438617E-2</v>
      </c>
      <c r="J291">
        <f t="shared" si="8"/>
        <v>1.7463510679279204E-2</v>
      </c>
      <c r="K291">
        <f t="shared" si="8"/>
        <v>1.6534560640927298E-2</v>
      </c>
      <c r="L291">
        <f t="shared" si="8"/>
        <v>1.6693568940616771E-2</v>
      </c>
      <c r="M291">
        <f t="shared" si="8"/>
        <v>1.7113158117130059E-2</v>
      </c>
      <c r="N291">
        <f t="shared" si="8"/>
        <v>1.5513025883146446E-2</v>
      </c>
      <c r="O291">
        <f t="shared" si="8"/>
        <v>1.7326732673267328E-2</v>
      </c>
      <c r="P291">
        <f t="shared" si="8"/>
        <v>1.7372012223198962E-2</v>
      </c>
      <c r="Q291">
        <f t="shared" si="8"/>
        <v>1.4847562247153522E-2</v>
      </c>
      <c r="R291">
        <f t="shared" si="8"/>
        <v>1.8391378521200017E-2</v>
      </c>
      <c r="S291">
        <f t="shared" si="8"/>
        <v>1.7749025462386995E-2</v>
      </c>
      <c r="T291">
        <f t="shared" si="8"/>
        <v>1.724351817392383E-2</v>
      </c>
      <c r="U291">
        <f t="shared" si="8"/>
        <v>1.6235371682874568E-2</v>
      </c>
      <c r="V291">
        <f t="shared" si="8"/>
        <v>1.7079595028397399E-2</v>
      </c>
      <c r="W291">
        <f t="shared" si="8"/>
        <v>1.6272189349112426E-2</v>
      </c>
      <c r="X291">
        <f t="shared" si="8"/>
        <v>1.5486725663716814E-2</v>
      </c>
      <c r="Y291">
        <f t="shared" si="8"/>
        <v>1.8103800572129139E-2</v>
      </c>
      <c r="Z291">
        <f t="shared" si="8"/>
        <v>1.6860109957238852E-2</v>
      </c>
      <c r="AA291">
        <f t="shared" si="8"/>
        <v>1.5973012518289708E-2</v>
      </c>
      <c r="AB291">
        <f t="shared" si="8"/>
        <v>1.6357511060599912E-2</v>
      </c>
      <c r="AC291">
        <f t="shared" si="8"/>
        <v>1.6281895504252734E-2</v>
      </c>
      <c r="AD291">
        <f>SUM(AC287:AC291)</f>
        <v>8.1206966383151086E-2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1.6304347826086956E-2</v>
      </c>
      <c r="E292">
        <f t="shared" si="8"/>
        <v>1.9882275997383909E-2</v>
      </c>
      <c r="F292">
        <f t="shared" si="8"/>
        <v>1.6769484751064385E-2</v>
      </c>
      <c r="G292">
        <f t="shared" si="8"/>
        <v>1.705701545521451E-2</v>
      </c>
      <c r="H292">
        <f t="shared" si="8"/>
        <v>1.7347775428300176E-2</v>
      </c>
      <c r="I292">
        <f t="shared" si="8"/>
        <v>1.728660503117609E-2</v>
      </c>
      <c r="J292">
        <f t="shared" si="8"/>
        <v>1.6564653511963359E-2</v>
      </c>
      <c r="K292">
        <f t="shared" si="8"/>
        <v>1.7301627887155883E-2</v>
      </c>
      <c r="L292">
        <f t="shared" si="8"/>
        <v>1.6396228018010363E-2</v>
      </c>
      <c r="M292">
        <f t="shared" si="8"/>
        <v>1.6606101580326205E-2</v>
      </c>
      <c r="N292">
        <f t="shared" si="8"/>
        <v>1.7030604502149903E-2</v>
      </c>
      <c r="O292">
        <f t="shared" si="8"/>
        <v>1.5354925323040778E-2</v>
      </c>
      <c r="P292">
        <f t="shared" si="8"/>
        <v>1.7204571141529575E-2</v>
      </c>
      <c r="Q292">
        <f t="shared" si="8"/>
        <v>1.7266547107644827E-2</v>
      </c>
      <c r="R292">
        <f t="shared" si="8"/>
        <v>1.4771356052095036E-2</v>
      </c>
      <c r="S292">
        <f t="shared" si="8"/>
        <v>1.8288131375964169E-2</v>
      </c>
      <c r="T292">
        <f t="shared" si="8"/>
        <v>1.769838316172518E-2</v>
      </c>
      <c r="U292">
        <f t="shared" si="8"/>
        <v>1.7141915279380252E-2</v>
      </c>
      <c r="V292">
        <f t="shared" si="8"/>
        <v>1.6133015062968145E-2</v>
      </c>
      <c r="W292">
        <f t="shared" si="8"/>
        <v>1.705292570677186E-2</v>
      </c>
      <c r="X292">
        <f t="shared" si="8"/>
        <v>1.6142248443133399E-2</v>
      </c>
      <c r="Y292">
        <f t="shared" si="8"/>
        <v>1.536575398447078E-2</v>
      </c>
      <c r="Z292">
        <f t="shared" si="8"/>
        <v>1.8000407249032783E-2</v>
      </c>
      <c r="AA292">
        <f t="shared" si="8"/>
        <v>1.6745244675662494E-2</v>
      </c>
      <c r="AB292">
        <f t="shared" si="8"/>
        <v>1.5870438770954256E-2</v>
      </c>
      <c r="AC292">
        <f t="shared" si="8"/>
        <v>1.6322397731875254E-2</v>
      </c>
      <c r="AE292">
        <v>1.8060914539036205E-2</v>
      </c>
    </row>
    <row r="293" spans="1:33" x14ac:dyDescent="0.25">
      <c r="A293">
        <v>46</v>
      </c>
      <c r="D293">
        <f t="shared" si="8"/>
        <v>1.9547685834502105E-2</v>
      </c>
      <c r="E293">
        <f t="shared" si="8"/>
        <v>1.6176149989099629E-2</v>
      </c>
      <c r="F293">
        <f t="shared" si="8"/>
        <v>1.9810583021982797E-2</v>
      </c>
      <c r="G293">
        <f t="shared" si="8"/>
        <v>1.6624096281224295E-2</v>
      </c>
      <c r="H293">
        <f t="shared" si="8"/>
        <v>1.7002546066542959E-2</v>
      </c>
      <c r="I293">
        <f t="shared" si="8"/>
        <v>1.7114599010965383E-2</v>
      </c>
      <c r="J293">
        <f t="shared" si="8"/>
        <v>1.7163891623507253E-2</v>
      </c>
      <c r="K293">
        <f t="shared" si="8"/>
        <v>1.6364101252876503E-2</v>
      </c>
      <c r="L293">
        <f t="shared" si="8"/>
        <v>1.7203296236513465E-2</v>
      </c>
      <c r="M293">
        <f t="shared" si="8"/>
        <v>1.6268063889123639E-2</v>
      </c>
      <c r="N293">
        <f t="shared" si="8"/>
        <v>1.6440435039204115E-2</v>
      </c>
      <c r="O293">
        <f t="shared" si="8"/>
        <v>1.6949152542372881E-2</v>
      </c>
      <c r="P293">
        <f t="shared" si="8"/>
        <v>1.5320858972748964E-2</v>
      </c>
      <c r="Q293">
        <f t="shared" si="8"/>
        <v>1.7016307294490555E-2</v>
      </c>
      <c r="R293">
        <f t="shared" si="8"/>
        <v>1.7143094911163816E-2</v>
      </c>
      <c r="S293">
        <f t="shared" si="8"/>
        <v>1.4721738409222859E-2</v>
      </c>
      <c r="T293">
        <f t="shared" si="8"/>
        <v>1.8235950874581318E-2</v>
      </c>
      <c r="U293">
        <f t="shared" si="8"/>
        <v>1.7636393604746992E-2</v>
      </c>
      <c r="V293">
        <f t="shared" si="8"/>
        <v>1.7120750679068236E-2</v>
      </c>
      <c r="W293">
        <f t="shared" si="8"/>
        <v>1.5861275476660091E-2</v>
      </c>
      <c r="X293">
        <f t="shared" si="8"/>
        <v>1.6797771222549985E-2</v>
      </c>
      <c r="Y293">
        <f t="shared" si="8"/>
        <v>1.5978749489170413E-2</v>
      </c>
      <c r="Z293">
        <f t="shared" si="8"/>
        <v>1.5231113826104663E-2</v>
      </c>
      <c r="AA293">
        <f t="shared" si="8"/>
        <v>1.7883271012843441E-2</v>
      </c>
      <c r="AB293">
        <f t="shared" si="8"/>
        <v>1.668222592036368E-2</v>
      </c>
      <c r="AC293">
        <f t="shared" si="8"/>
        <v>1.5674362089914944E-2</v>
      </c>
      <c r="AE293">
        <v>1.461292176340202E-2</v>
      </c>
    </row>
    <row r="294" spans="1:33" x14ac:dyDescent="0.25">
      <c r="A294">
        <v>47</v>
      </c>
      <c r="D294">
        <f t="shared" si="8"/>
        <v>2.0205119214586256E-2</v>
      </c>
      <c r="E294">
        <f t="shared" si="8"/>
        <v>1.935905820797907E-2</v>
      </c>
      <c r="F294">
        <f t="shared" si="8"/>
        <v>1.6030932313841343E-2</v>
      </c>
      <c r="G294">
        <f t="shared" si="8"/>
        <v>1.9741114333953851E-2</v>
      </c>
      <c r="H294">
        <f t="shared" si="8"/>
        <v>1.6571009364346436E-2</v>
      </c>
      <c r="I294">
        <f t="shared" si="8"/>
        <v>1.6942592990754676E-2</v>
      </c>
      <c r="J294">
        <f t="shared" si="8"/>
        <v>1.6949878012241577E-2</v>
      </c>
      <c r="K294">
        <f t="shared" si="8"/>
        <v>1.6875479417028893E-2</v>
      </c>
      <c r="L294">
        <f t="shared" si="8"/>
        <v>1.6268796194036192E-2</v>
      </c>
      <c r="M294">
        <f t="shared" si="8"/>
        <v>1.6986393982929098E-2</v>
      </c>
      <c r="N294">
        <f t="shared" si="8"/>
        <v>1.6145350307731218E-2</v>
      </c>
      <c r="O294">
        <f t="shared" si="8"/>
        <v>1.6277898976338311E-2</v>
      </c>
      <c r="P294">
        <f t="shared" si="8"/>
        <v>1.68696889781908E-2</v>
      </c>
      <c r="Q294">
        <f t="shared" si="8"/>
        <v>1.5181215331359219E-2</v>
      </c>
      <c r="R294">
        <f t="shared" si="8"/>
        <v>1.6893438189156576E-2</v>
      </c>
      <c r="S294">
        <f t="shared" si="8"/>
        <v>1.708551049183047E-2</v>
      </c>
      <c r="T294">
        <f t="shared" si="8"/>
        <v>1.4431625522060952E-2</v>
      </c>
      <c r="U294">
        <f t="shared" si="8"/>
        <v>1.8130871930113729E-2</v>
      </c>
      <c r="V294">
        <f t="shared" si="8"/>
        <v>1.7532307185776606E-2</v>
      </c>
      <c r="W294">
        <f t="shared" si="8"/>
        <v>1.6929651545036159E-2</v>
      </c>
      <c r="X294">
        <f t="shared" si="8"/>
        <v>1.5732546705998034E-2</v>
      </c>
      <c r="Y294">
        <f t="shared" si="8"/>
        <v>1.6714344094809971E-2</v>
      </c>
      <c r="Z294">
        <f t="shared" si="8"/>
        <v>1.588271227855834E-2</v>
      </c>
      <c r="AA294">
        <f t="shared" si="8"/>
        <v>1.5160136563160462E-2</v>
      </c>
      <c r="AB294">
        <f t="shared" si="8"/>
        <v>1.7859317287007348E-2</v>
      </c>
      <c r="AC294">
        <f t="shared" si="8"/>
        <v>1.652490886998785E-2</v>
      </c>
      <c r="AE294">
        <v>1.6008537886872998E-2</v>
      </c>
    </row>
    <row r="295" spans="1:33" x14ac:dyDescent="0.25">
      <c r="A295">
        <v>48</v>
      </c>
      <c r="D295">
        <f t="shared" si="8"/>
        <v>1.8977910238429173E-2</v>
      </c>
      <c r="E295">
        <f t="shared" si="8"/>
        <v>2.0100283409635926E-2</v>
      </c>
      <c r="F295">
        <f t="shared" si="8"/>
        <v>1.9202363367799114E-2</v>
      </c>
      <c r="G295">
        <f t="shared" si="8"/>
        <v>1.5888133685440928E-2</v>
      </c>
      <c r="H295">
        <f t="shared" si="8"/>
        <v>1.9634919949941744E-2</v>
      </c>
      <c r="I295">
        <f t="shared" si="8"/>
        <v>1.6426574930122555E-2</v>
      </c>
      <c r="J295">
        <f t="shared" si="8"/>
        <v>1.6864272567735306E-2</v>
      </c>
      <c r="K295">
        <f t="shared" si="8"/>
        <v>1.6875479417028893E-2</v>
      </c>
      <c r="L295">
        <f t="shared" si="8"/>
        <v>1.6736046215274827E-2</v>
      </c>
      <c r="M295">
        <f t="shared" si="8"/>
        <v>1.6183554466322993E-2</v>
      </c>
      <c r="N295">
        <f t="shared" si="8"/>
        <v>1.6946294578871934E-2</v>
      </c>
      <c r="O295">
        <f t="shared" si="8"/>
        <v>1.6068132236952509E-2</v>
      </c>
      <c r="P295">
        <f t="shared" si="8"/>
        <v>1.6199924651513247E-2</v>
      </c>
      <c r="Q295">
        <f t="shared" si="8"/>
        <v>1.6766067481336279E-2</v>
      </c>
      <c r="R295">
        <f t="shared" si="8"/>
        <v>1.4979403320434403E-2</v>
      </c>
      <c r="S295">
        <f t="shared" si="8"/>
        <v>1.675375300655221E-2</v>
      </c>
      <c r="T295">
        <f t="shared" si="8"/>
        <v>1.6954058636232065E-2</v>
      </c>
      <c r="U295">
        <f t="shared" si="8"/>
        <v>1.4339871435635405E-2</v>
      </c>
      <c r="V295">
        <f t="shared" si="8"/>
        <v>1.8026174993826652E-2</v>
      </c>
      <c r="W295">
        <f t="shared" si="8"/>
        <v>1.7340565417488494E-2</v>
      </c>
      <c r="X295">
        <f t="shared" si="8"/>
        <v>1.6674860701409375E-2</v>
      </c>
      <c r="Y295">
        <f t="shared" si="8"/>
        <v>1.5651818553330608E-2</v>
      </c>
      <c r="Z295">
        <f t="shared" si="8"/>
        <v>1.6615760537568722E-2</v>
      </c>
      <c r="AA295">
        <f t="shared" si="8"/>
        <v>1.5769793529507397E-2</v>
      </c>
      <c r="AB295">
        <f t="shared" si="8"/>
        <v>1.5058651621544831E-2</v>
      </c>
      <c r="AC295">
        <f t="shared" si="8"/>
        <v>1.757796678817335E-2</v>
      </c>
      <c r="AE295">
        <v>1.6008537886872998E-2</v>
      </c>
    </row>
    <row r="296" spans="1:33" x14ac:dyDescent="0.25">
      <c r="A296">
        <v>49</v>
      </c>
      <c r="D296">
        <f t="shared" si="8"/>
        <v>1.8934081346423562E-2</v>
      </c>
      <c r="E296">
        <f t="shared" si="8"/>
        <v>1.8879441901024634E-2</v>
      </c>
      <c r="F296">
        <f t="shared" si="8"/>
        <v>1.9940915805022157E-2</v>
      </c>
      <c r="G296">
        <f t="shared" si="8"/>
        <v>1.891856790337244E-2</v>
      </c>
      <c r="H296">
        <f t="shared" si="8"/>
        <v>1.57942433003927E-2</v>
      </c>
      <c r="I296">
        <f t="shared" si="8"/>
        <v>1.9436680283809932E-2</v>
      </c>
      <c r="J296">
        <f t="shared" si="8"/>
        <v>1.6265034456191412E-2</v>
      </c>
      <c r="K296">
        <f t="shared" si="8"/>
        <v>1.6747634875990795E-2</v>
      </c>
      <c r="L296">
        <f t="shared" si="8"/>
        <v>1.6693568940616771E-2</v>
      </c>
      <c r="M296">
        <f t="shared" si="8"/>
        <v>1.6606101580326205E-2</v>
      </c>
      <c r="N296">
        <f t="shared" si="8"/>
        <v>1.5934575499536294E-2</v>
      </c>
      <c r="O296">
        <f t="shared" si="8"/>
        <v>1.6781339150864241E-2</v>
      </c>
      <c r="P296">
        <f t="shared" si="8"/>
        <v>1.5990623299426514E-2</v>
      </c>
      <c r="Q296">
        <f t="shared" si="8"/>
        <v>1.6057054677399173E-2</v>
      </c>
      <c r="R296">
        <f t="shared" si="8"/>
        <v>1.6560562559813589E-2</v>
      </c>
      <c r="S296">
        <f t="shared" si="8"/>
        <v>1.4804677780542423E-2</v>
      </c>
      <c r="T296">
        <f t="shared" si="8"/>
        <v>1.6664599098540296E-2</v>
      </c>
      <c r="U296">
        <f t="shared" si="8"/>
        <v>1.6771056535355201E-2</v>
      </c>
      <c r="V296">
        <f t="shared" si="8"/>
        <v>1.4281010782780476E-2</v>
      </c>
      <c r="W296">
        <f t="shared" si="8"/>
        <v>1.7956936226166995E-2</v>
      </c>
      <c r="X296">
        <f t="shared" si="8"/>
        <v>1.7166502785971812E-2</v>
      </c>
      <c r="Y296">
        <f t="shared" ref="Y296:AC296" si="9">Y201/SUM(Y$172:Y$262)</f>
        <v>1.6632611360850022E-2</v>
      </c>
      <c r="Z296">
        <f t="shared" si="9"/>
        <v>1.5516188149053147E-2</v>
      </c>
      <c r="AA296">
        <f t="shared" si="9"/>
        <v>1.6501381889123718E-2</v>
      </c>
      <c r="AB296">
        <f t="shared" si="9"/>
        <v>1.56674919836019E-2</v>
      </c>
      <c r="AC296">
        <f t="shared" si="9"/>
        <v>1.4985824220332119E-2</v>
      </c>
      <c r="AD296">
        <f>SUM(AC292:AC296)</f>
        <v>8.1085459700283524E-2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1.9503856942496494E-2</v>
      </c>
      <c r="E297">
        <f t="shared" si="10"/>
        <v>1.8661434488772617E-2</v>
      </c>
      <c r="F297">
        <f t="shared" si="10"/>
        <v>1.8724476496654791E-2</v>
      </c>
      <c r="G297">
        <f t="shared" si="10"/>
        <v>1.9827698168751896E-2</v>
      </c>
      <c r="H297">
        <f t="shared" si="10"/>
        <v>1.8771846545548698E-2</v>
      </c>
      <c r="I297">
        <f t="shared" si="10"/>
        <v>1.5652547839174372E-2</v>
      </c>
      <c r="J297">
        <f t="shared" si="10"/>
        <v>1.9218422291657749E-2</v>
      </c>
      <c r="K297">
        <f t="shared" si="10"/>
        <v>1.6151027017813006E-2</v>
      </c>
      <c r="L297">
        <f t="shared" si="10"/>
        <v>1.6566137116642596E-2</v>
      </c>
      <c r="M297">
        <f t="shared" si="10"/>
        <v>1.6479337446125245E-2</v>
      </c>
      <c r="N297">
        <f t="shared" si="10"/>
        <v>1.6524744962482085E-2</v>
      </c>
      <c r="O297">
        <f t="shared" si="10"/>
        <v>1.5774458801812385E-2</v>
      </c>
      <c r="P297">
        <f t="shared" si="10"/>
        <v>1.6702247896521413E-2</v>
      </c>
      <c r="Q297">
        <f t="shared" si="10"/>
        <v>1.58068148642449E-2</v>
      </c>
      <c r="R297">
        <f t="shared" si="10"/>
        <v>1.581159239379187E-2</v>
      </c>
      <c r="S297">
        <f t="shared" si="10"/>
        <v>1.6421995521273949E-2</v>
      </c>
      <c r="T297">
        <f t="shared" si="10"/>
        <v>1.4638382334697927E-2</v>
      </c>
      <c r="U297">
        <f t="shared" si="10"/>
        <v>1.6523817372671831E-2</v>
      </c>
      <c r="V297">
        <f t="shared" si="10"/>
        <v>1.6585727220347353E-2</v>
      </c>
      <c r="W297">
        <f t="shared" si="10"/>
        <v>1.4258711374095989E-2</v>
      </c>
      <c r="X297">
        <f t="shared" si="10"/>
        <v>1.7699115044247787E-2</v>
      </c>
      <c r="Y297">
        <f t="shared" si="10"/>
        <v>1.7123007764609725E-2</v>
      </c>
      <c r="Z297">
        <f t="shared" si="10"/>
        <v>1.641213602117695E-2</v>
      </c>
      <c r="AA297">
        <f t="shared" si="10"/>
        <v>1.5444643147455698E-2</v>
      </c>
      <c r="AB297">
        <f t="shared" si="10"/>
        <v>1.6438689775540853E-2</v>
      </c>
      <c r="AC297">
        <f t="shared" si="10"/>
        <v>1.5593357634669907E-2</v>
      </c>
      <c r="AE297">
        <v>1.6624250882521962E-2</v>
      </c>
    </row>
    <row r="298" spans="1:33" x14ac:dyDescent="0.25">
      <c r="A298">
        <v>51</v>
      </c>
      <c r="D298">
        <f t="shared" si="10"/>
        <v>1.9547685834502105E-2</v>
      </c>
      <c r="E298">
        <f t="shared" si="10"/>
        <v>1.9315456725528667E-2</v>
      </c>
      <c r="F298">
        <f t="shared" si="10"/>
        <v>1.8507255191589193E-2</v>
      </c>
      <c r="G298">
        <f t="shared" si="10"/>
        <v>1.8572232564180266E-2</v>
      </c>
      <c r="H298">
        <f t="shared" si="10"/>
        <v>1.9419151598843481E-2</v>
      </c>
      <c r="I298">
        <f t="shared" si="10"/>
        <v>1.8662653192861749E-2</v>
      </c>
      <c r="J298">
        <f t="shared" si="10"/>
        <v>1.5494585455634978E-2</v>
      </c>
      <c r="K298">
        <f t="shared" si="10"/>
        <v>1.9134066308701951E-2</v>
      </c>
      <c r="L298">
        <f t="shared" si="10"/>
        <v>1.6056409820745902E-2</v>
      </c>
      <c r="M298">
        <f t="shared" si="10"/>
        <v>1.6394828023324599E-2</v>
      </c>
      <c r="N298">
        <f t="shared" si="10"/>
        <v>1.6271815192648174E-2</v>
      </c>
      <c r="O298">
        <f t="shared" si="10"/>
        <v>1.6403759019969794E-2</v>
      </c>
      <c r="P298">
        <f t="shared" si="10"/>
        <v>1.5572020595253045E-2</v>
      </c>
      <c r="Q298">
        <f t="shared" si="10"/>
        <v>1.6515827668182007E-2</v>
      </c>
      <c r="R298">
        <f t="shared" si="10"/>
        <v>1.568676403278825E-2</v>
      </c>
      <c r="S298">
        <f t="shared" si="10"/>
        <v>1.5634071493738078E-2</v>
      </c>
      <c r="T298">
        <f t="shared" si="10"/>
        <v>1.629243683579374E-2</v>
      </c>
      <c r="U298">
        <f t="shared" si="10"/>
        <v>1.4339871435635405E-2</v>
      </c>
      <c r="V298">
        <f t="shared" si="10"/>
        <v>1.6421104617664006E-2</v>
      </c>
      <c r="W298">
        <f t="shared" si="10"/>
        <v>1.6436554898093359E-2</v>
      </c>
      <c r="X298">
        <f t="shared" si="10"/>
        <v>1.4134709931170109E-2</v>
      </c>
      <c r="Y298">
        <f t="shared" si="10"/>
        <v>1.7572537801389457E-2</v>
      </c>
      <c r="Z298">
        <f t="shared" si="10"/>
        <v>1.694155976379556E-2</v>
      </c>
      <c r="AA298">
        <f t="shared" si="10"/>
        <v>1.6216875304828484E-2</v>
      </c>
      <c r="AB298">
        <f t="shared" si="10"/>
        <v>1.5423955838779072E-2</v>
      </c>
      <c r="AC298">
        <f t="shared" si="10"/>
        <v>1.6160388821385176E-2</v>
      </c>
      <c r="AE298">
        <v>1.6419013217305638E-2</v>
      </c>
    </row>
    <row r="299" spans="1:33" x14ac:dyDescent="0.25">
      <c r="A299">
        <v>52</v>
      </c>
      <c r="D299">
        <f t="shared" si="10"/>
        <v>1.9197054698457224E-2</v>
      </c>
      <c r="E299">
        <f t="shared" si="10"/>
        <v>1.935905820797907E-2</v>
      </c>
      <c r="F299">
        <f t="shared" si="10"/>
        <v>1.9115474845772872E-2</v>
      </c>
      <c r="G299">
        <f t="shared" si="10"/>
        <v>1.8312481059786136E-2</v>
      </c>
      <c r="H299">
        <f t="shared" si="10"/>
        <v>1.8426617183791481E-2</v>
      </c>
      <c r="I299">
        <f t="shared" si="10"/>
        <v>1.9264674263599225E-2</v>
      </c>
      <c r="J299">
        <f t="shared" si="10"/>
        <v>1.8533578735607584E-2</v>
      </c>
      <c r="K299">
        <f t="shared" si="10"/>
        <v>1.538395977158442E-2</v>
      </c>
      <c r="L299">
        <f t="shared" si="10"/>
        <v>1.9029819046809955E-2</v>
      </c>
      <c r="M299">
        <f t="shared" si="10"/>
        <v>1.5887771486520746E-2</v>
      </c>
      <c r="N299">
        <f t="shared" si="10"/>
        <v>1.6356125115926143E-2</v>
      </c>
      <c r="O299">
        <f t="shared" si="10"/>
        <v>1.6068132236952509E-2</v>
      </c>
      <c r="P299">
        <f t="shared" si="10"/>
        <v>1.6325505462765288E-2</v>
      </c>
      <c r="Q299">
        <f t="shared" si="10"/>
        <v>1.5473161780039204E-2</v>
      </c>
      <c r="R299">
        <f t="shared" si="10"/>
        <v>1.6394124745142097E-2</v>
      </c>
      <c r="S299">
        <f t="shared" si="10"/>
        <v>1.5468192751098947E-2</v>
      </c>
      <c r="T299">
        <f t="shared" si="10"/>
        <v>1.5465409585245834E-2</v>
      </c>
      <c r="U299">
        <f t="shared" si="10"/>
        <v>1.6152958628646779E-2</v>
      </c>
      <c r="V299">
        <f t="shared" si="10"/>
        <v>1.4239855132109638E-2</v>
      </c>
      <c r="W299">
        <f t="shared" si="10"/>
        <v>1.6313280736357658E-2</v>
      </c>
      <c r="X299">
        <f t="shared" si="10"/>
        <v>1.6347099311701082E-2</v>
      </c>
      <c r="Y299">
        <f t="shared" si="10"/>
        <v>1.3894564773191663E-2</v>
      </c>
      <c r="Z299">
        <f t="shared" si="10"/>
        <v>1.7389533699857462E-2</v>
      </c>
      <c r="AA299">
        <f t="shared" si="10"/>
        <v>1.6826532271175417E-2</v>
      </c>
      <c r="AB299">
        <f t="shared" si="10"/>
        <v>1.6073385558306612E-2</v>
      </c>
      <c r="AC299">
        <f t="shared" si="10"/>
        <v>1.5390846496557311E-2</v>
      </c>
      <c r="AE299">
        <v>1.6172728019046054E-2</v>
      </c>
    </row>
    <row r="300" spans="1:33" x14ac:dyDescent="0.25">
      <c r="A300">
        <v>53</v>
      </c>
      <c r="D300">
        <f t="shared" si="10"/>
        <v>1.7794530154277701E-2</v>
      </c>
      <c r="E300">
        <f t="shared" si="10"/>
        <v>1.896664486592544E-2</v>
      </c>
      <c r="F300">
        <f t="shared" si="10"/>
        <v>1.9202363367799114E-2</v>
      </c>
      <c r="G300">
        <f t="shared" si="10"/>
        <v>1.9005151738170484E-2</v>
      </c>
      <c r="H300">
        <f t="shared" si="10"/>
        <v>1.8038234151814613E-2</v>
      </c>
      <c r="I300">
        <f t="shared" si="10"/>
        <v>1.8361642657493012E-2</v>
      </c>
      <c r="J300">
        <f t="shared" si="10"/>
        <v>1.9132816847151478E-2</v>
      </c>
      <c r="K300">
        <f t="shared" si="10"/>
        <v>1.8324384215460666E-2</v>
      </c>
      <c r="L300">
        <f t="shared" si="10"/>
        <v>1.52493416022428E-2</v>
      </c>
      <c r="M300">
        <f t="shared" si="10"/>
        <v>1.8803346573142907E-2</v>
      </c>
      <c r="N300">
        <f t="shared" si="10"/>
        <v>1.5808110614619342E-2</v>
      </c>
      <c r="O300">
        <f t="shared" si="10"/>
        <v>1.6152038932706829E-2</v>
      </c>
      <c r="P300">
        <f t="shared" si="10"/>
        <v>1.603248356984386E-2</v>
      </c>
      <c r="Q300">
        <f t="shared" si="10"/>
        <v>1.6223881219502023E-2</v>
      </c>
      <c r="R300">
        <f t="shared" si="10"/>
        <v>1.5395497857113137E-2</v>
      </c>
      <c r="S300">
        <f t="shared" si="10"/>
        <v>1.613170772165547E-2</v>
      </c>
      <c r="T300">
        <f t="shared" si="10"/>
        <v>1.5300004135136252E-2</v>
      </c>
      <c r="U300">
        <f t="shared" si="10"/>
        <v>1.532882808636888E-2</v>
      </c>
      <c r="V300">
        <f t="shared" si="10"/>
        <v>1.6009548110955635E-2</v>
      </c>
      <c r="W300">
        <f t="shared" si="10"/>
        <v>1.4176528599605522E-2</v>
      </c>
      <c r="X300">
        <f t="shared" si="10"/>
        <v>1.6183218616846934E-2</v>
      </c>
      <c r="Y300">
        <f t="shared" si="10"/>
        <v>1.6264814058030243E-2</v>
      </c>
      <c r="Z300">
        <f t="shared" si="10"/>
        <v>1.3724292404805539E-2</v>
      </c>
      <c r="AA300">
        <f t="shared" si="10"/>
        <v>1.7232970248740043E-2</v>
      </c>
      <c r="AB300">
        <f t="shared" si="10"/>
        <v>1.668222592036368E-2</v>
      </c>
      <c r="AC300">
        <f t="shared" si="10"/>
        <v>1.5998379910895099E-2</v>
      </c>
      <c r="AE300">
        <v>1.4777111895575077E-2</v>
      </c>
    </row>
    <row r="301" spans="1:33" x14ac:dyDescent="0.25">
      <c r="A301">
        <v>54</v>
      </c>
      <c r="D301">
        <f t="shared" si="10"/>
        <v>1.9942145862552593E-2</v>
      </c>
      <c r="E301">
        <f t="shared" si="10"/>
        <v>1.7571397427512535E-2</v>
      </c>
      <c r="F301">
        <f t="shared" si="10"/>
        <v>1.8681032235641673E-2</v>
      </c>
      <c r="G301">
        <f t="shared" si="10"/>
        <v>1.9048443655569507E-2</v>
      </c>
      <c r="H301">
        <f t="shared" si="10"/>
        <v>1.8642385534889741E-2</v>
      </c>
      <c r="I301">
        <f t="shared" si="10"/>
        <v>1.7759621586755536E-2</v>
      </c>
      <c r="J301">
        <f t="shared" si="10"/>
        <v>1.8233959679835637E-2</v>
      </c>
      <c r="K301">
        <f t="shared" si="10"/>
        <v>1.8920992073638454E-2</v>
      </c>
      <c r="L301">
        <f t="shared" si="10"/>
        <v>1.8180273553648797E-2</v>
      </c>
      <c r="M301">
        <f t="shared" si="10"/>
        <v>1.5042677258514324E-2</v>
      </c>
      <c r="N301">
        <f t="shared" si="10"/>
        <v>1.8548183121153361E-2</v>
      </c>
      <c r="O301">
        <f t="shared" si="10"/>
        <v>1.5648598758180903E-2</v>
      </c>
      <c r="P301">
        <f t="shared" si="10"/>
        <v>1.5865042488174472E-2</v>
      </c>
      <c r="Q301">
        <f t="shared" si="10"/>
        <v>1.5890228135296326E-2</v>
      </c>
      <c r="R301">
        <f t="shared" si="10"/>
        <v>1.6144468023134857E-2</v>
      </c>
      <c r="S301">
        <f t="shared" si="10"/>
        <v>1.5219374637140251E-2</v>
      </c>
      <c r="T301">
        <f t="shared" si="10"/>
        <v>1.6044328660629367E-2</v>
      </c>
      <c r="U301">
        <f t="shared" si="10"/>
        <v>1.5205208505027197E-2</v>
      </c>
      <c r="V301">
        <f t="shared" si="10"/>
        <v>1.4980656844184707E-2</v>
      </c>
      <c r="W301">
        <f t="shared" si="10"/>
        <v>1.5902366863905327E-2</v>
      </c>
      <c r="X301">
        <f t="shared" si="10"/>
        <v>1.4093739757456572E-2</v>
      </c>
      <c r="Y301">
        <f t="shared" si="10"/>
        <v>1.5978749489170413E-2</v>
      </c>
      <c r="Z301">
        <f t="shared" si="10"/>
        <v>1.6045611891671759E-2</v>
      </c>
      <c r="AA301">
        <f t="shared" si="10"/>
        <v>1.3615672248414892E-2</v>
      </c>
      <c r="AB301">
        <f t="shared" si="10"/>
        <v>1.7169298210009336E-2</v>
      </c>
      <c r="AC301">
        <f t="shared" si="10"/>
        <v>1.656541109761037E-2</v>
      </c>
      <c r="AD301">
        <f>SUM(AC297:AC301)</f>
        <v>7.970838396111786E-2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1.8846423562412343E-2</v>
      </c>
      <c r="E302">
        <f t="shared" si="10"/>
        <v>1.97514715500327E-2</v>
      </c>
      <c r="F302">
        <f t="shared" si="10"/>
        <v>1.7203927361195585E-2</v>
      </c>
      <c r="G302">
        <f t="shared" si="10"/>
        <v>1.8355772977185159E-2</v>
      </c>
      <c r="H302">
        <f t="shared" si="10"/>
        <v>1.8901307556207655E-2</v>
      </c>
      <c r="I302">
        <f t="shared" si="10"/>
        <v>1.8490647172651042E-2</v>
      </c>
      <c r="J302">
        <f t="shared" si="10"/>
        <v>1.7591918846038609E-2</v>
      </c>
      <c r="K302">
        <f t="shared" si="10"/>
        <v>1.7983465439359074E-2</v>
      </c>
      <c r="L302">
        <f t="shared" si="10"/>
        <v>1.877495539886161E-2</v>
      </c>
      <c r="M302">
        <f t="shared" si="10"/>
        <v>1.8000507056536805E-2</v>
      </c>
      <c r="N302">
        <f t="shared" si="10"/>
        <v>1.4922856420200657E-2</v>
      </c>
      <c r="O302">
        <f t="shared" si="10"/>
        <v>1.8249706326564859E-2</v>
      </c>
      <c r="P302">
        <f t="shared" si="10"/>
        <v>1.5530160324835698E-2</v>
      </c>
      <c r="Q302">
        <f t="shared" si="10"/>
        <v>1.559828168661634E-2</v>
      </c>
      <c r="R302">
        <f t="shared" si="10"/>
        <v>1.5853201847459742E-2</v>
      </c>
      <c r="S302">
        <f t="shared" si="10"/>
        <v>1.6007298664676123E-2</v>
      </c>
      <c r="T302">
        <f t="shared" si="10"/>
        <v>1.5093247322499276E-2</v>
      </c>
      <c r="U302">
        <f t="shared" si="10"/>
        <v>1.5864512938849513E-2</v>
      </c>
      <c r="V302">
        <f t="shared" si="10"/>
        <v>1.5104123796197218E-2</v>
      </c>
      <c r="W302">
        <f t="shared" si="10"/>
        <v>1.4957264957264958E-2</v>
      </c>
      <c r="X302">
        <f t="shared" si="10"/>
        <v>1.5773516879711569E-2</v>
      </c>
      <c r="Y302">
        <f t="shared" si="10"/>
        <v>1.3812832039231712E-2</v>
      </c>
      <c r="Z302">
        <f t="shared" si="10"/>
        <v>1.588271227855834E-2</v>
      </c>
      <c r="AA302">
        <f t="shared" si="10"/>
        <v>1.5891724922776785E-2</v>
      </c>
      <c r="AB302">
        <f t="shared" si="10"/>
        <v>1.3556845395137395E-2</v>
      </c>
      <c r="AC302">
        <f t="shared" si="10"/>
        <v>1.7051437829080598E-2</v>
      </c>
      <c r="AE302">
        <v>1.6419013217305638E-2</v>
      </c>
    </row>
    <row r="303" spans="1:33" x14ac:dyDescent="0.25">
      <c r="A303">
        <v>56</v>
      </c>
      <c r="D303">
        <f t="shared" si="10"/>
        <v>1.8013674614305749E-2</v>
      </c>
      <c r="E303">
        <f t="shared" si="10"/>
        <v>1.8661434488772617E-2</v>
      </c>
      <c r="F303">
        <f t="shared" si="10"/>
        <v>1.9549917455904075E-2</v>
      </c>
      <c r="G303">
        <f t="shared" si="10"/>
        <v>1.7100307372613532E-2</v>
      </c>
      <c r="H303">
        <f t="shared" si="10"/>
        <v>1.8038234151814613E-2</v>
      </c>
      <c r="I303">
        <f t="shared" si="10"/>
        <v>1.8662653192861749E-2</v>
      </c>
      <c r="J303">
        <f t="shared" si="10"/>
        <v>1.8362367846595045E-2</v>
      </c>
      <c r="K303">
        <f t="shared" si="10"/>
        <v>1.7386857581181282E-2</v>
      </c>
      <c r="L303">
        <f t="shared" si="10"/>
        <v>1.7755500807068218E-2</v>
      </c>
      <c r="M303">
        <f t="shared" si="10"/>
        <v>1.8423054170540014E-2</v>
      </c>
      <c r="N303">
        <f t="shared" si="10"/>
        <v>1.7705083888373663E-2</v>
      </c>
      <c r="O303">
        <f t="shared" si="10"/>
        <v>1.4641718409129048E-2</v>
      </c>
      <c r="P303">
        <f t="shared" si="10"/>
        <v>1.8083636820293861E-2</v>
      </c>
      <c r="Q303">
        <f t="shared" si="10"/>
        <v>1.5348041873462068E-2</v>
      </c>
      <c r="R303">
        <f t="shared" si="10"/>
        <v>1.5437107310781009E-2</v>
      </c>
      <c r="S303">
        <f t="shared" si="10"/>
        <v>1.5551132122418512E-2</v>
      </c>
      <c r="T303">
        <f t="shared" si="10"/>
        <v>1.5754869122937602E-2</v>
      </c>
      <c r="U303">
        <f t="shared" si="10"/>
        <v>1.4875556288116038E-2</v>
      </c>
      <c r="V303">
        <f t="shared" si="10"/>
        <v>1.5556835953576426E-2</v>
      </c>
      <c r="W303">
        <f t="shared" si="10"/>
        <v>1.5039447731755425E-2</v>
      </c>
      <c r="X303">
        <f t="shared" si="10"/>
        <v>1.4749262536873156E-2</v>
      </c>
      <c r="Y303">
        <f t="shared" si="10"/>
        <v>1.5488353085410706E-2</v>
      </c>
      <c r="Z303">
        <f t="shared" si="10"/>
        <v>1.3765017308083893E-2</v>
      </c>
      <c r="AA303">
        <f t="shared" si="10"/>
        <v>1.5729149731750935E-2</v>
      </c>
      <c r="AB303">
        <f t="shared" si="10"/>
        <v>1.570808134107237E-2</v>
      </c>
      <c r="AC303">
        <f t="shared" si="10"/>
        <v>1.3325232887808829E-2</v>
      </c>
      <c r="AE303">
        <v>1.4489779164272227E-2</v>
      </c>
    </row>
    <row r="304" spans="1:33" x14ac:dyDescent="0.25">
      <c r="A304">
        <v>57</v>
      </c>
      <c r="D304">
        <f t="shared" si="10"/>
        <v>1.6917952314165499E-2</v>
      </c>
      <c r="E304">
        <f t="shared" si="10"/>
        <v>1.7614998909962938E-2</v>
      </c>
      <c r="F304">
        <f t="shared" si="10"/>
        <v>1.8420366669562951E-2</v>
      </c>
      <c r="G304">
        <f t="shared" si="10"/>
        <v>1.9221611325165592E-2</v>
      </c>
      <c r="H304">
        <f t="shared" si="10"/>
        <v>1.6829931385664351E-2</v>
      </c>
      <c r="I304">
        <f t="shared" si="10"/>
        <v>1.7931627606966243E-2</v>
      </c>
      <c r="J304">
        <f t="shared" si="10"/>
        <v>1.8447973291101313E-2</v>
      </c>
      <c r="K304">
        <f t="shared" si="10"/>
        <v>1.8111309980397169E-2</v>
      </c>
      <c r="L304">
        <f t="shared" si="10"/>
        <v>1.7245773511171524E-2</v>
      </c>
      <c r="M304">
        <f t="shared" si="10"/>
        <v>1.7577959942533593E-2</v>
      </c>
      <c r="N304">
        <f t="shared" si="10"/>
        <v>1.8210943428041481E-2</v>
      </c>
      <c r="O304">
        <f t="shared" si="10"/>
        <v>1.7452592716898807E-2</v>
      </c>
      <c r="P304">
        <f t="shared" si="10"/>
        <v>1.4483653564402026E-2</v>
      </c>
      <c r="Q304">
        <f t="shared" si="10"/>
        <v>1.7892146640530508E-2</v>
      </c>
      <c r="R304">
        <f t="shared" si="10"/>
        <v>1.5145841135105895E-2</v>
      </c>
      <c r="S304">
        <f t="shared" si="10"/>
        <v>1.5136435265820685E-2</v>
      </c>
      <c r="T304">
        <f t="shared" si="10"/>
        <v>1.5465409585245834E-2</v>
      </c>
      <c r="U304">
        <f t="shared" si="10"/>
        <v>1.557606724905225E-2</v>
      </c>
      <c r="V304">
        <f t="shared" si="10"/>
        <v>1.4692567289488846E-2</v>
      </c>
      <c r="W304">
        <f t="shared" si="10"/>
        <v>1.5409270216962525E-2</v>
      </c>
      <c r="X304">
        <f t="shared" si="10"/>
        <v>1.483120288430023E-2</v>
      </c>
      <c r="Y304">
        <f t="shared" si="10"/>
        <v>1.4425827543931345E-2</v>
      </c>
      <c r="Z304">
        <f t="shared" si="10"/>
        <v>1.5312563632661372E-2</v>
      </c>
      <c r="AA304">
        <f t="shared" si="10"/>
        <v>1.3656316046171355E-2</v>
      </c>
      <c r="AB304">
        <f t="shared" si="10"/>
        <v>1.5626902626131429E-2</v>
      </c>
      <c r="AC304">
        <f t="shared" si="10"/>
        <v>1.5471850951802349E-2</v>
      </c>
      <c r="AE304">
        <v>1.432558903209917E-2</v>
      </c>
    </row>
    <row r="305" spans="1:33" x14ac:dyDescent="0.25">
      <c r="A305">
        <v>58</v>
      </c>
      <c r="D305">
        <f t="shared" si="10"/>
        <v>1.5690743338008416E-2</v>
      </c>
      <c r="E305">
        <f t="shared" si="10"/>
        <v>1.6524961848702856E-2</v>
      </c>
      <c r="F305">
        <f t="shared" si="10"/>
        <v>1.7421148666261186E-2</v>
      </c>
      <c r="G305">
        <f t="shared" si="10"/>
        <v>1.8269189142387118E-2</v>
      </c>
      <c r="H305">
        <f t="shared" si="10"/>
        <v>1.8987614896646961E-2</v>
      </c>
      <c r="I305">
        <f t="shared" si="10"/>
        <v>1.6598580950333262E-2</v>
      </c>
      <c r="J305">
        <f t="shared" si="10"/>
        <v>1.7848735179557419E-2</v>
      </c>
      <c r="K305">
        <f t="shared" si="10"/>
        <v>1.8196539674422568E-2</v>
      </c>
      <c r="L305">
        <f t="shared" si="10"/>
        <v>1.7840455356384333E-2</v>
      </c>
      <c r="M305">
        <f t="shared" si="10"/>
        <v>1.707090340572974E-2</v>
      </c>
      <c r="N305">
        <f t="shared" si="10"/>
        <v>1.7325689233622796E-2</v>
      </c>
      <c r="O305">
        <f t="shared" si="10"/>
        <v>1.8039939587179057E-2</v>
      </c>
      <c r="P305">
        <f t="shared" si="10"/>
        <v>1.7246431411946921E-2</v>
      </c>
      <c r="Q305">
        <f t="shared" si="10"/>
        <v>1.4221962714267841E-2</v>
      </c>
      <c r="R305">
        <f t="shared" si="10"/>
        <v>1.7725627262514042E-2</v>
      </c>
      <c r="S305">
        <f t="shared" si="10"/>
        <v>1.4929086837521772E-2</v>
      </c>
      <c r="T305">
        <f t="shared" si="10"/>
        <v>1.48864905098623E-2</v>
      </c>
      <c r="U305">
        <f t="shared" si="10"/>
        <v>1.5164001977913302E-2</v>
      </c>
      <c r="V305">
        <f t="shared" si="10"/>
        <v>1.5433369001563915E-2</v>
      </c>
      <c r="W305">
        <f t="shared" si="10"/>
        <v>1.4423076923076924E-2</v>
      </c>
      <c r="X305">
        <f t="shared" si="10"/>
        <v>1.5117994100294985E-2</v>
      </c>
      <c r="Y305">
        <f t="shared" si="10"/>
        <v>1.4548426644871271E-2</v>
      </c>
      <c r="Z305">
        <f t="shared" si="10"/>
        <v>1.4253716147424151E-2</v>
      </c>
      <c r="AA305">
        <f t="shared" si="10"/>
        <v>1.5160136563160462E-2</v>
      </c>
      <c r="AB305">
        <f t="shared" si="10"/>
        <v>1.3435077322725981E-2</v>
      </c>
      <c r="AC305">
        <f t="shared" si="10"/>
        <v>1.543134872417983E-2</v>
      </c>
      <c r="AE305">
        <v>1.4284541499055907E-2</v>
      </c>
    </row>
    <row r="306" spans="1:33" x14ac:dyDescent="0.25">
      <c r="A306">
        <v>59</v>
      </c>
      <c r="D306">
        <f t="shared" si="10"/>
        <v>1.726858345021038E-2</v>
      </c>
      <c r="E306">
        <f t="shared" si="10"/>
        <v>1.5478526269893177E-2</v>
      </c>
      <c r="F306">
        <f t="shared" si="10"/>
        <v>1.6335042140933183E-2</v>
      </c>
      <c r="G306">
        <f t="shared" si="10"/>
        <v>1.7186891207411577E-2</v>
      </c>
      <c r="H306">
        <f t="shared" si="10"/>
        <v>1.8081387822034264E-2</v>
      </c>
      <c r="I306">
        <f t="shared" si="10"/>
        <v>1.8834659213072459E-2</v>
      </c>
      <c r="J306">
        <f t="shared" si="10"/>
        <v>1.6307837178444549E-2</v>
      </c>
      <c r="K306">
        <f t="shared" si="10"/>
        <v>1.7685161510270178E-2</v>
      </c>
      <c r="L306">
        <f t="shared" si="10"/>
        <v>1.7925409905700452E-2</v>
      </c>
      <c r="M306">
        <f t="shared" si="10"/>
        <v>1.7620214653933913E-2</v>
      </c>
      <c r="N306">
        <f t="shared" si="10"/>
        <v>1.6946294578871934E-2</v>
      </c>
      <c r="O306">
        <f t="shared" si="10"/>
        <v>1.6991105890250043E-2</v>
      </c>
      <c r="P306">
        <f t="shared" si="10"/>
        <v>1.7832475197789778E-2</v>
      </c>
      <c r="Q306">
        <f t="shared" si="10"/>
        <v>1.697460065896484E-2</v>
      </c>
      <c r="R306">
        <f t="shared" si="10"/>
        <v>1.4063995339741189E-2</v>
      </c>
      <c r="S306">
        <f t="shared" si="10"/>
        <v>1.7334328605789168E-2</v>
      </c>
      <c r="T306">
        <f t="shared" si="10"/>
        <v>1.4845139147334905E-2</v>
      </c>
      <c r="U306">
        <f t="shared" si="10"/>
        <v>1.4793143233888247E-2</v>
      </c>
      <c r="V306">
        <f t="shared" si="10"/>
        <v>1.4816034241501358E-2</v>
      </c>
      <c r="W306">
        <f t="shared" si="10"/>
        <v>1.524490466798159E-2</v>
      </c>
      <c r="X306">
        <f t="shared" si="10"/>
        <v>1.4380530973451327E-2</v>
      </c>
      <c r="Y306">
        <f t="shared" ref="Y306:AC306" si="11">Y211/SUM(Y$172:Y$262)</f>
        <v>1.4834491213731099E-2</v>
      </c>
      <c r="Z306">
        <f t="shared" si="11"/>
        <v>1.433516595398086E-2</v>
      </c>
      <c r="AA306">
        <f t="shared" si="11"/>
        <v>1.4022110225979515E-2</v>
      </c>
      <c r="AB306">
        <f t="shared" si="11"/>
        <v>1.4774526119251532E-2</v>
      </c>
      <c r="AC306">
        <f t="shared" si="11"/>
        <v>1.328473066018631E-2</v>
      </c>
      <c r="AD306">
        <f>SUM(AC302:AC306)</f>
        <v>7.4564601053057927E-2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1.6830294530154277E-2</v>
      </c>
      <c r="E307">
        <f t="shared" si="12"/>
        <v>1.6917375190756485E-2</v>
      </c>
      <c r="F307">
        <f t="shared" si="12"/>
        <v>1.5379268398644539E-2</v>
      </c>
      <c r="G307">
        <f t="shared" si="12"/>
        <v>1.5931425602839951E-2</v>
      </c>
      <c r="H307">
        <f t="shared" si="12"/>
        <v>1.6916238726103656E-2</v>
      </c>
      <c r="I307">
        <f t="shared" si="12"/>
        <v>1.7845624596860891E-2</v>
      </c>
      <c r="J307">
        <f t="shared" si="12"/>
        <v>1.8661986902366992E-2</v>
      </c>
      <c r="K307">
        <f t="shared" si="12"/>
        <v>1.6065797323787608E-2</v>
      </c>
      <c r="L307">
        <f t="shared" si="12"/>
        <v>1.7543114433777929E-2</v>
      </c>
      <c r="M307">
        <f t="shared" si="12"/>
        <v>1.7704724076734554E-2</v>
      </c>
      <c r="N307">
        <f t="shared" si="12"/>
        <v>1.7494309080178738E-2</v>
      </c>
      <c r="O307">
        <f t="shared" si="12"/>
        <v>1.6739385802987079E-2</v>
      </c>
      <c r="P307">
        <f t="shared" si="12"/>
        <v>1.6785968437356105E-2</v>
      </c>
      <c r="Q307">
        <f t="shared" si="12"/>
        <v>1.7475080285273389E-2</v>
      </c>
      <c r="R307">
        <f t="shared" si="12"/>
        <v>1.6768609828152956E-2</v>
      </c>
      <c r="S307">
        <f t="shared" si="12"/>
        <v>1.3684996267728291E-2</v>
      </c>
      <c r="T307">
        <f t="shared" si="12"/>
        <v>1.7078112723814251E-2</v>
      </c>
      <c r="U307">
        <f t="shared" si="12"/>
        <v>1.4628317125432668E-2</v>
      </c>
      <c r="V307">
        <f t="shared" si="12"/>
        <v>1.4610255988147173E-2</v>
      </c>
      <c r="W307">
        <f t="shared" si="12"/>
        <v>1.462853385930309E-2</v>
      </c>
      <c r="X307">
        <f t="shared" si="12"/>
        <v>1.4749262536873156E-2</v>
      </c>
      <c r="Y307">
        <f t="shared" si="12"/>
        <v>1.4262362076011443E-2</v>
      </c>
      <c r="Z307">
        <f t="shared" si="12"/>
        <v>1.4620240276929342E-2</v>
      </c>
      <c r="AA307">
        <f t="shared" si="12"/>
        <v>1.4225329214761828E-2</v>
      </c>
      <c r="AB307">
        <f t="shared" si="12"/>
        <v>1.3840970897430693E-2</v>
      </c>
      <c r="AC307">
        <f t="shared" si="12"/>
        <v>1.4580801944106925E-2</v>
      </c>
      <c r="AE307">
        <v>1.3833018635580001E-2</v>
      </c>
    </row>
    <row r="308" spans="1:33" x14ac:dyDescent="0.25">
      <c r="A308">
        <v>61</v>
      </c>
      <c r="D308">
        <f t="shared" si="12"/>
        <v>1.5778401122019635E-2</v>
      </c>
      <c r="E308">
        <f t="shared" si="12"/>
        <v>1.6612164813603662E-2</v>
      </c>
      <c r="F308">
        <f t="shared" si="12"/>
        <v>1.6378486401946304E-2</v>
      </c>
      <c r="G308">
        <f t="shared" si="12"/>
        <v>1.5152171089657562E-2</v>
      </c>
      <c r="H308">
        <f t="shared" si="12"/>
        <v>1.5535321279074785E-2</v>
      </c>
      <c r="I308">
        <f t="shared" si="12"/>
        <v>1.6598580950333262E-2</v>
      </c>
      <c r="J308">
        <f t="shared" si="12"/>
        <v>1.7634721568291743E-2</v>
      </c>
      <c r="K308">
        <f t="shared" si="12"/>
        <v>1.8452228756498764E-2</v>
      </c>
      <c r="L308">
        <f t="shared" si="12"/>
        <v>1.5801546172797554E-2</v>
      </c>
      <c r="M308">
        <f t="shared" si="12"/>
        <v>1.7239922251331023E-2</v>
      </c>
      <c r="N308">
        <f t="shared" si="12"/>
        <v>1.7578619003456707E-2</v>
      </c>
      <c r="O308">
        <f t="shared" si="12"/>
        <v>1.7326732673267328E-2</v>
      </c>
      <c r="P308">
        <f t="shared" si="12"/>
        <v>1.645108627401733E-2</v>
      </c>
      <c r="Q308">
        <f t="shared" si="12"/>
        <v>1.6432414397130585E-2</v>
      </c>
      <c r="R308">
        <f t="shared" si="12"/>
        <v>1.7267923272167435E-2</v>
      </c>
      <c r="S308">
        <f t="shared" si="12"/>
        <v>1.6546404578253297E-2</v>
      </c>
      <c r="T308">
        <f t="shared" si="12"/>
        <v>1.3521895546458256E-2</v>
      </c>
      <c r="U308">
        <f t="shared" si="12"/>
        <v>1.6935882643810778E-2</v>
      </c>
      <c r="V308">
        <f t="shared" si="12"/>
        <v>1.436332208412215E-2</v>
      </c>
      <c r="W308">
        <f t="shared" si="12"/>
        <v>1.4423076923076924E-2</v>
      </c>
      <c r="X308">
        <f t="shared" si="12"/>
        <v>1.4462471320878401E-2</v>
      </c>
      <c r="Y308">
        <f t="shared" si="12"/>
        <v>1.4507560277891296E-2</v>
      </c>
      <c r="Z308">
        <f t="shared" si="12"/>
        <v>1.4090816534310732E-2</v>
      </c>
      <c r="AA308">
        <f t="shared" si="12"/>
        <v>1.4387904405787676E-2</v>
      </c>
      <c r="AB308">
        <f t="shared" si="12"/>
        <v>1.4043917684783049E-2</v>
      </c>
      <c r="AC308">
        <f t="shared" si="12"/>
        <v>1.3649250708788984E-2</v>
      </c>
      <c r="AE308">
        <v>1.4161398899926115E-2</v>
      </c>
    </row>
    <row r="309" spans="1:33" x14ac:dyDescent="0.25">
      <c r="A309">
        <v>62</v>
      </c>
      <c r="D309">
        <f t="shared" si="12"/>
        <v>1.4770336605890604E-2</v>
      </c>
      <c r="E309">
        <f t="shared" si="12"/>
        <v>1.5304120340091563E-2</v>
      </c>
      <c r="F309">
        <f t="shared" si="12"/>
        <v>1.6465374923972542E-2</v>
      </c>
      <c r="G309">
        <f t="shared" si="12"/>
        <v>1.6277760942032121E-2</v>
      </c>
      <c r="H309">
        <f t="shared" si="12"/>
        <v>1.484486255556035E-2</v>
      </c>
      <c r="I309">
        <f t="shared" si="12"/>
        <v>1.526553429370028E-2</v>
      </c>
      <c r="J309">
        <f t="shared" si="12"/>
        <v>1.6307837178444549E-2</v>
      </c>
      <c r="K309">
        <f t="shared" si="12"/>
        <v>1.7429472428193982E-2</v>
      </c>
      <c r="L309">
        <f t="shared" si="12"/>
        <v>1.8137796278990741E-2</v>
      </c>
      <c r="M309">
        <f t="shared" si="12"/>
        <v>1.55919885067185E-2</v>
      </c>
      <c r="N309">
        <f t="shared" si="12"/>
        <v>1.6946294578871934E-2</v>
      </c>
      <c r="O309">
        <f t="shared" si="12"/>
        <v>1.7368686021144487E-2</v>
      </c>
      <c r="P309">
        <f t="shared" si="12"/>
        <v>1.7120850600694879E-2</v>
      </c>
      <c r="Q309">
        <f t="shared" si="12"/>
        <v>1.6140467948450598E-2</v>
      </c>
      <c r="R309">
        <f t="shared" si="12"/>
        <v>1.6269296384138477E-2</v>
      </c>
      <c r="S309">
        <f t="shared" si="12"/>
        <v>1.6919631749191342E-2</v>
      </c>
      <c r="T309">
        <f t="shared" si="12"/>
        <v>1.6209734110738949E-2</v>
      </c>
      <c r="U309">
        <f t="shared" si="12"/>
        <v>1.3350914784901928E-2</v>
      </c>
      <c r="V309">
        <f t="shared" si="12"/>
        <v>1.6503415919005681E-2</v>
      </c>
      <c r="W309">
        <f t="shared" si="12"/>
        <v>1.4053254437869823E-2</v>
      </c>
      <c r="X309">
        <f t="shared" si="12"/>
        <v>1.4257620452310717E-2</v>
      </c>
      <c r="Y309">
        <f t="shared" si="12"/>
        <v>1.4344094809971394E-2</v>
      </c>
      <c r="Z309">
        <f t="shared" si="12"/>
        <v>1.4294441050702504E-2</v>
      </c>
      <c r="AA309">
        <f t="shared" si="12"/>
        <v>1.3900178832710129E-2</v>
      </c>
      <c r="AB309">
        <f t="shared" si="12"/>
        <v>1.4165685757194464E-2</v>
      </c>
      <c r="AC309">
        <f t="shared" si="12"/>
        <v>1.381125961927906E-2</v>
      </c>
      <c r="AE309">
        <v>1.2478450045152287E-2</v>
      </c>
    </row>
    <row r="310" spans="1:33" x14ac:dyDescent="0.25">
      <c r="A310">
        <v>63</v>
      </c>
      <c r="D310">
        <f t="shared" si="12"/>
        <v>1.3718443197755961E-2</v>
      </c>
      <c r="E310">
        <f t="shared" si="12"/>
        <v>1.4606496620885111E-2</v>
      </c>
      <c r="F310">
        <f t="shared" si="12"/>
        <v>1.4901381527500217E-2</v>
      </c>
      <c r="G310">
        <f t="shared" si="12"/>
        <v>1.5974717520238973E-2</v>
      </c>
      <c r="H310">
        <f t="shared" si="12"/>
        <v>1.6139472662149917E-2</v>
      </c>
      <c r="I310">
        <f t="shared" si="12"/>
        <v>1.4620511717910126E-2</v>
      </c>
      <c r="J310">
        <f t="shared" si="12"/>
        <v>1.4980952788597355E-2</v>
      </c>
      <c r="K310">
        <f t="shared" si="12"/>
        <v>1.6108412170800307E-2</v>
      </c>
      <c r="L310">
        <f t="shared" si="12"/>
        <v>1.711834168719735E-2</v>
      </c>
      <c r="M310">
        <f t="shared" si="12"/>
        <v>1.791599763373616E-2</v>
      </c>
      <c r="N310">
        <f t="shared" si="12"/>
        <v>1.5260096113312537E-2</v>
      </c>
      <c r="O310">
        <f t="shared" si="12"/>
        <v>1.6697432455109917E-2</v>
      </c>
      <c r="P310">
        <f t="shared" si="12"/>
        <v>1.7120850600694879E-2</v>
      </c>
      <c r="Q310">
        <f t="shared" si="12"/>
        <v>1.693289402343913E-2</v>
      </c>
      <c r="R310">
        <f t="shared" si="12"/>
        <v>1.5728373486456122E-2</v>
      </c>
      <c r="S310">
        <f t="shared" si="12"/>
        <v>1.613170772165547E-2</v>
      </c>
      <c r="T310">
        <f t="shared" si="12"/>
        <v>1.6705950461067692E-2</v>
      </c>
      <c r="U310">
        <f t="shared" si="12"/>
        <v>1.5988132520191198E-2</v>
      </c>
      <c r="V310">
        <f t="shared" si="12"/>
        <v>1.3128652563997038E-2</v>
      </c>
      <c r="W310">
        <f t="shared" si="12"/>
        <v>1.6313280736357658E-2</v>
      </c>
      <c r="X310">
        <f t="shared" si="12"/>
        <v>1.3725008194034743E-2</v>
      </c>
      <c r="Y310">
        <f t="shared" si="12"/>
        <v>1.3935431140171638E-2</v>
      </c>
      <c r="Z310">
        <f t="shared" si="12"/>
        <v>1.4212991244145795E-2</v>
      </c>
      <c r="AA310">
        <f t="shared" si="12"/>
        <v>1.410339782149244E-2</v>
      </c>
      <c r="AB310">
        <f t="shared" si="12"/>
        <v>1.3759792182489751E-2</v>
      </c>
      <c r="AC310">
        <f t="shared" si="12"/>
        <v>1.3932766302146618E-2</v>
      </c>
      <c r="AE310">
        <v>1.251949757819555E-2</v>
      </c>
    </row>
    <row r="311" spans="1:33" x14ac:dyDescent="0.25">
      <c r="A311">
        <v>64</v>
      </c>
      <c r="D311">
        <f t="shared" si="12"/>
        <v>1.4901823281907433E-2</v>
      </c>
      <c r="E311">
        <f t="shared" si="12"/>
        <v>1.3472858077174623E-2</v>
      </c>
      <c r="F311">
        <f t="shared" si="12"/>
        <v>1.4380050395342776E-2</v>
      </c>
      <c r="G311">
        <f t="shared" si="12"/>
        <v>1.458937616347028E-2</v>
      </c>
      <c r="H311">
        <f t="shared" si="12"/>
        <v>1.5707935959953394E-2</v>
      </c>
      <c r="I311">
        <f t="shared" si="12"/>
        <v>1.5910556869490434E-2</v>
      </c>
      <c r="J311">
        <f t="shared" si="12"/>
        <v>1.438171467705346E-2</v>
      </c>
      <c r="K311">
        <f t="shared" si="12"/>
        <v>1.4659507372368534E-2</v>
      </c>
      <c r="L311">
        <f t="shared" si="12"/>
        <v>1.5886500722113669E-2</v>
      </c>
      <c r="M311">
        <f t="shared" si="12"/>
        <v>1.6859629848728134E-2</v>
      </c>
      <c r="N311">
        <f t="shared" si="12"/>
        <v>1.7409999156900766E-2</v>
      </c>
      <c r="O311">
        <f t="shared" si="12"/>
        <v>1.5145158583654976E-2</v>
      </c>
      <c r="P311">
        <f t="shared" si="12"/>
        <v>1.645108627401733E-2</v>
      </c>
      <c r="Q311">
        <f t="shared" si="12"/>
        <v>1.6599240939233432E-2</v>
      </c>
      <c r="R311">
        <f t="shared" si="12"/>
        <v>1.6685390920817209E-2</v>
      </c>
      <c r="S311">
        <f t="shared" si="12"/>
        <v>1.5385253379779381E-2</v>
      </c>
      <c r="T311">
        <f t="shared" si="12"/>
        <v>1.6002977298101972E-2</v>
      </c>
      <c r="U311">
        <f t="shared" si="12"/>
        <v>1.6400197791330146E-2</v>
      </c>
      <c r="V311">
        <f t="shared" si="12"/>
        <v>1.5680302905588937E-2</v>
      </c>
      <c r="W311">
        <f t="shared" si="12"/>
        <v>1.2902695595003287E-2</v>
      </c>
      <c r="X311">
        <f t="shared" si="12"/>
        <v>1.5937397574565717E-2</v>
      </c>
      <c r="Y311">
        <f t="shared" si="12"/>
        <v>1.3567633837351859E-2</v>
      </c>
      <c r="Z311">
        <f t="shared" si="12"/>
        <v>1.3642842598248829E-2</v>
      </c>
      <c r="AA311">
        <f t="shared" si="12"/>
        <v>1.3981466428223054E-2</v>
      </c>
      <c r="AB311">
        <f t="shared" si="12"/>
        <v>1.3962738969842108E-2</v>
      </c>
      <c r="AC311">
        <f t="shared" si="12"/>
        <v>1.3446739570676387E-2</v>
      </c>
      <c r="AD311">
        <f>SUM(AC307:AC311)</f>
        <v>6.9420818144997981E-2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1.4638849929873772E-2</v>
      </c>
      <c r="E312">
        <f t="shared" si="12"/>
        <v>1.4606496620885111E-2</v>
      </c>
      <c r="F312">
        <f t="shared" si="12"/>
        <v>1.3120166825962291E-2</v>
      </c>
      <c r="G312">
        <f t="shared" si="12"/>
        <v>1.3983289319883978E-2</v>
      </c>
      <c r="H312">
        <f t="shared" si="12"/>
        <v>1.4283864842704871E-2</v>
      </c>
      <c r="I312">
        <f t="shared" si="12"/>
        <v>1.5480541818963663E-2</v>
      </c>
      <c r="J312">
        <f t="shared" si="12"/>
        <v>1.5665796344647518E-2</v>
      </c>
      <c r="K312">
        <f t="shared" si="12"/>
        <v>1.4020284667178045E-2</v>
      </c>
      <c r="L312">
        <f t="shared" si="12"/>
        <v>1.4399796109081641E-2</v>
      </c>
      <c r="M312">
        <f t="shared" si="12"/>
        <v>1.5634243218118821E-2</v>
      </c>
      <c r="N312">
        <f t="shared" si="12"/>
        <v>1.6609054885760054E-2</v>
      </c>
      <c r="O312">
        <f t="shared" si="12"/>
        <v>1.7158919281758684E-2</v>
      </c>
      <c r="P312">
        <f t="shared" si="12"/>
        <v>1.4944116538992842E-2</v>
      </c>
      <c r="Q312">
        <f t="shared" si="12"/>
        <v>1.6307294490553449E-2</v>
      </c>
      <c r="R312">
        <f t="shared" si="12"/>
        <v>1.6227686930470601E-2</v>
      </c>
      <c r="S312">
        <f t="shared" si="12"/>
        <v>1.6421995521273949E-2</v>
      </c>
      <c r="T312">
        <f t="shared" si="12"/>
        <v>1.5258652772608858E-2</v>
      </c>
      <c r="U312">
        <f t="shared" si="12"/>
        <v>1.5740893357507828E-2</v>
      </c>
      <c r="V312">
        <f t="shared" si="12"/>
        <v>1.6133015062968145E-2</v>
      </c>
      <c r="W312">
        <f t="shared" si="12"/>
        <v>1.5532544378698224E-2</v>
      </c>
      <c r="X312">
        <f t="shared" si="12"/>
        <v>1.2577843330055719E-2</v>
      </c>
      <c r="Y312">
        <f t="shared" si="12"/>
        <v>1.5651818553330608E-2</v>
      </c>
      <c r="Z312">
        <f t="shared" si="12"/>
        <v>1.3439218081857055E-2</v>
      </c>
      <c r="AA312">
        <f t="shared" si="12"/>
        <v>1.357502845065843E-2</v>
      </c>
      <c r="AB312">
        <f t="shared" si="12"/>
        <v>1.3922149612371636E-2</v>
      </c>
      <c r="AC312">
        <f t="shared" si="12"/>
        <v>1.3892264074524098E-2</v>
      </c>
      <c r="AE312">
        <v>1.4284541499055907E-2</v>
      </c>
    </row>
    <row r="313" spans="1:33" x14ac:dyDescent="0.25">
      <c r="A313">
        <v>66</v>
      </c>
      <c r="D313">
        <f t="shared" si="12"/>
        <v>1.2184431977559607E-2</v>
      </c>
      <c r="E313">
        <f t="shared" si="12"/>
        <v>1.4301286243732288E-2</v>
      </c>
      <c r="F313">
        <f t="shared" si="12"/>
        <v>1.4119384829264054E-2</v>
      </c>
      <c r="G313">
        <f t="shared" si="12"/>
        <v>1.2857699467509417E-2</v>
      </c>
      <c r="H313">
        <f t="shared" si="12"/>
        <v>1.3550252448970785E-2</v>
      </c>
      <c r="I313">
        <f t="shared" si="12"/>
        <v>1.3803483121909267E-2</v>
      </c>
      <c r="J313">
        <f t="shared" si="12"/>
        <v>1.5066558233103626E-2</v>
      </c>
      <c r="K313">
        <f t="shared" si="12"/>
        <v>1.5298730077559022E-2</v>
      </c>
      <c r="L313">
        <f t="shared" si="12"/>
        <v>1.3720159714552715E-2</v>
      </c>
      <c r="M313">
        <f t="shared" si="12"/>
        <v>1.4028564184906616E-2</v>
      </c>
      <c r="N313">
        <f t="shared" si="12"/>
        <v>1.5007166343478628E-2</v>
      </c>
      <c r="O313">
        <f t="shared" si="12"/>
        <v>1.611008558482967E-2</v>
      </c>
      <c r="P313">
        <f t="shared" si="12"/>
        <v>1.6744108166938759E-2</v>
      </c>
      <c r="Q313">
        <f t="shared" si="12"/>
        <v>1.4722442340576385E-2</v>
      </c>
      <c r="R313">
        <f t="shared" si="12"/>
        <v>1.5894811301127618E-2</v>
      </c>
      <c r="S313">
        <f t="shared" si="12"/>
        <v>1.5924359293356557E-2</v>
      </c>
      <c r="T313">
        <f t="shared" si="12"/>
        <v>1.6127031385684158E-2</v>
      </c>
      <c r="U313">
        <f t="shared" si="12"/>
        <v>1.4793143233888247E-2</v>
      </c>
      <c r="V313">
        <f t="shared" si="12"/>
        <v>1.5227590748209729E-2</v>
      </c>
      <c r="W313">
        <f t="shared" si="12"/>
        <v>1.5573635765943459E-2</v>
      </c>
      <c r="X313">
        <f t="shared" si="12"/>
        <v>1.5158964274008521E-2</v>
      </c>
      <c r="Y313">
        <f t="shared" si="12"/>
        <v>1.238250919493257E-2</v>
      </c>
      <c r="Z313">
        <f t="shared" si="12"/>
        <v>1.5312563632661372E-2</v>
      </c>
      <c r="AA313">
        <f t="shared" si="12"/>
        <v>1.3127946675337343E-2</v>
      </c>
      <c r="AB313">
        <f t="shared" si="12"/>
        <v>1.3272719892844096E-2</v>
      </c>
      <c r="AC313">
        <f t="shared" si="12"/>
        <v>1.3608748481166465E-2</v>
      </c>
      <c r="AE313">
        <v>1.4284541499055907E-2</v>
      </c>
    </row>
    <row r="314" spans="1:33" x14ac:dyDescent="0.25">
      <c r="A314">
        <v>67</v>
      </c>
      <c r="D314">
        <f t="shared" si="12"/>
        <v>1.0168302945301542E-2</v>
      </c>
      <c r="E314">
        <f t="shared" si="12"/>
        <v>1.1946806191410508E-2</v>
      </c>
      <c r="F314">
        <f t="shared" si="12"/>
        <v>1.4119384829264054E-2</v>
      </c>
      <c r="G314">
        <f t="shared" si="12"/>
        <v>1.3853413567686913E-2</v>
      </c>
      <c r="H314">
        <f t="shared" si="12"/>
        <v>1.2644025374358089E-2</v>
      </c>
      <c r="I314">
        <f t="shared" si="12"/>
        <v>1.3158460546119114E-2</v>
      </c>
      <c r="J314">
        <f t="shared" si="12"/>
        <v>1.3354449342978213E-2</v>
      </c>
      <c r="K314">
        <f t="shared" si="12"/>
        <v>1.4659507372368534E-2</v>
      </c>
      <c r="L314">
        <f t="shared" si="12"/>
        <v>1.4952000679636394E-2</v>
      </c>
      <c r="M314">
        <f t="shared" si="12"/>
        <v>1.3479252936702442E-2</v>
      </c>
      <c r="N314">
        <f t="shared" si="12"/>
        <v>1.348958772447517E-2</v>
      </c>
      <c r="O314">
        <f t="shared" si="12"/>
        <v>1.4683671757006208E-2</v>
      </c>
      <c r="P314">
        <f t="shared" si="12"/>
        <v>1.5865042488174472E-2</v>
      </c>
      <c r="Q314">
        <f t="shared" si="12"/>
        <v>1.639070776160487E-2</v>
      </c>
      <c r="R314">
        <f t="shared" si="12"/>
        <v>1.4272042608080555E-2</v>
      </c>
      <c r="S314">
        <f t="shared" si="12"/>
        <v>1.5675541179397859E-2</v>
      </c>
      <c r="T314">
        <f t="shared" si="12"/>
        <v>1.5548112310300625E-2</v>
      </c>
      <c r="U314">
        <f t="shared" si="12"/>
        <v>1.5699686830393935E-2</v>
      </c>
      <c r="V314">
        <f t="shared" si="12"/>
        <v>1.4569100337476335E-2</v>
      </c>
      <c r="W314">
        <f t="shared" si="12"/>
        <v>1.4957264957264958E-2</v>
      </c>
      <c r="X314">
        <f t="shared" si="12"/>
        <v>1.5322844968862668E-2</v>
      </c>
      <c r="Y314">
        <f t="shared" si="12"/>
        <v>1.491622394769105E-2</v>
      </c>
      <c r="Z314">
        <f t="shared" si="12"/>
        <v>1.209529627367135E-2</v>
      </c>
      <c r="AA314">
        <f t="shared" si="12"/>
        <v>1.5119492765403999E-2</v>
      </c>
      <c r="AB314">
        <f t="shared" si="12"/>
        <v>1.2866826318139384E-2</v>
      </c>
      <c r="AC314">
        <f t="shared" si="12"/>
        <v>1.2879708383961118E-2</v>
      </c>
      <c r="AE314">
        <v>1.4530826697315492E-2</v>
      </c>
    </row>
    <row r="315" spans="1:33" x14ac:dyDescent="0.25">
      <c r="A315">
        <v>68</v>
      </c>
      <c r="D315">
        <f t="shared" si="12"/>
        <v>1.0781907433380084E-2</v>
      </c>
      <c r="E315">
        <f t="shared" si="12"/>
        <v>9.8975365162415514E-3</v>
      </c>
      <c r="F315">
        <f t="shared" si="12"/>
        <v>1.1643061951516204E-2</v>
      </c>
      <c r="G315">
        <f t="shared" si="12"/>
        <v>1.3723537815489848E-2</v>
      </c>
      <c r="H315">
        <f t="shared" si="12"/>
        <v>1.3550252448970785E-2</v>
      </c>
      <c r="I315">
        <f t="shared" si="12"/>
        <v>1.2341431950118255E-2</v>
      </c>
      <c r="J315">
        <f t="shared" si="12"/>
        <v>1.2883619398193725E-2</v>
      </c>
      <c r="K315">
        <f t="shared" si="12"/>
        <v>1.2954913491860565E-2</v>
      </c>
      <c r="L315">
        <f t="shared" si="12"/>
        <v>1.4187409735791351E-2</v>
      </c>
      <c r="M315">
        <f t="shared" si="12"/>
        <v>1.4577875433110793E-2</v>
      </c>
      <c r="N315">
        <f t="shared" si="12"/>
        <v>1.3152348031363292E-2</v>
      </c>
      <c r="O315">
        <f t="shared" si="12"/>
        <v>1.3131397885551267E-2</v>
      </c>
      <c r="P315">
        <f t="shared" si="12"/>
        <v>1.4358072753149985E-2</v>
      </c>
      <c r="Q315">
        <f t="shared" si="12"/>
        <v>1.5514868415564917E-2</v>
      </c>
      <c r="R315">
        <f t="shared" si="12"/>
        <v>1.6019639662131237E-2</v>
      </c>
      <c r="S315">
        <f t="shared" si="12"/>
        <v>1.3933814381686987E-2</v>
      </c>
      <c r="T315">
        <f t="shared" si="12"/>
        <v>1.5341355497663647E-2</v>
      </c>
      <c r="U315">
        <f t="shared" si="12"/>
        <v>1.5411241140596671E-2</v>
      </c>
      <c r="V315">
        <f t="shared" si="12"/>
        <v>1.5309902049551403E-2</v>
      </c>
      <c r="W315">
        <f t="shared" si="12"/>
        <v>1.4258711374095989E-2</v>
      </c>
      <c r="X315">
        <f t="shared" si="12"/>
        <v>1.458538184201901E-2</v>
      </c>
      <c r="Y315">
        <f t="shared" si="12"/>
        <v>1.4834491213731099E-2</v>
      </c>
      <c r="Z315">
        <f t="shared" si="12"/>
        <v>1.4579515373650988E-2</v>
      </c>
      <c r="AA315">
        <f t="shared" si="12"/>
        <v>1.1746057551617624E-2</v>
      </c>
      <c r="AB315">
        <f t="shared" si="12"/>
        <v>1.4815115476722004E-2</v>
      </c>
      <c r="AC315">
        <f t="shared" si="12"/>
        <v>1.2596192790603483E-2</v>
      </c>
      <c r="AE315">
        <v>1.2929972908628191E-2</v>
      </c>
    </row>
    <row r="316" spans="1:33" x14ac:dyDescent="0.25">
      <c r="A316">
        <v>69</v>
      </c>
      <c r="D316">
        <f t="shared" si="12"/>
        <v>1.1921458625525946E-2</v>
      </c>
      <c r="E316">
        <f t="shared" si="12"/>
        <v>1.0420754305646393E-2</v>
      </c>
      <c r="F316">
        <f t="shared" si="12"/>
        <v>9.7749587279520374E-3</v>
      </c>
      <c r="G316">
        <f t="shared" si="12"/>
        <v>1.1299190441144639E-2</v>
      </c>
      <c r="H316">
        <f t="shared" si="12"/>
        <v>1.346394510853148E-2</v>
      </c>
      <c r="I316">
        <f t="shared" si="12"/>
        <v>1.3459471081487852E-2</v>
      </c>
      <c r="J316">
        <f t="shared" si="12"/>
        <v>1.2113170397637289E-2</v>
      </c>
      <c r="K316">
        <f t="shared" si="12"/>
        <v>1.2443535327708173E-2</v>
      </c>
      <c r="L316">
        <f t="shared" si="12"/>
        <v>1.278565967207544E-2</v>
      </c>
      <c r="M316">
        <f t="shared" si="12"/>
        <v>1.4028564184906616E-2</v>
      </c>
      <c r="N316">
        <f t="shared" si="12"/>
        <v>1.4206222072337914E-2</v>
      </c>
      <c r="O316">
        <f t="shared" si="12"/>
        <v>1.2879677798288303E-2</v>
      </c>
      <c r="P316">
        <f t="shared" si="12"/>
        <v>1.2641801666038763E-2</v>
      </c>
      <c r="Q316">
        <f t="shared" si="12"/>
        <v>1.4013429536639279E-2</v>
      </c>
      <c r="R316">
        <f t="shared" si="12"/>
        <v>1.5229060042441643E-2</v>
      </c>
      <c r="S316">
        <f t="shared" si="12"/>
        <v>1.5592601808078295E-2</v>
      </c>
      <c r="T316">
        <f t="shared" si="12"/>
        <v>1.3645949634040441E-2</v>
      </c>
      <c r="U316">
        <f t="shared" si="12"/>
        <v>1.4875556288116038E-2</v>
      </c>
      <c r="V316">
        <f t="shared" si="12"/>
        <v>1.5145279446868056E-2</v>
      </c>
      <c r="W316">
        <f t="shared" si="12"/>
        <v>1.4916173570019724E-2</v>
      </c>
      <c r="X316">
        <f t="shared" si="12"/>
        <v>1.3806948541461816E-2</v>
      </c>
      <c r="Y316">
        <f t="shared" ref="Y316:AC316" si="13">Y221/SUM(Y$172:Y$262)</f>
        <v>1.4344094809971394E-2</v>
      </c>
      <c r="Z316">
        <f t="shared" si="13"/>
        <v>1.4701690083486051E-2</v>
      </c>
      <c r="AA316">
        <f t="shared" si="13"/>
        <v>1.4184685417005365E-2</v>
      </c>
      <c r="AB316">
        <f t="shared" si="13"/>
        <v>1.1446198806672891E-2</v>
      </c>
      <c r="AC316">
        <f t="shared" si="13"/>
        <v>1.4540299716484406E-2</v>
      </c>
      <c r="AD316">
        <f>SUM(AC312:AC316)</f>
        <v>6.7517213446739568E-2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1.2272089761570827E-2</v>
      </c>
      <c r="E317">
        <f t="shared" si="14"/>
        <v>1.1597994331807282E-2</v>
      </c>
      <c r="F317">
        <f t="shared" si="14"/>
        <v>1.0079068555043879E-2</v>
      </c>
      <c r="G317">
        <f t="shared" si="14"/>
        <v>9.4376379929867089E-3</v>
      </c>
      <c r="H317">
        <f t="shared" si="14"/>
        <v>1.1004185906011306E-2</v>
      </c>
      <c r="I317">
        <f t="shared" si="14"/>
        <v>1.307245753601376E-2</v>
      </c>
      <c r="J317">
        <f t="shared" si="14"/>
        <v>1.3183238453965672E-2</v>
      </c>
      <c r="K317">
        <f t="shared" si="14"/>
        <v>1.1846927469530385E-2</v>
      </c>
      <c r="L317">
        <f t="shared" si="14"/>
        <v>1.214850055220457E-2</v>
      </c>
      <c r="M317">
        <f t="shared" si="14"/>
        <v>1.2422885151694414E-2</v>
      </c>
      <c r="N317">
        <f t="shared" si="14"/>
        <v>1.3784672455948065E-2</v>
      </c>
      <c r="O317">
        <f t="shared" si="14"/>
        <v>1.3928511495217318E-2</v>
      </c>
      <c r="P317">
        <f t="shared" si="14"/>
        <v>1.2516220854786722E-2</v>
      </c>
      <c r="Q317">
        <f t="shared" si="14"/>
        <v>1.2428577386662218E-2</v>
      </c>
      <c r="R317">
        <f t="shared" si="14"/>
        <v>1.381433861773395E-2</v>
      </c>
      <c r="S317">
        <f t="shared" si="14"/>
        <v>1.4929086837521772E-2</v>
      </c>
      <c r="T317">
        <f t="shared" si="14"/>
        <v>1.5300004135136252E-2</v>
      </c>
      <c r="U317">
        <f t="shared" si="14"/>
        <v>1.3515740893357508E-2</v>
      </c>
      <c r="V317">
        <f t="shared" si="14"/>
        <v>1.4774878590830522E-2</v>
      </c>
      <c r="W317">
        <f t="shared" si="14"/>
        <v>1.4792899408284023E-2</v>
      </c>
      <c r="X317">
        <f t="shared" si="14"/>
        <v>1.4749262536873156E-2</v>
      </c>
      <c r="Y317">
        <f t="shared" si="14"/>
        <v>1.3526767470371884E-2</v>
      </c>
      <c r="Z317">
        <f t="shared" si="14"/>
        <v>1.4131541437589086E-2</v>
      </c>
      <c r="AA317">
        <f t="shared" si="14"/>
        <v>1.4428548203544139E-2</v>
      </c>
      <c r="AB317">
        <f t="shared" si="14"/>
        <v>1.3922149612371636E-2</v>
      </c>
      <c r="AC317">
        <f t="shared" si="14"/>
        <v>1.1381125961927906E-2</v>
      </c>
      <c r="AE317">
        <v>1.2806830309498399E-2</v>
      </c>
    </row>
    <row r="318" spans="1:33" x14ac:dyDescent="0.25">
      <c r="A318">
        <v>71</v>
      </c>
      <c r="D318">
        <f t="shared" si="14"/>
        <v>8.3713183730715294E-3</v>
      </c>
      <c r="E318">
        <f t="shared" si="14"/>
        <v>1.1990407673860911E-2</v>
      </c>
      <c r="F318">
        <f t="shared" si="14"/>
        <v>1.1034842297332523E-2</v>
      </c>
      <c r="G318">
        <f t="shared" si="14"/>
        <v>9.6973894973808386E-3</v>
      </c>
      <c r="H318">
        <f t="shared" si="14"/>
        <v>9.0191170759073066E-3</v>
      </c>
      <c r="I318">
        <f t="shared" si="14"/>
        <v>1.0277359707589766E-2</v>
      </c>
      <c r="J318">
        <f t="shared" si="14"/>
        <v>1.2498394897915507E-2</v>
      </c>
      <c r="K318">
        <f t="shared" si="14"/>
        <v>1.2741839256797068E-2</v>
      </c>
      <c r="L318">
        <f t="shared" si="14"/>
        <v>1.1511341432333701E-2</v>
      </c>
      <c r="M318">
        <f t="shared" si="14"/>
        <v>1.1789064480689598E-2</v>
      </c>
      <c r="N318">
        <f t="shared" si="14"/>
        <v>1.1887699182193744E-2</v>
      </c>
      <c r="O318">
        <f t="shared" si="14"/>
        <v>1.3508978016445712E-2</v>
      </c>
      <c r="P318">
        <f t="shared" si="14"/>
        <v>1.3688308426472435E-2</v>
      </c>
      <c r="Q318">
        <f t="shared" si="14"/>
        <v>1.2303457480085081E-2</v>
      </c>
      <c r="R318">
        <f t="shared" si="14"/>
        <v>1.2149960471019015E-2</v>
      </c>
      <c r="S318">
        <f t="shared" si="14"/>
        <v>1.3602056896408725E-2</v>
      </c>
      <c r="T318">
        <f t="shared" si="14"/>
        <v>1.4307571434478765E-2</v>
      </c>
      <c r="U318">
        <f t="shared" si="14"/>
        <v>1.4957969342343827E-2</v>
      </c>
      <c r="V318">
        <f t="shared" si="14"/>
        <v>1.30874969133262E-2</v>
      </c>
      <c r="W318">
        <f t="shared" si="14"/>
        <v>1.4217619986850756E-2</v>
      </c>
      <c r="X318">
        <f t="shared" si="14"/>
        <v>1.4462471320878401E-2</v>
      </c>
      <c r="Y318">
        <f t="shared" si="14"/>
        <v>1.4548426644871271E-2</v>
      </c>
      <c r="Z318">
        <f t="shared" si="14"/>
        <v>1.3194868662186927E-2</v>
      </c>
      <c r="AA318">
        <f t="shared" si="14"/>
        <v>1.3656316046171355E-2</v>
      </c>
      <c r="AB318">
        <f t="shared" si="14"/>
        <v>1.4043917684783049E-2</v>
      </c>
      <c r="AC318">
        <f t="shared" si="14"/>
        <v>1.3487241798298907E-2</v>
      </c>
      <c r="AE318">
        <v>1.3833018635580001E-2</v>
      </c>
    </row>
    <row r="319" spans="1:33" x14ac:dyDescent="0.25">
      <c r="A319">
        <v>72</v>
      </c>
      <c r="D319">
        <f t="shared" si="14"/>
        <v>7.4509116409537165E-3</v>
      </c>
      <c r="E319">
        <f t="shared" si="14"/>
        <v>8.1534772182254196E-3</v>
      </c>
      <c r="F319">
        <f t="shared" si="14"/>
        <v>1.1773394734555565E-2</v>
      </c>
      <c r="G319">
        <f t="shared" si="14"/>
        <v>1.056322784536127E-2</v>
      </c>
      <c r="H319">
        <f t="shared" si="14"/>
        <v>9.4506537781038277E-3</v>
      </c>
      <c r="I319">
        <f t="shared" si="14"/>
        <v>8.5572995054826913E-3</v>
      </c>
      <c r="J319">
        <f t="shared" si="14"/>
        <v>1.001583700723366E-2</v>
      </c>
      <c r="K319">
        <f t="shared" si="14"/>
        <v>1.210261655160658E-2</v>
      </c>
      <c r="L319">
        <f t="shared" si="14"/>
        <v>1.214850055220457E-2</v>
      </c>
      <c r="M319">
        <f t="shared" si="14"/>
        <v>1.1282007943885744E-2</v>
      </c>
      <c r="N319">
        <f t="shared" si="14"/>
        <v>1.133968468088694E-2</v>
      </c>
      <c r="O319">
        <f t="shared" si="14"/>
        <v>1.1537170666219164E-2</v>
      </c>
      <c r="P319">
        <f t="shared" si="14"/>
        <v>1.293482355896019E-2</v>
      </c>
      <c r="Q319">
        <f t="shared" si="14"/>
        <v>1.3304416732702173E-2</v>
      </c>
      <c r="R319">
        <f t="shared" si="14"/>
        <v>1.1900303749011775E-2</v>
      </c>
      <c r="S319">
        <f t="shared" si="14"/>
        <v>1.1901799784357634E-2</v>
      </c>
      <c r="T319">
        <f t="shared" si="14"/>
        <v>1.3273787371293885E-2</v>
      </c>
      <c r="U319">
        <f t="shared" si="14"/>
        <v>1.3845393110268667E-2</v>
      </c>
      <c r="V319">
        <f t="shared" si="14"/>
        <v>1.4733722940159684E-2</v>
      </c>
      <c r="W319">
        <f t="shared" si="14"/>
        <v>1.2861604207758054E-2</v>
      </c>
      <c r="X319">
        <f t="shared" si="14"/>
        <v>1.3888888888888888E-2</v>
      </c>
      <c r="Y319">
        <f t="shared" si="14"/>
        <v>1.4058030241111566E-2</v>
      </c>
      <c r="Z319">
        <f t="shared" si="14"/>
        <v>1.4172266340867441E-2</v>
      </c>
      <c r="AA319">
        <f t="shared" si="14"/>
        <v>1.2924727686555032E-2</v>
      </c>
      <c r="AB319">
        <f t="shared" si="14"/>
        <v>1.3150951820432683E-2</v>
      </c>
      <c r="AC319">
        <f t="shared" si="14"/>
        <v>1.377075739165654E-2</v>
      </c>
      <c r="AE319">
        <v>1.3094163040801248E-2</v>
      </c>
    </row>
    <row r="320" spans="1:33" x14ac:dyDescent="0.25">
      <c r="A320">
        <v>73</v>
      </c>
      <c r="D320">
        <f t="shared" si="14"/>
        <v>8.4589761570827496E-3</v>
      </c>
      <c r="E320">
        <f t="shared" si="14"/>
        <v>7.2378460867669504E-3</v>
      </c>
      <c r="F320">
        <f t="shared" si="14"/>
        <v>7.7765227213485097E-3</v>
      </c>
      <c r="G320">
        <f t="shared" si="14"/>
        <v>1.1385774275942681E-2</v>
      </c>
      <c r="H320">
        <f t="shared" si="14"/>
        <v>1.0141112501618263E-2</v>
      </c>
      <c r="I320">
        <f t="shared" si="14"/>
        <v>9.1163190711674915E-3</v>
      </c>
      <c r="J320">
        <f t="shared" si="14"/>
        <v>8.1325172280957061E-3</v>
      </c>
      <c r="K320">
        <f t="shared" si="14"/>
        <v>9.6309554248700247E-3</v>
      </c>
      <c r="L320">
        <f t="shared" si="14"/>
        <v>1.1851159629598165E-2</v>
      </c>
      <c r="M320">
        <f t="shared" si="14"/>
        <v>1.1746809769289275E-2</v>
      </c>
      <c r="N320">
        <f t="shared" si="14"/>
        <v>1.0918135064497091E-2</v>
      </c>
      <c r="O320">
        <f t="shared" si="14"/>
        <v>1.0949823795938916E-2</v>
      </c>
      <c r="P320">
        <f t="shared" si="14"/>
        <v>1.1134831931014274E-2</v>
      </c>
      <c r="Q320">
        <f t="shared" si="14"/>
        <v>1.2386870751136507E-2</v>
      </c>
      <c r="R320">
        <f t="shared" si="14"/>
        <v>1.2857321183372862E-2</v>
      </c>
      <c r="S320">
        <f t="shared" si="14"/>
        <v>1.1652981670398939E-2</v>
      </c>
      <c r="T320">
        <f t="shared" si="14"/>
        <v>1.1454327420088492E-2</v>
      </c>
      <c r="U320">
        <f t="shared" si="14"/>
        <v>1.3062469095104664E-2</v>
      </c>
      <c r="V320">
        <f t="shared" si="14"/>
        <v>1.3457897769363734E-2</v>
      </c>
      <c r="W320">
        <f t="shared" si="14"/>
        <v>1.4217619986850756E-2</v>
      </c>
      <c r="X320">
        <f t="shared" si="14"/>
        <v>1.2577843330055719E-2</v>
      </c>
      <c r="Y320">
        <f t="shared" si="14"/>
        <v>1.3526767470371884E-2</v>
      </c>
      <c r="Z320">
        <f t="shared" si="14"/>
        <v>1.3724292404805539E-2</v>
      </c>
      <c r="AA320">
        <f t="shared" si="14"/>
        <v>1.3818891237197204E-2</v>
      </c>
      <c r="AB320">
        <f t="shared" si="14"/>
        <v>1.2501522100905143E-2</v>
      </c>
      <c r="AC320">
        <f t="shared" si="14"/>
        <v>1.2960712839206157E-2</v>
      </c>
      <c r="AE320">
        <v>1.231425991297923E-2</v>
      </c>
    </row>
    <row r="321" spans="1:33" x14ac:dyDescent="0.25">
      <c r="A321">
        <v>74</v>
      </c>
      <c r="D321">
        <f t="shared" si="14"/>
        <v>7.5385694249649367E-3</v>
      </c>
      <c r="E321">
        <f t="shared" si="14"/>
        <v>8.2406801831262262E-3</v>
      </c>
      <c r="F321">
        <f t="shared" si="14"/>
        <v>7.0814145451385873E-3</v>
      </c>
      <c r="G321">
        <f t="shared" si="14"/>
        <v>7.6193774622278021E-3</v>
      </c>
      <c r="H321">
        <f t="shared" si="14"/>
        <v>1.087472489535235E-2</v>
      </c>
      <c r="I321">
        <f t="shared" si="14"/>
        <v>9.7613416469576435E-3</v>
      </c>
      <c r="J321">
        <f t="shared" si="14"/>
        <v>8.8173607841458713E-3</v>
      </c>
      <c r="K321">
        <f t="shared" si="14"/>
        <v>7.9689763913747547E-3</v>
      </c>
      <c r="L321">
        <f t="shared" si="14"/>
        <v>9.3025231501146881E-3</v>
      </c>
      <c r="M321">
        <f t="shared" si="14"/>
        <v>1.1451026789487027E-2</v>
      </c>
      <c r="N321">
        <f t="shared" si="14"/>
        <v>1.1466149565803895E-2</v>
      </c>
      <c r="O321">
        <f t="shared" si="14"/>
        <v>1.0488336969290149E-2</v>
      </c>
      <c r="P321">
        <f t="shared" si="14"/>
        <v>1.0506927874754071E-2</v>
      </c>
      <c r="Q321">
        <f t="shared" si="14"/>
        <v>1.0927138507736581E-2</v>
      </c>
      <c r="R321">
        <f t="shared" si="14"/>
        <v>1.2233179378354763E-2</v>
      </c>
      <c r="S321">
        <f t="shared" si="14"/>
        <v>1.2357966326615245E-2</v>
      </c>
      <c r="T321">
        <f t="shared" si="14"/>
        <v>1.1247570607451516E-2</v>
      </c>
      <c r="U321">
        <f t="shared" si="14"/>
        <v>1.1249381902093292E-2</v>
      </c>
      <c r="V321">
        <f t="shared" si="14"/>
        <v>1.2429006502592805E-2</v>
      </c>
      <c r="W321">
        <f t="shared" si="14"/>
        <v>1.3025969756738988E-2</v>
      </c>
      <c r="X321">
        <f t="shared" si="14"/>
        <v>1.4134709931170109E-2</v>
      </c>
      <c r="Y321">
        <f t="shared" si="14"/>
        <v>1.2259910093992644E-2</v>
      </c>
      <c r="Z321">
        <f t="shared" si="14"/>
        <v>1.3357768275300346E-2</v>
      </c>
      <c r="AA321">
        <f t="shared" si="14"/>
        <v>1.3534384652901967E-2</v>
      </c>
      <c r="AB321">
        <f t="shared" si="14"/>
        <v>1.3353898607785039E-2</v>
      </c>
      <c r="AC321">
        <f t="shared" si="14"/>
        <v>1.2191170514378291E-2</v>
      </c>
      <c r="AD321">
        <f>SUM(AC317:AC321)</f>
        <v>6.3791008505467803E-2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8.4589761570827496E-3</v>
      </c>
      <c r="E322">
        <f t="shared" si="14"/>
        <v>7.1070416394157405E-3</v>
      </c>
      <c r="F322">
        <f t="shared" si="14"/>
        <v>7.8199669823616307E-3</v>
      </c>
      <c r="G322">
        <f t="shared" si="14"/>
        <v>6.969998701242478E-3</v>
      </c>
      <c r="H322">
        <f t="shared" si="14"/>
        <v>7.4224312777801749E-3</v>
      </c>
      <c r="I322">
        <f t="shared" si="14"/>
        <v>1.0320361212642442E-2</v>
      </c>
      <c r="J322">
        <f t="shared" si="14"/>
        <v>9.4594016179429009E-3</v>
      </c>
      <c r="K322">
        <f t="shared" si="14"/>
        <v>8.5229694025398452E-3</v>
      </c>
      <c r="L322">
        <f t="shared" si="14"/>
        <v>7.7308639877665449E-3</v>
      </c>
      <c r="M322">
        <f t="shared" si="14"/>
        <v>9.0425082396687236E-3</v>
      </c>
      <c r="N322">
        <f t="shared" si="14"/>
        <v>1.1128909872692015E-2</v>
      </c>
      <c r="O322">
        <f t="shared" si="14"/>
        <v>1.1033730491693237E-2</v>
      </c>
      <c r="P322">
        <f t="shared" si="14"/>
        <v>1.0172045711415296E-2</v>
      </c>
      <c r="Q322">
        <f t="shared" si="14"/>
        <v>1.0176419068273762E-2</v>
      </c>
      <c r="R322">
        <f t="shared" si="14"/>
        <v>1.0610410685307702E-2</v>
      </c>
      <c r="S322">
        <f t="shared" si="14"/>
        <v>1.1901799784357634E-2</v>
      </c>
      <c r="T322">
        <f t="shared" si="14"/>
        <v>1.1909192407889841E-2</v>
      </c>
      <c r="U322">
        <f t="shared" si="14"/>
        <v>1.0919729685182133E-2</v>
      </c>
      <c r="V322">
        <f t="shared" si="14"/>
        <v>1.0865091777100997E-2</v>
      </c>
      <c r="W322">
        <f t="shared" si="14"/>
        <v>1.2121959237343853E-2</v>
      </c>
      <c r="X322">
        <f t="shared" si="14"/>
        <v>1.2741724024909865E-2</v>
      </c>
      <c r="Y322">
        <f t="shared" si="14"/>
        <v>1.3853698406211689E-2</v>
      </c>
      <c r="Z322">
        <f t="shared" si="14"/>
        <v>1.1891671757279577E-2</v>
      </c>
      <c r="AA322">
        <f t="shared" si="14"/>
        <v>1.3006015282067957E-2</v>
      </c>
      <c r="AB322">
        <f t="shared" si="14"/>
        <v>1.3150951820432683E-2</v>
      </c>
      <c r="AC322">
        <f t="shared" si="14"/>
        <v>1.3082219522073713E-2</v>
      </c>
      <c r="AE322">
        <v>1.2971020441671456E-2</v>
      </c>
    </row>
    <row r="323" spans="1:33" x14ac:dyDescent="0.25">
      <c r="A323">
        <v>76</v>
      </c>
      <c r="D323">
        <f t="shared" si="14"/>
        <v>7.1441093969144458E-3</v>
      </c>
      <c r="E323">
        <f t="shared" si="14"/>
        <v>8.066274253324613E-3</v>
      </c>
      <c r="F323">
        <f t="shared" si="14"/>
        <v>6.864193240072986E-3</v>
      </c>
      <c r="G323">
        <f t="shared" si="14"/>
        <v>7.5327936274297586E-3</v>
      </c>
      <c r="H323">
        <f t="shared" si="14"/>
        <v>6.7319725542657402E-3</v>
      </c>
      <c r="I323">
        <f t="shared" si="14"/>
        <v>6.9662438185336484E-3</v>
      </c>
      <c r="J323">
        <f t="shared" si="14"/>
        <v>9.5878097847023076E-3</v>
      </c>
      <c r="K323">
        <f t="shared" si="14"/>
        <v>8.991732719679537E-3</v>
      </c>
      <c r="L323">
        <f t="shared" si="14"/>
        <v>8.0706821850310088E-3</v>
      </c>
      <c r="M323">
        <f t="shared" si="14"/>
        <v>7.3100650722555567E-3</v>
      </c>
      <c r="N323">
        <f t="shared" si="14"/>
        <v>8.6839220976308914E-3</v>
      </c>
      <c r="O323">
        <f t="shared" si="14"/>
        <v>1.0656150360798792E-2</v>
      </c>
      <c r="P323">
        <f t="shared" si="14"/>
        <v>1.0632508686006112E-2</v>
      </c>
      <c r="Q323">
        <f t="shared" si="14"/>
        <v>9.8427659840680647E-3</v>
      </c>
      <c r="R323">
        <f t="shared" si="14"/>
        <v>9.3621270752715022E-3</v>
      </c>
      <c r="S323">
        <f t="shared" si="14"/>
        <v>1.0118603300986979E-2</v>
      </c>
      <c r="T323">
        <f t="shared" si="14"/>
        <v>1.1537030145143283E-2</v>
      </c>
      <c r="U323">
        <f t="shared" si="14"/>
        <v>1.1290588429207186E-2</v>
      </c>
      <c r="V323">
        <f t="shared" si="14"/>
        <v>1.0330068318380113E-2</v>
      </c>
      <c r="W323">
        <f t="shared" si="14"/>
        <v>1.0355029585798817E-2</v>
      </c>
      <c r="X323">
        <f t="shared" si="14"/>
        <v>1.1676499508357915E-2</v>
      </c>
      <c r="Y323">
        <f t="shared" si="14"/>
        <v>1.2055578259092767E-2</v>
      </c>
      <c r="Z323">
        <f t="shared" si="14"/>
        <v>1.3276318468743636E-2</v>
      </c>
      <c r="AA323">
        <f t="shared" si="14"/>
        <v>1.1298975776296537E-2</v>
      </c>
      <c r="AB323">
        <f t="shared" si="14"/>
        <v>1.2460932743434671E-2</v>
      </c>
      <c r="AC323">
        <f t="shared" si="14"/>
        <v>1.2717699473471041E-2</v>
      </c>
      <c r="AE323">
        <v>1.3094163040801248E-2</v>
      </c>
    </row>
    <row r="324" spans="1:33" x14ac:dyDescent="0.25">
      <c r="A324">
        <v>77</v>
      </c>
      <c r="D324">
        <f t="shared" si="14"/>
        <v>5.2594670406732116E-3</v>
      </c>
      <c r="E324">
        <f t="shared" si="14"/>
        <v>6.5402223675604968E-3</v>
      </c>
      <c r="F324">
        <f t="shared" si="14"/>
        <v>7.7330784603353896E-3</v>
      </c>
      <c r="G324">
        <f t="shared" si="14"/>
        <v>6.5370795272522621E-3</v>
      </c>
      <c r="H324">
        <f t="shared" si="14"/>
        <v>7.1635092564622622E-3</v>
      </c>
      <c r="I324">
        <f t="shared" si="14"/>
        <v>6.3642227477961732E-3</v>
      </c>
      <c r="J324">
        <f t="shared" si="14"/>
        <v>6.5916192269828361E-3</v>
      </c>
      <c r="K324">
        <f t="shared" si="14"/>
        <v>9.0769624137049341E-3</v>
      </c>
      <c r="L324">
        <f t="shared" si="14"/>
        <v>8.6228867555857621E-3</v>
      </c>
      <c r="M324">
        <f t="shared" si="14"/>
        <v>7.6058480520578044E-3</v>
      </c>
      <c r="N324">
        <f t="shared" si="14"/>
        <v>6.7026389005986004E-3</v>
      </c>
      <c r="O324">
        <f t="shared" si="14"/>
        <v>8.2648095318006379E-3</v>
      </c>
      <c r="P324">
        <f t="shared" si="14"/>
        <v>1.0381347063502031E-2</v>
      </c>
      <c r="Q324">
        <f t="shared" si="14"/>
        <v>1.0093005797222339E-2</v>
      </c>
      <c r="R324">
        <f t="shared" si="14"/>
        <v>9.1540798069321347E-3</v>
      </c>
      <c r="S324">
        <f t="shared" si="14"/>
        <v>8.9574521025130634E-3</v>
      </c>
      <c r="T324">
        <f t="shared" si="14"/>
        <v>9.5935161063557036E-3</v>
      </c>
      <c r="U324">
        <f t="shared" si="14"/>
        <v>1.1043349266523818E-2</v>
      </c>
      <c r="V324">
        <f t="shared" si="14"/>
        <v>1.065931352374681E-2</v>
      </c>
      <c r="W324">
        <f t="shared" si="14"/>
        <v>1.014957264957265E-2</v>
      </c>
      <c r="X324">
        <f t="shared" si="14"/>
        <v>9.791871517535234E-3</v>
      </c>
      <c r="Y324">
        <f t="shared" si="14"/>
        <v>1.111565181855333E-2</v>
      </c>
      <c r="Z324">
        <f t="shared" si="14"/>
        <v>1.1280798208104256E-2</v>
      </c>
      <c r="AA324">
        <f t="shared" si="14"/>
        <v>1.255893350674687E-2</v>
      </c>
      <c r="AB324">
        <f t="shared" si="14"/>
        <v>1.0715590372204408E-2</v>
      </c>
      <c r="AC324">
        <f t="shared" si="14"/>
        <v>1.1826650465775617E-2</v>
      </c>
      <c r="AE324">
        <v>1.0877596256464986E-2</v>
      </c>
    </row>
    <row r="325" spans="1:33" x14ac:dyDescent="0.25">
      <c r="A325">
        <v>78</v>
      </c>
      <c r="D325">
        <f t="shared" si="14"/>
        <v>6.1360448807854136E-3</v>
      </c>
      <c r="E325">
        <f t="shared" si="14"/>
        <v>5.0141704817963807E-3</v>
      </c>
      <c r="F325">
        <f t="shared" si="14"/>
        <v>6.2559735858893038E-3</v>
      </c>
      <c r="G325">
        <f t="shared" si="14"/>
        <v>7.273042123035629E-3</v>
      </c>
      <c r="H325">
        <f t="shared" si="14"/>
        <v>6.3004358520692182E-3</v>
      </c>
      <c r="I325">
        <f t="shared" si="14"/>
        <v>6.8372393033756182E-3</v>
      </c>
      <c r="J325">
        <f t="shared" si="14"/>
        <v>6.0779865599452122E-3</v>
      </c>
      <c r="K325">
        <f t="shared" si="14"/>
        <v>6.2217676638540867E-3</v>
      </c>
      <c r="L325">
        <f t="shared" si="14"/>
        <v>8.6228867555857621E-3</v>
      </c>
      <c r="M325">
        <f t="shared" si="14"/>
        <v>8.2819234344629431E-3</v>
      </c>
      <c r="N325">
        <f t="shared" si="14"/>
        <v>7.1241885169884495E-3</v>
      </c>
      <c r="O325">
        <f t="shared" si="14"/>
        <v>6.376908877328411E-3</v>
      </c>
      <c r="P325">
        <f t="shared" si="14"/>
        <v>7.6604294863744822E-3</v>
      </c>
      <c r="Q325">
        <f t="shared" si="14"/>
        <v>9.8844726195937774E-3</v>
      </c>
      <c r="R325">
        <f t="shared" si="14"/>
        <v>9.6950027046144877E-3</v>
      </c>
      <c r="S325">
        <f t="shared" si="14"/>
        <v>8.9159824168532804E-3</v>
      </c>
      <c r="T325">
        <f t="shared" si="14"/>
        <v>8.5597320431708233E-3</v>
      </c>
      <c r="U325">
        <f t="shared" si="14"/>
        <v>9.147849019284655E-3</v>
      </c>
      <c r="V325">
        <f t="shared" si="14"/>
        <v>1.0618157873075974E-2</v>
      </c>
      <c r="W325">
        <f t="shared" si="14"/>
        <v>1.0190664036817882E-2</v>
      </c>
      <c r="X325">
        <f t="shared" si="14"/>
        <v>9.7509013438216979E-3</v>
      </c>
      <c r="Y325">
        <f t="shared" si="14"/>
        <v>9.1949325704944827E-3</v>
      </c>
      <c r="Z325">
        <f t="shared" si="14"/>
        <v>1.0629199755650581E-2</v>
      </c>
      <c r="AA325">
        <f t="shared" si="14"/>
        <v>1.0892537798731913E-2</v>
      </c>
      <c r="AB325">
        <f t="shared" si="14"/>
        <v>1.1973860453789016E-2</v>
      </c>
      <c r="AC325">
        <f t="shared" si="14"/>
        <v>1.0449574726609963E-2</v>
      </c>
      <c r="AE325">
        <v>1.1862737049503325E-2</v>
      </c>
    </row>
    <row r="326" spans="1:33" x14ac:dyDescent="0.25">
      <c r="A326">
        <v>79</v>
      </c>
      <c r="D326">
        <f t="shared" si="14"/>
        <v>6.8373071528751751E-3</v>
      </c>
      <c r="E326">
        <f t="shared" si="14"/>
        <v>5.8425986483540441E-3</v>
      </c>
      <c r="F326">
        <f t="shared" si="14"/>
        <v>4.7788687114432181E-3</v>
      </c>
      <c r="G326">
        <f t="shared" si="14"/>
        <v>5.7578250140698731E-3</v>
      </c>
      <c r="H326">
        <f t="shared" si="14"/>
        <v>6.8182798947050444E-3</v>
      </c>
      <c r="I326">
        <f t="shared" si="14"/>
        <v>5.8482046871640506E-3</v>
      </c>
      <c r="J326">
        <f t="shared" si="14"/>
        <v>6.3348028934640246E-3</v>
      </c>
      <c r="K326">
        <f t="shared" si="14"/>
        <v>5.8382340407397938E-3</v>
      </c>
      <c r="L326">
        <f t="shared" si="14"/>
        <v>6.0317730014442274E-3</v>
      </c>
      <c r="M326">
        <f t="shared" si="14"/>
        <v>8.1974140116622997E-3</v>
      </c>
      <c r="N326">
        <f t="shared" si="14"/>
        <v>7.7565129415732232E-3</v>
      </c>
      <c r="O326">
        <f t="shared" si="14"/>
        <v>6.8383957039771775E-3</v>
      </c>
      <c r="P326">
        <f t="shared" si="14"/>
        <v>5.9860186696806062E-3</v>
      </c>
      <c r="Q326">
        <f t="shared" si="14"/>
        <v>7.4237811235767608E-3</v>
      </c>
      <c r="R326">
        <f t="shared" si="14"/>
        <v>9.3621270752715022E-3</v>
      </c>
      <c r="S326">
        <f t="shared" si="14"/>
        <v>9.1233308451521937E-3</v>
      </c>
      <c r="T326">
        <f t="shared" si="14"/>
        <v>8.683786130753008E-3</v>
      </c>
      <c r="U326">
        <f t="shared" si="14"/>
        <v>8.2413054227789689E-3</v>
      </c>
      <c r="V326">
        <f t="shared" si="14"/>
        <v>8.8896205449008146E-3</v>
      </c>
      <c r="W326">
        <f t="shared" si="14"/>
        <v>1.0355029585798817E-2</v>
      </c>
      <c r="X326">
        <f t="shared" si="14"/>
        <v>9.6279908226810876E-3</v>
      </c>
      <c r="Y326">
        <f t="shared" ref="Y326:AC326" si="15">Y231/SUM(Y$172:Y$262)</f>
        <v>9.3175316714344102E-3</v>
      </c>
      <c r="Z326">
        <f t="shared" si="15"/>
        <v>8.6744043982895543E-3</v>
      </c>
      <c r="AA326">
        <f t="shared" si="15"/>
        <v>1.032352463014144E-2</v>
      </c>
      <c r="AB326">
        <f t="shared" si="15"/>
        <v>1.0228518082558754E-2</v>
      </c>
      <c r="AC326">
        <f t="shared" si="15"/>
        <v>1.1624139327663022E-2</v>
      </c>
      <c r="AD326">
        <f>SUM(AC322:AC326)</f>
        <v>5.9700283515593353E-2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6.5402223675604968E-3</v>
      </c>
      <c r="F327">
        <f t="shared" si="16"/>
        <v>5.3870883656269011E-3</v>
      </c>
      <c r="G327">
        <f t="shared" si="16"/>
        <v>4.4157755747002035E-3</v>
      </c>
      <c r="H327">
        <f t="shared" si="16"/>
        <v>5.4805161178958272E-3</v>
      </c>
      <c r="I327">
        <f t="shared" si="16"/>
        <v>6.3212212427434964E-3</v>
      </c>
      <c r="J327">
        <f t="shared" si="16"/>
        <v>5.4359457261481834E-3</v>
      </c>
      <c r="K327">
        <f t="shared" si="16"/>
        <v>6.0086934287905906E-3</v>
      </c>
      <c r="L327">
        <f t="shared" si="16"/>
        <v>5.3096593322572421E-3</v>
      </c>
      <c r="M327">
        <f t="shared" si="16"/>
        <v>5.7888954618439958E-3</v>
      </c>
      <c r="N327">
        <f t="shared" si="16"/>
        <v>7.8829778264901777E-3</v>
      </c>
      <c r="O327">
        <f t="shared" si="16"/>
        <v>7.5516026178889077E-3</v>
      </c>
      <c r="P327">
        <f t="shared" si="16"/>
        <v>6.4046213738540754E-3</v>
      </c>
      <c r="Q327">
        <f t="shared" si="16"/>
        <v>5.7972223380739875E-3</v>
      </c>
      <c r="R327">
        <f t="shared" si="16"/>
        <v>6.9071693088669749E-3</v>
      </c>
      <c r="S327">
        <f t="shared" si="16"/>
        <v>8.8745127311934974E-3</v>
      </c>
      <c r="T327">
        <f t="shared" si="16"/>
        <v>8.8078402183351945E-3</v>
      </c>
      <c r="U327">
        <f t="shared" si="16"/>
        <v>8.2825119498928634E-3</v>
      </c>
      <c r="V327">
        <f t="shared" si="16"/>
        <v>7.6549510247757016E-3</v>
      </c>
      <c r="W327">
        <f t="shared" si="16"/>
        <v>8.5059171597633137E-3</v>
      </c>
      <c r="X327">
        <f t="shared" si="16"/>
        <v>9.8738118649623081E-3</v>
      </c>
      <c r="Y327">
        <f t="shared" si="16"/>
        <v>9.1949325704944827E-3</v>
      </c>
      <c r="Z327">
        <f t="shared" si="16"/>
        <v>9.0002036245163917E-3</v>
      </c>
      <c r="AA327">
        <f t="shared" si="16"/>
        <v>8.3726223378312471E-3</v>
      </c>
      <c r="AB327">
        <f t="shared" si="16"/>
        <v>9.8632138653245126E-3</v>
      </c>
      <c r="AC327">
        <f t="shared" si="16"/>
        <v>9.7205346294046164E-3</v>
      </c>
      <c r="AE327">
        <v>8.0453164764797639E-3</v>
      </c>
    </row>
    <row r="328" spans="1:33" x14ac:dyDescent="0.25">
      <c r="A328">
        <v>81</v>
      </c>
      <c r="D328">
        <f t="shared" si="16"/>
        <v>5.1279803646563813E-3</v>
      </c>
      <c r="E328">
        <f t="shared" si="16"/>
        <v>6.3222149553084804E-3</v>
      </c>
      <c r="F328">
        <f t="shared" si="16"/>
        <v>6.0387522808237034E-3</v>
      </c>
      <c r="G328">
        <f t="shared" si="16"/>
        <v>5.0218624182865063E-3</v>
      </c>
      <c r="H328">
        <f t="shared" si="16"/>
        <v>3.9269839899883485E-3</v>
      </c>
      <c r="I328">
        <f t="shared" si="16"/>
        <v>5.0311760911631908E-3</v>
      </c>
      <c r="J328">
        <f t="shared" si="16"/>
        <v>5.992381115438942E-3</v>
      </c>
      <c r="K328">
        <f t="shared" si="16"/>
        <v>5.1990113355493053E-3</v>
      </c>
      <c r="L328">
        <f t="shared" si="16"/>
        <v>5.6070002548636476E-3</v>
      </c>
      <c r="M328">
        <f t="shared" si="16"/>
        <v>5.0705653680385362E-3</v>
      </c>
      <c r="N328">
        <f t="shared" si="16"/>
        <v>5.437990051429053E-3</v>
      </c>
      <c r="O328">
        <f t="shared" si="16"/>
        <v>7.299882530625944E-3</v>
      </c>
      <c r="P328">
        <f t="shared" si="16"/>
        <v>6.9488048892795851E-3</v>
      </c>
      <c r="Q328">
        <f t="shared" si="16"/>
        <v>5.9640488801768364E-3</v>
      </c>
      <c r="R328">
        <f t="shared" si="16"/>
        <v>5.3676195231556608E-3</v>
      </c>
      <c r="S328">
        <f t="shared" si="16"/>
        <v>6.5107406485858839E-3</v>
      </c>
      <c r="T328">
        <f t="shared" si="16"/>
        <v>8.1462184178968701E-3</v>
      </c>
      <c r="U328">
        <f t="shared" si="16"/>
        <v>8.0764793143233895E-3</v>
      </c>
      <c r="V328">
        <f t="shared" si="16"/>
        <v>7.8607292781298875E-3</v>
      </c>
      <c r="W328">
        <f t="shared" si="16"/>
        <v>7.2320841551610782E-3</v>
      </c>
      <c r="X328">
        <f t="shared" si="16"/>
        <v>8.1940347427073099E-3</v>
      </c>
      <c r="Y328">
        <f t="shared" si="16"/>
        <v>9.3583980384143849E-3</v>
      </c>
      <c r="Z328">
        <f t="shared" si="16"/>
        <v>8.6744043982895543E-3</v>
      </c>
      <c r="AA328">
        <f t="shared" si="16"/>
        <v>8.4945537311006333E-3</v>
      </c>
      <c r="AB328">
        <f t="shared" si="16"/>
        <v>7.9961034216828354E-3</v>
      </c>
      <c r="AC328">
        <f t="shared" si="16"/>
        <v>9.356014580801944E-3</v>
      </c>
      <c r="AE328">
        <v>8.8662671373450457E-3</v>
      </c>
    </row>
    <row r="329" spans="1:33" x14ac:dyDescent="0.25">
      <c r="A329">
        <v>82</v>
      </c>
      <c r="D329">
        <f t="shared" si="16"/>
        <v>5.9169004207573631E-3</v>
      </c>
      <c r="E329">
        <f t="shared" si="16"/>
        <v>4.6653586221931543E-3</v>
      </c>
      <c r="F329">
        <f t="shared" si="16"/>
        <v>5.8649752367712221E-3</v>
      </c>
      <c r="G329">
        <f t="shared" si="16"/>
        <v>5.4980735096757435E-3</v>
      </c>
      <c r="H329">
        <f t="shared" si="16"/>
        <v>4.2722133517455662E-3</v>
      </c>
      <c r="I329">
        <f t="shared" si="16"/>
        <v>3.6551279294775316E-3</v>
      </c>
      <c r="J329">
        <f t="shared" si="16"/>
        <v>4.7939048923511538E-3</v>
      </c>
      <c r="K329">
        <f t="shared" si="16"/>
        <v>5.6251598056762976E-3</v>
      </c>
      <c r="L329">
        <f t="shared" si="16"/>
        <v>4.6725002123863737E-3</v>
      </c>
      <c r="M329">
        <f t="shared" si="16"/>
        <v>5.1550747908391788E-3</v>
      </c>
      <c r="N329">
        <f t="shared" si="16"/>
        <v>4.7635106652052948E-3</v>
      </c>
      <c r="O329">
        <f t="shared" si="16"/>
        <v>5.1602617888907533E-3</v>
      </c>
      <c r="P329">
        <f t="shared" si="16"/>
        <v>6.7395035371928501E-3</v>
      </c>
      <c r="Q329">
        <f t="shared" si="16"/>
        <v>6.5896484130625183E-3</v>
      </c>
      <c r="R329">
        <f t="shared" si="16"/>
        <v>5.5756667914950275E-3</v>
      </c>
      <c r="S329">
        <f t="shared" si="16"/>
        <v>5.2251803931326205E-3</v>
      </c>
      <c r="T329">
        <f t="shared" si="16"/>
        <v>6.1200016540545014E-3</v>
      </c>
      <c r="U329">
        <f t="shared" si="16"/>
        <v>7.4995879347288614E-3</v>
      </c>
      <c r="V329">
        <f t="shared" si="16"/>
        <v>7.7372623261173761E-3</v>
      </c>
      <c r="W329">
        <f t="shared" si="16"/>
        <v>7.2731755424063115E-3</v>
      </c>
      <c r="X329">
        <f t="shared" si="16"/>
        <v>6.7191084890199934E-3</v>
      </c>
      <c r="Y329">
        <f t="shared" si="16"/>
        <v>7.8463424601552915E-3</v>
      </c>
      <c r="Z329">
        <f t="shared" si="16"/>
        <v>8.9594787212380362E-3</v>
      </c>
      <c r="AA329">
        <f t="shared" si="16"/>
        <v>8.1694033490489343E-3</v>
      </c>
      <c r="AB329">
        <f t="shared" si="16"/>
        <v>8.1178714940942486E-3</v>
      </c>
      <c r="AC329">
        <f t="shared" si="16"/>
        <v>7.4929121101660594E-3</v>
      </c>
      <c r="AE329">
        <v>8.825219604301781E-3</v>
      </c>
    </row>
    <row r="330" spans="1:33" x14ac:dyDescent="0.25">
      <c r="A330">
        <v>83</v>
      </c>
      <c r="D330">
        <f t="shared" si="16"/>
        <v>4.7773492286115006E-3</v>
      </c>
      <c r="E330">
        <f t="shared" si="16"/>
        <v>5.4065838238500112E-3</v>
      </c>
      <c r="F330">
        <f t="shared" si="16"/>
        <v>4.3444261013120163E-3</v>
      </c>
      <c r="G330">
        <f t="shared" si="16"/>
        <v>5.3249058400796573E-3</v>
      </c>
      <c r="H330">
        <f t="shared" si="16"/>
        <v>5.1352867561386094E-3</v>
      </c>
      <c r="I330">
        <f t="shared" si="16"/>
        <v>4.0421414749516231E-3</v>
      </c>
      <c r="J330">
        <f t="shared" si="16"/>
        <v>3.3814150579976887E-3</v>
      </c>
      <c r="K330">
        <f t="shared" si="16"/>
        <v>4.5171737833461182E-3</v>
      </c>
      <c r="L330">
        <f t="shared" si="16"/>
        <v>5.3521366069153005E-3</v>
      </c>
      <c r="M330">
        <f t="shared" si="16"/>
        <v>4.4367446970337192E-3</v>
      </c>
      <c r="N330">
        <f t="shared" si="16"/>
        <v>4.7213557035663094E-3</v>
      </c>
      <c r="O330">
        <f t="shared" si="16"/>
        <v>4.6148682664876655E-3</v>
      </c>
      <c r="P330">
        <f t="shared" si="16"/>
        <v>4.8976516388295867E-3</v>
      </c>
      <c r="Q330">
        <f t="shared" si="16"/>
        <v>6.0474621512282608E-3</v>
      </c>
      <c r="R330">
        <f t="shared" si="16"/>
        <v>6.1581991428452543E-3</v>
      </c>
      <c r="S330">
        <f t="shared" si="16"/>
        <v>5.2251803931326205E-3</v>
      </c>
      <c r="T330">
        <f t="shared" si="16"/>
        <v>4.8381094157052473E-3</v>
      </c>
      <c r="U330">
        <f t="shared" si="16"/>
        <v>5.8101203230591725E-3</v>
      </c>
      <c r="V330">
        <f t="shared" si="16"/>
        <v>6.955304963371471E-3</v>
      </c>
      <c r="W330">
        <f t="shared" si="16"/>
        <v>7.1909927679158448E-3</v>
      </c>
      <c r="X330">
        <f t="shared" si="16"/>
        <v>7.0058997050147492E-3</v>
      </c>
      <c r="Y330">
        <f t="shared" si="16"/>
        <v>6.2525541479362488E-3</v>
      </c>
      <c r="Z330">
        <f t="shared" si="16"/>
        <v>7.4933822032172675E-3</v>
      </c>
      <c r="AA330">
        <f t="shared" si="16"/>
        <v>8.250690944561859E-3</v>
      </c>
      <c r="AB330">
        <f t="shared" si="16"/>
        <v>7.7931566343304786E-3</v>
      </c>
      <c r="AC330">
        <f t="shared" si="16"/>
        <v>7.776427703523694E-3</v>
      </c>
      <c r="AE330">
        <v>8.414744273869141E-3</v>
      </c>
    </row>
    <row r="331" spans="1:33" x14ac:dyDescent="0.25">
      <c r="A331">
        <v>84</v>
      </c>
      <c r="D331">
        <f t="shared" si="16"/>
        <v>5.1279803646563813E-3</v>
      </c>
      <c r="E331">
        <f t="shared" si="16"/>
        <v>4.4473512099411378E-3</v>
      </c>
      <c r="F331">
        <f t="shared" si="16"/>
        <v>4.9526457554956993E-3</v>
      </c>
      <c r="G331">
        <f t="shared" si="16"/>
        <v>3.9828564007099877E-3</v>
      </c>
      <c r="H331">
        <f t="shared" si="16"/>
        <v>4.7469037241617404E-3</v>
      </c>
      <c r="I331">
        <f t="shared" si="16"/>
        <v>4.687164050741776E-3</v>
      </c>
      <c r="J331">
        <f t="shared" si="16"/>
        <v>3.6382313915165007E-3</v>
      </c>
      <c r="K331">
        <f t="shared" si="16"/>
        <v>3.1534986789397428E-3</v>
      </c>
      <c r="L331">
        <f t="shared" si="16"/>
        <v>4.0353410925155044E-3</v>
      </c>
      <c r="M331">
        <f t="shared" si="16"/>
        <v>4.9860559452378937E-3</v>
      </c>
      <c r="N331">
        <f t="shared" si="16"/>
        <v>4.1311862406205211E-3</v>
      </c>
      <c r="O331">
        <f t="shared" si="16"/>
        <v>4.447054874979023E-3</v>
      </c>
      <c r="P331">
        <f t="shared" si="16"/>
        <v>4.1441667713173428E-3</v>
      </c>
      <c r="Q331">
        <f t="shared" si="16"/>
        <v>4.7128498144054717E-3</v>
      </c>
      <c r="R331">
        <f t="shared" si="16"/>
        <v>5.4924478841592806E-3</v>
      </c>
      <c r="S331">
        <f t="shared" si="16"/>
        <v>5.8472256780293603E-3</v>
      </c>
      <c r="T331">
        <f t="shared" si="16"/>
        <v>4.9621635032874329E-3</v>
      </c>
      <c r="U331">
        <f t="shared" si="16"/>
        <v>4.4090984011867481E-3</v>
      </c>
      <c r="V331">
        <f t="shared" si="16"/>
        <v>5.514857189892172E-3</v>
      </c>
      <c r="W331">
        <f t="shared" si="16"/>
        <v>6.6568047337278108E-3</v>
      </c>
      <c r="X331">
        <f t="shared" si="16"/>
        <v>6.8420190101606028E-3</v>
      </c>
      <c r="Y331">
        <f t="shared" si="16"/>
        <v>6.6612178177360036E-3</v>
      </c>
      <c r="Z331">
        <f t="shared" si="16"/>
        <v>5.9458358786397885E-3</v>
      </c>
      <c r="AA331">
        <f t="shared" si="16"/>
        <v>7.1126646073809141E-3</v>
      </c>
      <c r="AB331">
        <f t="shared" si="16"/>
        <v>7.8743353492714205E-3</v>
      </c>
      <c r="AC331">
        <f t="shared" si="16"/>
        <v>7.3309031996759821E-3</v>
      </c>
      <c r="AD331">
        <f>SUM(AC327:AC331)</f>
        <v>4.1676792223572297E-2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4.7335203366058905E-3</v>
      </c>
      <c r="E332">
        <f t="shared" si="16"/>
        <v>4.8833660344451708E-3</v>
      </c>
      <c r="F332">
        <f t="shared" si="16"/>
        <v>4.0403162742201756E-3</v>
      </c>
      <c r="G332">
        <f t="shared" si="16"/>
        <v>4.502359409498247E-3</v>
      </c>
      <c r="H332">
        <f t="shared" si="16"/>
        <v>3.75436930910974E-3</v>
      </c>
      <c r="I332">
        <f t="shared" si="16"/>
        <v>4.3001505052676844E-3</v>
      </c>
      <c r="J332">
        <f t="shared" si="16"/>
        <v>4.4086803920729356E-3</v>
      </c>
      <c r="K332">
        <f t="shared" si="16"/>
        <v>3.3665729140032385E-3</v>
      </c>
      <c r="L332">
        <f t="shared" si="16"/>
        <v>2.6760683034576503E-3</v>
      </c>
      <c r="M332">
        <f t="shared" si="16"/>
        <v>3.8029240260289022E-3</v>
      </c>
      <c r="N332">
        <f t="shared" si="16"/>
        <v>4.7635106652052948E-3</v>
      </c>
      <c r="O332">
        <f t="shared" si="16"/>
        <v>3.8177546568216145E-3</v>
      </c>
      <c r="P332">
        <f t="shared" si="16"/>
        <v>4.2278873121520365E-3</v>
      </c>
      <c r="Q332">
        <f t="shared" si="16"/>
        <v>3.9621303749426537E-3</v>
      </c>
      <c r="R332">
        <f t="shared" si="16"/>
        <v>4.4938209961303205E-3</v>
      </c>
      <c r="S332">
        <f t="shared" si="16"/>
        <v>5.1837107074728375E-3</v>
      </c>
      <c r="T332">
        <f t="shared" si="16"/>
        <v>5.5410825786709672E-3</v>
      </c>
      <c r="U332">
        <f t="shared" si="16"/>
        <v>4.8623701994395911E-3</v>
      </c>
      <c r="V332">
        <f t="shared" si="16"/>
        <v>4.2801876697670591E-3</v>
      </c>
      <c r="W332">
        <f t="shared" si="16"/>
        <v>5.1775147928994087E-3</v>
      </c>
      <c r="X332">
        <f t="shared" si="16"/>
        <v>6.104555883316945E-3</v>
      </c>
      <c r="Y332">
        <f t="shared" si="16"/>
        <v>6.6612178177360036E-3</v>
      </c>
      <c r="Z332">
        <f t="shared" si="16"/>
        <v>6.4345347179800448E-3</v>
      </c>
      <c r="AA332">
        <f t="shared" si="16"/>
        <v>5.6901316859047308E-3</v>
      </c>
      <c r="AB332">
        <f t="shared" si="16"/>
        <v>6.6160652676868128E-3</v>
      </c>
      <c r="AC332">
        <f t="shared" si="16"/>
        <v>7.3714054272985014E-3</v>
      </c>
      <c r="AD332">
        <f>SUM(AC332:AC357)</f>
        <v>4.8359659781287943E-2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2.3141654978962131E-2</v>
      </c>
      <c r="E333">
        <f t="shared" si="16"/>
        <v>4.0113363854371049E-3</v>
      </c>
      <c r="F333">
        <f t="shared" si="16"/>
        <v>3.9968720132070555E-3</v>
      </c>
      <c r="G333">
        <f t="shared" si="16"/>
        <v>3.4200614745227066E-3</v>
      </c>
      <c r="H333">
        <f t="shared" si="16"/>
        <v>4.0995986708669569E-3</v>
      </c>
      <c r="I333">
        <f t="shared" si="16"/>
        <v>3.2251128789507633E-3</v>
      </c>
      <c r="J333">
        <f t="shared" si="16"/>
        <v>3.5954286692633651E-3</v>
      </c>
      <c r="K333">
        <f t="shared" si="16"/>
        <v>3.5796471490667347E-3</v>
      </c>
      <c r="L333">
        <f t="shared" si="16"/>
        <v>2.8884546767479397E-3</v>
      </c>
      <c r="M333">
        <f t="shared" si="16"/>
        <v>2.1972449928166992E-3</v>
      </c>
      <c r="N333">
        <f t="shared" si="16"/>
        <v>3.2459320462018379E-3</v>
      </c>
      <c r="O333">
        <f t="shared" si="16"/>
        <v>4.3211948313475416E-3</v>
      </c>
      <c r="P333">
        <f t="shared" si="16"/>
        <v>3.3069613629704048E-3</v>
      </c>
      <c r="Q333">
        <f t="shared" si="16"/>
        <v>3.4616507486341075E-3</v>
      </c>
      <c r="R333">
        <f t="shared" si="16"/>
        <v>3.7864602837764738E-3</v>
      </c>
      <c r="S333">
        <f t="shared" si="16"/>
        <v>3.7737413950402255E-3</v>
      </c>
      <c r="T333">
        <f t="shared" si="16"/>
        <v>4.4659471529586896E-3</v>
      </c>
      <c r="U333">
        <f t="shared" si="16"/>
        <v>4.738750618097907E-3</v>
      </c>
      <c r="V333">
        <f t="shared" si="16"/>
        <v>4.3213433204378959E-3</v>
      </c>
      <c r="W333">
        <f t="shared" si="16"/>
        <v>3.7804076265614728E-3</v>
      </c>
      <c r="X333">
        <f t="shared" si="16"/>
        <v>4.5886594559160932E-3</v>
      </c>
      <c r="Y333">
        <f t="shared" si="16"/>
        <v>5.557825909276665E-3</v>
      </c>
      <c r="Z333">
        <f t="shared" si="16"/>
        <v>5.9051109753614339E-3</v>
      </c>
      <c r="AA333">
        <f t="shared" si="16"/>
        <v>5.6901316859047308E-3</v>
      </c>
      <c r="AB333">
        <f t="shared" si="16"/>
        <v>5.2360271136907902E-3</v>
      </c>
      <c r="AC333">
        <f t="shared" si="16"/>
        <v>6.0348319157553666E-3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1.9925877479834313E-2</v>
      </c>
      <c r="F334">
        <f t="shared" si="16"/>
        <v>3.171431053957772E-3</v>
      </c>
      <c r="G334">
        <f t="shared" si="16"/>
        <v>3.6365210615178145E-3</v>
      </c>
      <c r="H334">
        <f t="shared" si="16"/>
        <v>2.7618348940577396E-3</v>
      </c>
      <c r="I334">
        <f t="shared" si="16"/>
        <v>3.6551279294775316E-3</v>
      </c>
      <c r="J334">
        <f t="shared" si="16"/>
        <v>2.9533878354663355E-3</v>
      </c>
      <c r="K334">
        <f t="shared" si="16"/>
        <v>3.068268984914344E-3</v>
      </c>
      <c r="L334">
        <f t="shared" si="16"/>
        <v>2.9309319514059977E-3</v>
      </c>
      <c r="M334">
        <f t="shared" si="16"/>
        <v>2.5352826840192681E-3</v>
      </c>
      <c r="N334">
        <f t="shared" si="16"/>
        <v>1.9391282353933058E-3</v>
      </c>
      <c r="O334">
        <f t="shared" si="16"/>
        <v>2.9786876992784024E-3</v>
      </c>
      <c r="P334">
        <f t="shared" si="16"/>
        <v>3.7255640671438736E-3</v>
      </c>
      <c r="Q334">
        <f t="shared" si="16"/>
        <v>2.710931309171289E-3</v>
      </c>
      <c r="R334">
        <f t="shared" si="16"/>
        <v>3.0790995714226272E-3</v>
      </c>
      <c r="S334">
        <f t="shared" si="16"/>
        <v>3.4005142241021811E-3</v>
      </c>
      <c r="T334">
        <f t="shared" si="16"/>
        <v>3.0186494644998552E-3</v>
      </c>
      <c r="U334">
        <f t="shared" si="16"/>
        <v>4.2030657656172742E-3</v>
      </c>
      <c r="V334">
        <f t="shared" si="16"/>
        <v>4.2390320190962222E-3</v>
      </c>
      <c r="W334">
        <f t="shared" si="16"/>
        <v>3.6571334648257724E-3</v>
      </c>
      <c r="X334">
        <f t="shared" si="16"/>
        <v>3.4824647656506065E-3</v>
      </c>
      <c r="Y334">
        <f t="shared" si="16"/>
        <v>4.3318348998774006E-3</v>
      </c>
      <c r="Z334">
        <f t="shared" si="16"/>
        <v>4.8869883934025658E-3</v>
      </c>
      <c r="AA334">
        <f t="shared" si="16"/>
        <v>5.3243375060965693E-3</v>
      </c>
      <c r="AB334">
        <f t="shared" si="16"/>
        <v>5.0736696838089056E-3</v>
      </c>
      <c r="AC334">
        <f t="shared" si="16"/>
        <v>4.3337383556095585E-3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1.7247371622208706E-2</v>
      </c>
      <c r="G335">
        <f t="shared" si="16"/>
        <v>2.7706827135373824E-3</v>
      </c>
      <c r="H335">
        <f t="shared" si="16"/>
        <v>3.107064255814957E-3</v>
      </c>
      <c r="I335">
        <f t="shared" si="16"/>
        <v>2.2360782627391957E-3</v>
      </c>
      <c r="J335">
        <f t="shared" si="16"/>
        <v>3.0389932799726061E-3</v>
      </c>
      <c r="K335">
        <f t="shared" si="16"/>
        <v>2.5142759737492542E-3</v>
      </c>
      <c r="L335">
        <f t="shared" si="16"/>
        <v>2.4636819301673604E-3</v>
      </c>
      <c r="M335">
        <f t="shared" si="16"/>
        <v>2.4930279726189468E-3</v>
      </c>
      <c r="N335">
        <f t="shared" si="16"/>
        <v>2.1920580052272151E-3</v>
      </c>
      <c r="O335">
        <f t="shared" si="16"/>
        <v>1.6361805672092634E-3</v>
      </c>
      <c r="P335">
        <f t="shared" si="16"/>
        <v>2.3441751433714263E-3</v>
      </c>
      <c r="Q335">
        <f t="shared" si="16"/>
        <v>3.4616507486341075E-3</v>
      </c>
      <c r="R335">
        <f t="shared" si="16"/>
        <v>2.3301294054009071E-3</v>
      </c>
      <c r="S335">
        <f t="shared" si="16"/>
        <v>2.6540598822260928E-3</v>
      </c>
      <c r="T335">
        <f t="shared" si="16"/>
        <v>3.0600008270272507E-3</v>
      </c>
      <c r="U335">
        <f t="shared" si="16"/>
        <v>2.6372177352892699E-3</v>
      </c>
      <c r="V335">
        <f t="shared" si="16"/>
        <v>3.6216972590336653E-3</v>
      </c>
      <c r="W335">
        <f t="shared" si="16"/>
        <v>3.6982248520710057E-3</v>
      </c>
      <c r="X335">
        <f t="shared" si="16"/>
        <v>3.2366437233693869E-3</v>
      </c>
      <c r="Y335">
        <f t="shared" si="16"/>
        <v>2.9423784225582348E-3</v>
      </c>
      <c r="Z335">
        <f t="shared" si="16"/>
        <v>4.0317654245571165E-3</v>
      </c>
      <c r="AA335">
        <f t="shared" si="16"/>
        <v>4.3082425621850107E-3</v>
      </c>
      <c r="AB335">
        <f t="shared" si="16"/>
        <v>4.9519016113974915E-3</v>
      </c>
      <c r="AC335">
        <f t="shared" si="16"/>
        <v>4.5767517213446737E-3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1.4719251915667345E-2</v>
      </c>
      <c r="H336">
        <f t="shared" si="16"/>
        <v>2.2871445216415655E-3</v>
      </c>
      <c r="I336">
        <f t="shared" si="16"/>
        <v>2.7090948183186411E-3</v>
      </c>
      <c r="J336">
        <f t="shared" si="16"/>
        <v>1.8833197791379532E-3</v>
      </c>
      <c r="K336">
        <f t="shared" si="16"/>
        <v>2.642120514787352E-3</v>
      </c>
      <c r="L336">
        <f t="shared" si="16"/>
        <v>2.1238637329028969E-3</v>
      </c>
      <c r="M336">
        <f t="shared" si="16"/>
        <v>1.9437167244147722E-3</v>
      </c>
      <c r="N336">
        <f t="shared" si="16"/>
        <v>2.3606778517831547E-3</v>
      </c>
      <c r="O336">
        <f t="shared" si="16"/>
        <v>1.9718073502265482E-3</v>
      </c>
      <c r="P336">
        <f t="shared" si="16"/>
        <v>1.4651094646071414E-3</v>
      </c>
      <c r="Q336">
        <f t="shared" si="16"/>
        <v>1.9602118697084705E-3</v>
      </c>
      <c r="R336">
        <f t="shared" si="16"/>
        <v>3.0790995714226272E-3</v>
      </c>
      <c r="S336">
        <f t="shared" si="16"/>
        <v>2.0320145973293522E-3</v>
      </c>
      <c r="T336">
        <f t="shared" si="16"/>
        <v>2.2329735764793448E-3</v>
      </c>
      <c r="U336">
        <f t="shared" si="16"/>
        <v>2.7608373166309545E-3</v>
      </c>
      <c r="V336">
        <f t="shared" si="16"/>
        <v>2.2635607868960409E-3</v>
      </c>
      <c r="W336">
        <f t="shared" si="16"/>
        <v>3.0818540433925051E-3</v>
      </c>
      <c r="X336">
        <f t="shared" si="16"/>
        <v>3.4005244182235333E-3</v>
      </c>
      <c r="Y336">
        <f t="shared" ref="Y336:AC336" si="17">Y241/SUM(Y$172:Y$262)</f>
        <v>2.8197793216183081E-3</v>
      </c>
      <c r="Z336">
        <f t="shared" si="17"/>
        <v>2.687843616371411E-3</v>
      </c>
      <c r="AA336">
        <f t="shared" si="17"/>
        <v>3.5360104048122259E-3</v>
      </c>
      <c r="AB336">
        <f t="shared" si="17"/>
        <v>3.7342208872833543E-3</v>
      </c>
      <c r="AC336">
        <f t="shared" si="17"/>
        <v>4.4957472660996358E-3</v>
      </c>
      <c r="AD336">
        <f>SUM(AC332:AC336)</f>
        <v>2.6812474686107736E-2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1.2773486385017045E-2</v>
      </c>
      <c r="I337">
        <f t="shared" si="18"/>
        <v>2.0640722425284883E-3</v>
      </c>
      <c r="J337">
        <f t="shared" si="18"/>
        <v>2.2685442794161707E-3</v>
      </c>
      <c r="K337">
        <f t="shared" si="18"/>
        <v>1.6619790334952698E-3</v>
      </c>
      <c r="L337">
        <f t="shared" si="18"/>
        <v>2.2512955568770709E-3</v>
      </c>
      <c r="M337">
        <f t="shared" si="18"/>
        <v>1.9437167244147722E-3</v>
      </c>
      <c r="N337">
        <f t="shared" si="18"/>
        <v>1.6440435039204115E-3</v>
      </c>
      <c r="O337">
        <f t="shared" si="18"/>
        <v>1.9718073502265482E-3</v>
      </c>
      <c r="P337">
        <f t="shared" si="18"/>
        <v>1.7162710871112226E-3</v>
      </c>
      <c r="Q337">
        <f t="shared" si="18"/>
        <v>1.3346123368227884E-3</v>
      </c>
      <c r="R337">
        <f t="shared" si="18"/>
        <v>1.6227686930470602E-3</v>
      </c>
      <c r="S337">
        <f t="shared" si="18"/>
        <v>2.8199386248652235E-3</v>
      </c>
      <c r="T337">
        <f t="shared" si="18"/>
        <v>1.7367572261506017E-3</v>
      </c>
      <c r="U337">
        <f t="shared" si="18"/>
        <v>1.9367067743530574E-3</v>
      </c>
      <c r="V337">
        <f t="shared" si="18"/>
        <v>2.3047164375668778E-3</v>
      </c>
      <c r="W337">
        <f t="shared" si="18"/>
        <v>1.8080210387902695E-3</v>
      </c>
      <c r="X337">
        <f t="shared" si="18"/>
        <v>2.7859718125204853E-3</v>
      </c>
      <c r="Y337">
        <f t="shared" si="18"/>
        <v>2.9015120555782592E-3</v>
      </c>
      <c r="Z337">
        <f t="shared" si="18"/>
        <v>2.4027692934229282E-3</v>
      </c>
      <c r="AA337">
        <f t="shared" si="18"/>
        <v>2.438627865387742E-3</v>
      </c>
      <c r="AB337">
        <f t="shared" si="18"/>
        <v>3.0036124528148721E-3</v>
      </c>
      <c r="AC337">
        <f t="shared" si="18"/>
        <v>3.5641960307816931E-3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1.0965383788432596E-2</v>
      </c>
      <c r="J338">
        <f t="shared" si="18"/>
        <v>1.7549116123785472E-3</v>
      </c>
      <c r="K338">
        <f t="shared" si="18"/>
        <v>1.9602829625841641E-3</v>
      </c>
      <c r="L338">
        <f t="shared" si="18"/>
        <v>1.5716591623481438E-3</v>
      </c>
      <c r="M338">
        <f t="shared" si="18"/>
        <v>1.9859714358150932E-3</v>
      </c>
      <c r="N338">
        <f t="shared" si="18"/>
        <v>1.6440435039204115E-3</v>
      </c>
      <c r="O338">
        <f t="shared" si="18"/>
        <v>1.5522738714549421E-3</v>
      </c>
      <c r="P338">
        <f t="shared" si="18"/>
        <v>1.7581313575285697E-3</v>
      </c>
      <c r="Q338">
        <f t="shared" si="18"/>
        <v>1.5848521499770612E-3</v>
      </c>
      <c r="R338">
        <f t="shared" si="18"/>
        <v>1.0402363416968335E-3</v>
      </c>
      <c r="S338">
        <f t="shared" si="18"/>
        <v>1.368499626772829E-3</v>
      </c>
      <c r="T338">
        <f t="shared" si="18"/>
        <v>2.4810817516437165E-3</v>
      </c>
      <c r="U338">
        <f t="shared" si="18"/>
        <v>1.524641503214109E-3</v>
      </c>
      <c r="V338">
        <f t="shared" si="18"/>
        <v>1.6462260268334842E-3</v>
      </c>
      <c r="W338">
        <f t="shared" si="18"/>
        <v>1.8491124260355029E-3</v>
      </c>
      <c r="X338">
        <f t="shared" si="18"/>
        <v>1.6388069485414618E-3</v>
      </c>
      <c r="Y338">
        <f t="shared" si="18"/>
        <v>2.3293829178586026E-3</v>
      </c>
      <c r="Z338">
        <f t="shared" si="18"/>
        <v>2.6063938098147017E-3</v>
      </c>
      <c r="AA338">
        <f t="shared" si="18"/>
        <v>2.113477483336043E-3</v>
      </c>
      <c r="AB338">
        <f t="shared" si="18"/>
        <v>2.3135933758168608E-3</v>
      </c>
      <c r="AC338">
        <f t="shared" si="18"/>
        <v>2.8351559335763467E-3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9.6306125069554431E-3</v>
      </c>
      <c r="K339">
        <f t="shared" si="18"/>
        <v>1.4489047984317736E-3</v>
      </c>
      <c r="L339">
        <f t="shared" si="18"/>
        <v>1.6990909863223175E-3</v>
      </c>
      <c r="M339">
        <f t="shared" si="18"/>
        <v>1.3098960534099551E-3</v>
      </c>
      <c r="N339">
        <f t="shared" si="18"/>
        <v>1.6440435039204115E-3</v>
      </c>
      <c r="O339">
        <f t="shared" si="18"/>
        <v>1.4264138278234602E-3</v>
      </c>
      <c r="P339">
        <f t="shared" si="18"/>
        <v>1.2558081125204068E-3</v>
      </c>
      <c r="Q339">
        <f t="shared" si="18"/>
        <v>1.5431455144513492E-3</v>
      </c>
      <c r="R339">
        <f t="shared" si="18"/>
        <v>1.4147214247076936E-3</v>
      </c>
      <c r="S339">
        <f t="shared" si="18"/>
        <v>9.1233308451521935E-4</v>
      </c>
      <c r="T339">
        <f t="shared" si="18"/>
        <v>1.0751354257122771E-3</v>
      </c>
      <c r="U339">
        <f t="shared" si="18"/>
        <v>2.307565518378111E-3</v>
      </c>
      <c r="V339">
        <f t="shared" si="18"/>
        <v>1.3169808214667873E-3</v>
      </c>
      <c r="W339">
        <f t="shared" si="18"/>
        <v>1.3149243918474688E-3</v>
      </c>
      <c r="X339">
        <f t="shared" si="18"/>
        <v>1.6388069485414618E-3</v>
      </c>
      <c r="Y339">
        <f t="shared" si="18"/>
        <v>1.5529219452390683E-3</v>
      </c>
      <c r="Z339">
        <f t="shared" si="18"/>
        <v>2.0769700671960903E-3</v>
      </c>
      <c r="AA339">
        <f t="shared" si="18"/>
        <v>2.1947650788489677E-3</v>
      </c>
      <c r="AB339">
        <f t="shared" si="18"/>
        <v>1.8265210861712058E-3</v>
      </c>
      <c r="AC339">
        <f t="shared" si="18"/>
        <v>2.1061158363710002E-3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8.4377397085144464E-3</v>
      </c>
      <c r="L340">
        <f t="shared" si="18"/>
        <v>1.1893636904256222E-3</v>
      </c>
      <c r="M340">
        <f t="shared" si="18"/>
        <v>1.6056790332122032E-3</v>
      </c>
      <c r="N340">
        <f t="shared" si="18"/>
        <v>1.1381839642525926E-3</v>
      </c>
      <c r="O340">
        <f t="shared" si="18"/>
        <v>1.3844604799462996E-3</v>
      </c>
      <c r="P340">
        <f t="shared" si="18"/>
        <v>1.3813889237724475E-3</v>
      </c>
      <c r="Q340">
        <f t="shared" si="18"/>
        <v>1.1260791591942278E-3</v>
      </c>
      <c r="R340">
        <f t="shared" si="18"/>
        <v>1.3731119710398202E-3</v>
      </c>
      <c r="S340">
        <f t="shared" si="18"/>
        <v>1.0782118271543501E-3</v>
      </c>
      <c r="T340">
        <f t="shared" si="18"/>
        <v>7.4432452549311504E-4</v>
      </c>
      <c r="U340">
        <f t="shared" si="18"/>
        <v>8.2413054227789681E-4</v>
      </c>
      <c r="V340">
        <f t="shared" si="18"/>
        <v>2.0577825335418554E-3</v>
      </c>
      <c r="W340">
        <f t="shared" si="18"/>
        <v>1.232741617357002E-3</v>
      </c>
      <c r="X340">
        <f t="shared" si="18"/>
        <v>1.1061946902654867E-3</v>
      </c>
      <c r="Y340">
        <f t="shared" si="18"/>
        <v>1.5529219452390683E-3</v>
      </c>
      <c r="Z340">
        <f t="shared" si="18"/>
        <v>1.4660965180207698E-3</v>
      </c>
      <c r="AA340">
        <f t="shared" si="18"/>
        <v>1.910258494553731E-3</v>
      </c>
      <c r="AB340">
        <f t="shared" si="18"/>
        <v>1.8671104436416772E-3</v>
      </c>
      <c r="AC340">
        <f t="shared" si="18"/>
        <v>1.6605913325232887E-3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7.0512275932376181E-3</v>
      </c>
      <c r="M341">
        <f t="shared" si="18"/>
        <v>1.0986224964083496E-3</v>
      </c>
      <c r="N341">
        <f t="shared" si="18"/>
        <v>1.3489587724475171E-3</v>
      </c>
      <c r="O341">
        <f t="shared" si="18"/>
        <v>1.0068803490518544E-3</v>
      </c>
      <c r="P341">
        <f t="shared" si="18"/>
        <v>1.1720875716857131E-3</v>
      </c>
      <c r="Q341">
        <f t="shared" si="18"/>
        <v>1.1260791591942278E-3</v>
      </c>
      <c r="R341">
        <f t="shared" si="18"/>
        <v>1.0818457953647069E-3</v>
      </c>
      <c r="S341">
        <f t="shared" si="18"/>
        <v>1.0782118271543501E-3</v>
      </c>
      <c r="T341">
        <f t="shared" si="18"/>
        <v>1.0337840631848819E-3</v>
      </c>
      <c r="U341">
        <f t="shared" si="18"/>
        <v>7.0051096093621233E-4</v>
      </c>
      <c r="V341">
        <f t="shared" si="18"/>
        <v>5.7617910939171944E-4</v>
      </c>
      <c r="W341">
        <f t="shared" si="18"/>
        <v>1.8491124260355029E-3</v>
      </c>
      <c r="X341">
        <f t="shared" si="18"/>
        <v>9.8328416912487715E-4</v>
      </c>
      <c r="Y341">
        <f t="shared" si="18"/>
        <v>8.9906007355946053E-4</v>
      </c>
      <c r="Z341">
        <f t="shared" si="18"/>
        <v>1.4253716147424149E-3</v>
      </c>
      <c r="AA341">
        <f t="shared" si="18"/>
        <v>1.3006015282067955E-3</v>
      </c>
      <c r="AB341">
        <f t="shared" si="18"/>
        <v>1.7859317287007347E-3</v>
      </c>
      <c r="AC341">
        <f t="shared" si="18"/>
        <v>1.6200891049007696E-3</v>
      </c>
      <c r="AD341">
        <f>SUM(AC337:AC341)</f>
        <v>1.1786148238153098E-2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6.1269331530465643E-3</v>
      </c>
      <c r="N342">
        <f t="shared" si="18"/>
        <v>8.8525419441868312E-4</v>
      </c>
      <c r="O342">
        <f t="shared" si="18"/>
        <v>1.2166470884376573E-3</v>
      </c>
      <c r="P342">
        <f t="shared" si="18"/>
        <v>7.9534513792959107E-4</v>
      </c>
      <c r="Q342">
        <f t="shared" si="18"/>
        <v>9.5925261709137925E-4</v>
      </c>
      <c r="R342">
        <f t="shared" si="18"/>
        <v>9.5701743436108681E-4</v>
      </c>
      <c r="S342">
        <f t="shared" si="18"/>
        <v>9.952724558347848E-4</v>
      </c>
      <c r="T342">
        <f t="shared" si="18"/>
        <v>9.9243270065748658E-4</v>
      </c>
      <c r="U342">
        <f t="shared" si="18"/>
        <v>9.0654359650568653E-4</v>
      </c>
      <c r="V342">
        <f t="shared" si="18"/>
        <v>5.7617910939171944E-4</v>
      </c>
      <c r="W342">
        <f t="shared" si="18"/>
        <v>5.7527942143326756E-4</v>
      </c>
      <c r="X342">
        <f t="shared" si="18"/>
        <v>1.720747295968535E-3</v>
      </c>
      <c r="Y342">
        <f t="shared" si="18"/>
        <v>8.5819370657948507E-4</v>
      </c>
      <c r="Z342">
        <f t="shared" si="18"/>
        <v>6.5159845245367541E-4</v>
      </c>
      <c r="AA342">
        <f t="shared" si="18"/>
        <v>1.1380263371809462E-3</v>
      </c>
      <c r="AB342">
        <f t="shared" si="18"/>
        <v>1.1770913666436661E-3</v>
      </c>
      <c r="AC342">
        <f t="shared" si="18"/>
        <v>1.5795868772782503E-3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5.1007503583171739E-3</v>
      </c>
      <c r="O343">
        <f t="shared" si="18"/>
        <v>8.390669575432119E-4</v>
      </c>
      <c r="P343">
        <f t="shared" si="18"/>
        <v>9.2092594918163169E-4</v>
      </c>
      <c r="Q343">
        <f t="shared" si="18"/>
        <v>7.0901280393710641E-4</v>
      </c>
      <c r="R343">
        <f t="shared" si="18"/>
        <v>8.321890733574668E-4</v>
      </c>
      <c r="S343">
        <f t="shared" si="18"/>
        <v>8.29393713195654E-4</v>
      </c>
      <c r="T343">
        <f t="shared" si="18"/>
        <v>9.0972997560269614E-4</v>
      </c>
      <c r="U343">
        <f t="shared" si="18"/>
        <v>9.0654359650568653E-4</v>
      </c>
      <c r="V343">
        <f t="shared" si="18"/>
        <v>8.6426866408757927E-4</v>
      </c>
      <c r="W343">
        <f t="shared" si="18"/>
        <v>4.5200525969756739E-4</v>
      </c>
      <c r="X343">
        <f t="shared" si="18"/>
        <v>4.9164208456243857E-4</v>
      </c>
      <c r="Y343">
        <f t="shared" si="18"/>
        <v>1.6346546791990192E-3</v>
      </c>
      <c r="Z343">
        <f t="shared" si="18"/>
        <v>7.7377316228873958E-4</v>
      </c>
      <c r="AA343">
        <f t="shared" si="18"/>
        <v>5.2836937083401074E-4</v>
      </c>
      <c r="AB343">
        <f t="shared" si="18"/>
        <v>1.0147339367617811E-3</v>
      </c>
      <c r="AC343">
        <f t="shared" si="18"/>
        <v>1.1340623734305386E-3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4.1953347877160601E-3</v>
      </c>
      <c r="P344">
        <f t="shared" si="18"/>
        <v>7.1162459709489718E-4</v>
      </c>
      <c r="Q344">
        <f t="shared" si="18"/>
        <v>8.7583934603995494E-4</v>
      </c>
      <c r="R344">
        <f t="shared" si="18"/>
        <v>4.5770399034660676E-4</v>
      </c>
      <c r="S344">
        <f t="shared" si="18"/>
        <v>7.8792402753587133E-4</v>
      </c>
      <c r="T344">
        <f t="shared" si="18"/>
        <v>7.4432452549311504E-4</v>
      </c>
      <c r="U344">
        <f t="shared" si="18"/>
        <v>7.0051096093621233E-4</v>
      </c>
      <c r="V344">
        <f t="shared" si="18"/>
        <v>8.6426866408757927E-4</v>
      </c>
      <c r="W344">
        <f t="shared" si="18"/>
        <v>7.3964497041420117E-4</v>
      </c>
      <c r="X344">
        <f t="shared" si="18"/>
        <v>4.5067191084890198E-4</v>
      </c>
      <c r="Y344">
        <f t="shared" si="18"/>
        <v>4.9039640375970572E-4</v>
      </c>
      <c r="Z344">
        <f t="shared" si="18"/>
        <v>1.4253716147424149E-3</v>
      </c>
      <c r="AA344">
        <f t="shared" si="18"/>
        <v>7.3158835961632254E-4</v>
      </c>
      <c r="AB344">
        <f t="shared" si="18"/>
        <v>4.8707228964565491E-4</v>
      </c>
      <c r="AC344">
        <f t="shared" si="18"/>
        <v>8.5054678007290404E-4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3.4744024446397926E-3</v>
      </c>
      <c r="Q345">
        <f t="shared" si="18"/>
        <v>6.255995328856821E-4</v>
      </c>
      <c r="R345">
        <f t="shared" si="18"/>
        <v>7.4897016602172009E-4</v>
      </c>
      <c r="S345">
        <f t="shared" si="18"/>
        <v>3.317574852782616E-4</v>
      </c>
      <c r="T345">
        <f t="shared" si="18"/>
        <v>7.0297316296571977E-4</v>
      </c>
      <c r="U345">
        <f t="shared" si="18"/>
        <v>7.4171748805010708E-4</v>
      </c>
      <c r="V345">
        <f t="shared" si="18"/>
        <v>6.9964606140423082E-4</v>
      </c>
      <c r="W345">
        <f t="shared" si="18"/>
        <v>6.1637080867850099E-4</v>
      </c>
      <c r="X345">
        <f t="shared" si="18"/>
        <v>7.3746312684365781E-4</v>
      </c>
      <c r="Y345">
        <f t="shared" si="18"/>
        <v>4.4953003677973026E-4</v>
      </c>
      <c r="Z345">
        <f t="shared" si="18"/>
        <v>3.6652412950519245E-4</v>
      </c>
      <c r="AA345">
        <f t="shared" si="18"/>
        <v>1.2599577304503334E-3</v>
      </c>
      <c r="AB345">
        <f t="shared" si="18"/>
        <v>5.6825100458659736E-4</v>
      </c>
      <c r="AC345">
        <f t="shared" si="18"/>
        <v>4.4552450384771164E-4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2.9194644867998496E-3</v>
      </c>
      <c r="R346">
        <f t="shared" si="18"/>
        <v>4.160945366787334E-4</v>
      </c>
      <c r="S346">
        <f t="shared" si="18"/>
        <v>6.635149705565232E-4</v>
      </c>
      <c r="T346">
        <f t="shared" si="18"/>
        <v>2.8945953769176692E-4</v>
      </c>
      <c r="U346">
        <f t="shared" si="18"/>
        <v>7.0051096093621233E-4</v>
      </c>
      <c r="V346">
        <f t="shared" si="18"/>
        <v>6.5849041073339366E-4</v>
      </c>
      <c r="W346">
        <f t="shared" si="18"/>
        <v>6.5746219592373442E-4</v>
      </c>
      <c r="X346">
        <f t="shared" si="18"/>
        <v>6.1455260570304814E-4</v>
      </c>
      <c r="Y346">
        <f t="shared" ref="Y346:AC346" si="19">Y251/SUM(Y$172:Y$262)</f>
        <v>6.5386187167960767E-4</v>
      </c>
      <c r="Z346">
        <f t="shared" si="19"/>
        <v>3.2579922622683771E-4</v>
      </c>
      <c r="AA346">
        <f t="shared" si="19"/>
        <v>3.6579417980816127E-4</v>
      </c>
      <c r="AB346">
        <f t="shared" si="19"/>
        <v>1.1770913666436661E-3</v>
      </c>
      <c r="AC346">
        <f t="shared" si="19"/>
        <v>5.2652895909275005E-4</v>
      </c>
      <c r="AD346">
        <f>SUM(AC342:AC346)</f>
        <v>4.5362494937221543E-3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2.7046144884117673E-3</v>
      </c>
      <c r="S347">
        <f t="shared" si="20"/>
        <v>3.7322717093804427E-4</v>
      </c>
      <c r="T347">
        <f t="shared" si="20"/>
        <v>5.3756771285613856E-4</v>
      </c>
      <c r="U347">
        <f t="shared" si="20"/>
        <v>2.060326355694742E-4</v>
      </c>
      <c r="V347">
        <f t="shared" si="20"/>
        <v>6.9964606140423082E-4</v>
      </c>
      <c r="W347">
        <f t="shared" si="20"/>
        <v>6.1637080867850099E-4</v>
      </c>
      <c r="X347">
        <f t="shared" si="20"/>
        <v>6.1455260570304814E-4</v>
      </c>
      <c r="Y347">
        <f t="shared" si="20"/>
        <v>5.7212913771965675E-4</v>
      </c>
      <c r="Z347">
        <f t="shared" si="20"/>
        <v>6.5159845245367541E-4</v>
      </c>
      <c r="AA347">
        <f t="shared" si="20"/>
        <v>3.2515038205169889E-4</v>
      </c>
      <c r="AB347">
        <f t="shared" si="20"/>
        <v>2.8412550229329868E-4</v>
      </c>
      <c r="AC347">
        <f t="shared" si="20"/>
        <v>1.1745646010530579E-3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2.5296508252467447E-3</v>
      </c>
      <c r="T348">
        <f t="shared" si="20"/>
        <v>2.4810817516437165E-4</v>
      </c>
      <c r="U348">
        <f t="shared" si="20"/>
        <v>4.9447832536673813E-4</v>
      </c>
      <c r="V348">
        <f t="shared" si="20"/>
        <v>1.6462260268334841E-4</v>
      </c>
      <c r="W348">
        <f t="shared" si="20"/>
        <v>6.1637080867850099E-4</v>
      </c>
      <c r="X348">
        <f t="shared" si="20"/>
        <v>5.3261225827597506E-4</v>
      </c>
      <c r="Y348">
        <f t="shared" si="20"/>
        <v>6.1299550469963221E-4</v>
      </c>
      <c r="Z348">
        <f t="shared" si="20"/>
        <v>5.7014864589696604E-4</v>
      </c>
      <c r="AA348">
        <f t="shared" si="20"/>
        <v>6.5030076410339777E-4</v>
      </c>
      <c r="AB348">
        <f t="shared" si="20"/>
        <v>2.8412550229329868E-4</v>
      </c>
      <c r="AC348">
        <f t="shared" si="20"/>
        <v>2.025111381125962E-4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2.3570276640615308E-3</v>
      </c>
      <c r="U349">
        <f t="shared" si="20"/>
        <v>2.4723916268336906E-4</v>
      </c>
      <c r="V349">
        <f t="shared" si="20"/>
        <v>4.9386780805004522E-4</v>
      </c>
      <c r="W349">
        <f t="shared" si="20"/>
        <v>1.232741617357002E-4</v>
      </c>
      <c r="X349">
        <f t="shared" si="20"/>
        <v>4.9164208456243857E-4</v>
      </c>
      <c r="Y349">
        <f t="shared" si="20"/>
        <v>4.9039640375970572E-4</v>
      </c>
      <c r="Z349">
        <f t="shared" si="20"/>
        <v>6.1087354917532073E-4</v>
      </c>
      <c r="AA349">
        <f t="shared" si="20"/>
        <v>4.8772557307754836E-4</v>
      </c>
      <c r="AB349">
        <f t="shared" si="20"/>
        <v>6.088403620570686E-4</v>
      </c>
      <c r="AC349">
        <f t="shared" si="20"/>
        <v>2.8351559335763464E-4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2.1427394099225315E-3</v>
      </c>
      <c r="V350">
        <f t="shared" si="20"/>
        <v>2.0577825335418553E-4</v>
      </c>
      <c r="W350">
        <f t="shared" si="20"/>
        <v>4.1091387245233401E-4</v>
      </c>
      <c r="X350">
        <f t="shared" si="20"/>
        <v>1.2291052114060964E-4</v>
      </c>
      <c r="Y350">
        <f t="shared" si="20"/>
        <v>4.4953003677973026E-4</v>
      </c>
      <c r="Z350">
        <f t="shared" si="20"/>
        <v>4.8869883934025656E-4</v>
      </c>
      <c r="AA350">
        <f t="shared" si="20"/>
        <v>5.6901316859047312E-4</v>
      </c>
      <c r="AB350">
        <f t="shared" si="20"/>
        <v>4.0589357470471242E-4</v>
      </c>
      <c r="AC350">
        <f t="shared" si="20"/>
        <v>5.2652895909275005E-4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1.7696929788459956E-3</v>
      </c>
      <c r="W351">
        <f t="shared" si="20"/>
        <v>1.232741617357002E-4</v>
      </c>
      <c r="X351">
        <f t="shared" si="20"/>
        <v>3.687315634218289E-4</v>
      </c>
      <c r="Y351">
        <f t="shared" si="20"/>
        <v>1.2259910093992643E-4</v>
      </c>
      <c r="Z351">
        <f t="shared" si="20"/>
        <v>3.6652412950519245E-4</v>
      </c>
      <c r="AA351">
        <f t="shared" si="20"/>
        <v>4.8772557307754836E-4</v>
      </c>
      <c r="AB351">
        <f t="shared" si="20"/>
        <v>5.6825100458659736E-4</v>
      </c>
      <c r="AC351">
        <f t="shared" si="20"/>
        <v>3.6452004860267317E-4</v>
      </c>
      <c r="AD351">
        <f>SUM(AC347:AC351)</f>
        <v>2.5516403402187121E-3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1.6847468770545694E-3</v>
      </c>
      <c r="X352">
        <f t="shared" si="20"/>
        <v>1.2291052114060964E-4</v>
      </c>
      <c r="Y352">
        <f t="shared" si="20"/>
        <v>3.6779730281977935E-4</v>
      </c>
      <c r="Z352">
        <f t="shared" si="20"/>
        <v>1.2217470983506414E-4</v>
      </c>
      <c r="AA352">
        <f t="shared" si="20"/>
        <v>3.6579417980816127E-4</v>
      </c>
      <c r="AB352">
        <f t="shared" si="20"/>
        <v>4.4648293217518367E-4</v>
      </c>
      <c r="AC352">
        <f t="shared" si="20"/>
        <v>4.8602673147023087E-4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1.5158964274008522E-3</v>
      </c>
      <c r="Y353">
        <f t="shared" si="20"/>
        <v>1.2259910093992643E-4</v>
      </c>
      <c r="Z353">
        <f t="shared" si="20"/>
        <v>2.8507432294848302E-4</v>
      </c>
      <c r="AA353">
        <f t="shared" si="20"/>
        <v>1.2193139326938709E-4</v>
      </c>
      <c r="AB353">
        <f t="shared" si="20"/>
        <v>3.6530421723424117E-4</v>
      </c>
      <c r="AC353">
        <f t="shared" si="20"/>
        <v>4.4552450384771164E-4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1.3485901103391909E-3</v>
      </c>
      <c r="Z354">
        <f t="shared" si="20"/>
        <v>1.2217470983506414E-4</v>
      </c>
      <c r="AA354">
        <f t="shared" si="20"/>
        <v>2.4386278653877418E-4</v>
      </c>
      <c r="AB354">
        <f t="shared" si="20"/>
        <v>8.1178714940942481E-5</v>
      </c>
      <c r="AC354">
        <f t="shared" si="20"/>
        <v>3.6452004860267317E-4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1.3031969049073508E-3</v>
      </c>
      <c r="AA355">
        <f t="shared" si="20"/>
        <v>1.2193139326938709E-4</v>
      </c>
      <c r="AB355">
        <f t="shared" si="20"/>
        <v>2.0294678735235621E-4</v>
      </c>
      <c r="AC355">
        <f t="shared" si="20"/>
        <v>8.1004455245038483E-5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1.1786701349374086E-3</v>
      </c>
      <c r="AB356">
        <f t="shared" si="21"/>
        <v>1.2176807241141373E-4</v>
      </c>
      <c r="AC356">
        <f t="shared" si="21"/>
        <v>1.2150668286755772E-4</v>
      </c>
      <c r="AD356">
        <f>SUM(AC352:AC356)</f>
        <v>1.498582422033212E-3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1.1365020091731947E-3</v>
      </c>
      <c r="AC357">
        <f t="shared" si="22"/>
        <v>1.1745646010530579E-3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16464</v>
      </c>
      <c r="D361">
        <v>16768</v>
      </c>
      <c r="E361">
        <v>16868</v>
      </c>
      <c r="F361">
        <v>16926</v>
      </c>
      <c r="G361">
        <v>17010</v>
      </c>
      <c r="H361">
        <v>17076</v>
      </c>
      <c r="I361">
        <v>17158</v>
      </c>
      <c r="J361">
        <v>17235</v>
      </c>
      <c r="K361">
        <v>17333</v>
      </c>
      <c r="L361">
        <v>17379</v>
      </c>
      <c r="M361">
        <v>17469</v>
      </c>
      <c r="N361">
        <v>17530</v>
      </c>
      <c r="O361">
        <v>17625</v>
      </c>
      <c r="P361">
        <v>17671</v>
      </c>
      <c r="Q361">
        <v>17755</v>
      </c>
      <c r="R361">
        <v>17788</v>
      </c>
      <c r="S361">
        <v>17853</v>
      </c>
      <c r="T361">
        <v>17922</v>
      </c>
      <c r="U361">
        <v>17989</v>
      </c>
      <c r="V361">
        <v>18021</v>
      </c>
      <c r="W361">
        <v>18062</v>
      </c>
      <c r="X361">
        <v>18100</v>
      </c>
      <c r="Y361">
        <v>18168</v>
      </c>
      <c r="Z361">
        <v>18231</v>
      </c>
      <c r="AA361">
        <v>18261</v>
      </c>
      <c r="AB361">
        <v>18325</v>
      </c>
      <c r="AC361">
        <v>18379</v>
      </c>
    </row>
    <row r="362" spans="1:30" x14ac:dyDescent="0.25">
      <c r="B362">
        <v>0</v>
      </c>
      <c r="C362">
        <v>2625</v>
      </c>
      <c r="D362">
        <v>2673</v>
      </c>
      <c r="E362">
        <v>2686</v>
      </c>
      <c r="F362">
        <v>2702</v>
      </c>
      <c r="G362">
        <v>2712</v>
      </c>
      <c r="H362">
        <v>2722</v>
      </c>
      <c r="I362">
        <v>2720</v>
      </c>
      <c r="J362">
        <v>2722</v>
      </c>
      <c r="K362">
        <v>2730</v>
      </c>
      <c r="L362">
        <v>2748</v>
      </c>
      <c r="M362">
        <v>2759</v>
      </c>
      <c r="N362">
        <v>2754</v>
      </c>
      <c r="O362">
        <v>2773</v>
      </c>
      <c r="P362">
        <v>2773</v>
      </c>
      <c r="Q362">
        <v>2766</v>
      </c>
      <c r="R362">
        <v>2783</v>
      </c>
      <c r="S362">
        <v>2790</v>
      </c>
      <c r="T362">
        <v>2800</v>
      </c>
      <c r="U362">
        <v>2816</v>
      </c>
      <c r="V362">
        <v>2815</v>
      </c>
      <c r="W362">
        <v>2819</v>
      </c>
      <c r="X362">
        <v>2841</v>
      </c>
      <c r="Y362">
        <v>2836</v>
      </c>
      <c r="Z362">
        <v>2849</v>
      </c>
      <c r="AA362">
        <v>2855</v>
      </c>
      <c r="AB362">
        <v>2853</v>
      </c>
      <c r="AC362">
        <v>2835</v>
      </c>
    </row>
    <row r="363" spans="1:30" x14ac:dyDescent="0.25">
      <c r="B363">
        <v>0</v>
      </c>
      <c r="C363">
        <v>3311</v>
      </c>
      <c r="D363">
        <v>3375</v>
      </c>
      <c r="E363">
        <v>3381</v>
      </c>
      <c r="F363">
        <v>3390</v>
      </c>
      <c r="G363">
        <v>3377</v>
      </c>
      <c r="H363">
        <v>3375</v>
      </c>
      <c r="I363">
        <v>3377</v>
      </c>
      <c r="J363">
        <v>3406</v>
      </c>
      <c r="K363">
        <v>3403</v>
      </c>
      <c r="L363">
        <v>3415</v>
      </c>
      <c r="M363">
        <v>3438</v>
      </c>
      <c r="N363">
        <v>3438</v>
      </c>
      <c r="O363">
        <v>3438</v>
      </c>
      <c r="P363">
        <v>3445</v>
      </c>
      <c r="Q363">
        <v>3456</v>
      </c>
      <c r="R363">
        <v>3462</v>
      </c>
      <c r="S363">
        <v>3471</v>
      </c>
      <c r="T363">
        <v>3461</v>
      </c>
      <c r="U363">
        <v>3463</v>
      </c>
      <c r="V363">
        <v>3462</v>
      </c>
      <c r="W363">
        <v>3455</v>
      </c>
      <c r="X363">
        <v>3467</v>
      </c>
      <c r="Y363">
        <v>3466</v>
      </c>
      <c r="Z363">
        <v>3475</v>
      </c>
      <c r="AA363">
        <v>3488</v>
      </c>
      <c r="AB363">
        <v>3459</v>
      </c>
      <c r="AC363">
        <v>3476</v>
      </c>
    </row>
    <row r="364" spans="1:30" x14ac:dyDescent="0.25">
      <c r="B364">
        <v>0</v>
      </c>
      <c r="C364">
        <v>0</v>
      </c>
      <c r="D364">
        <v>0</v>
      </c>
      <c r="E364">
        <v>297</v>
      </c>
      <c r="F364">
        <v>630</v>
      </c>
      <c r="G364">
        <v>965</v>
      </c>
      <c r="H364">
        <v>1307</v>
      </c>
      <c r="I364">
        <v>1641</v>
      </c>
      <c r="J364">
        <v>1949</v>
      </c>
      <c r="K364">
        <v>2262</v>
      </c>
      <c r="L364">
        <v>2602</v>
      </c>
      <c r="M364">
        <v>2894</v>
      </c>
      <c r="N364">
        <v>3254</v>
      </c>
      <c r="O364">
        <v>3556</v>
      </c>
      <c r="P364">
        <v>3919</v>
      </c>
      <c r="Q364">
        <v>4247</v>
      </c>
      <c r="R364">
        <v>4607</v>
      </c>
      <c r="S364">
        <v>4942</v>
      </c>
      <c r="T364">
        <v>5289</v>
      </c>
      <c r="U364">
        <v>5620</v>
      </c>
      <c r="V364">
        <v>6006</v>
      </c>
      <c r="W364">
        <v>6384</v>
      </c>
      <c r="X364">
        <v>6728</v>
      </c>
      <c r="Y364">
        <v>7082</v>
      </c>
      <c r="Z364">
        <v>7413</v>
      </c>
      <c r="AA364">
        <v>7780</v>
      </c>
      <c r="AB364">
        <v>8163</v>
      </c>
      <c r="AC364">
        <v>8526</v>
      </c>
    </row>
    <row r="366" spans="1:30" x14ac:dyDescent="0.25">
      <c r="D366">
        <f>D361/SUM(D$361:D$363)</f>
        <v>0.73492286115007011</v>
      </c>
      <c r="E366">
        <f t="shared" ref="E366:AC366" si="23">E361/SUM(E$361:E$363)</f>
        <v>0.73546980597340306</v>
      </c>
      <c r="F366">
        <f t="shared" si="23"/>
        <v>0.73533756190807198</v>
      </c>
      <c r="G366">
        <f t="shared" si="23"/>
        <v>0.73639551495735744</v>
      </c>
      <c r="H366">
        <f t="shared" si="23"/>
        <v>0.73689207267078061</v>
      </c>
      <c r="I366">
        <f t="shared" si="23"/>
        <v>0.73781982369382926</v>
      </c>
      <c r="J366">
        <f t="shared" si="23"/>
        <v>0.73770491803278693</v>
      </c>
      <c r="K366">
        <f t="shared" si="23"/>
        <v>0.73864314327111569</v>
      </c>
      <c r="L366">
        <f t="shared" si="23"/>
        <v>0.73821255628238891</v>
      </c>
      <c r="M366">
        <f t="shared" si="23"/>
        <v>0.73814755345220995</v>
      </c>
      <c r="N366">
        <f t="shared" si="23"/>
        <v>0.7389764775314055</v>
      </c>
      <c r="O366">
        <f t="shared" si="23"/>
        <v>0.7394277563349555</v>
      </c>
      <c r="P366">
        <f t="shared" si="23"/>
        <v>0.73971283854493697</v>
      </c>
      <c r="Q366">
        <f t="shared" si="23"/>
        <v>0.74050131375901906</v>
      </c>
      <c r="R366">
        <f t="shared" si="23"/>
        <v>0.74014896184413104</v>
      </c>
      <c r="S366">
        <f t="shared" si="23"/>
        <v>0.74035829808410047</v>
      </c>
      <c r="T366">
        <f t="shared" si="23"/>
        <v>0.74109911921597815</v>
      </c>
      <c r="U366">
        <f t="shared" si="23"/>
        <v>0.74126421625185435</v>
      </c>
      <c r="V366">
        <f t="shared" si="23"/>
        <v>0.74166598073915546</v>
      </c>
      <c r="W366">
        <f t="shared" si="23"/>
        <v>0.74219263642340561</v>
      </c>
      <c r="X366">
        <f t="shared" si="23"/>
        <v>0.74156014421501149</v>
      </c>
      <c r="Y366">
        <f t="shared" si="23"/>
        <v>0.74246015529219456</v>
      </c>
      <c r="Z366">
        <f t="shared" si="23"/>
        <v>0.74245571166768476</v>
      </c>
      <c r="AA366">
        <f t="shared" si="23"/>
        <v>0.74219639083075928</v>
      </c>
      <c r="AB366">
        <f t="shared" si="23"/>
        <v>0.74379997564638556</v>
      </c>
      <c r="AC366">
        <f t="shared" si="23"/>
        <v>0.74439044147428113</v>
      </c>
    </row>
    <row r="367" spans="1:30" x14ac:dyDescent="0.25">
      <c r="D367">
        <f t="shared" ref="D367:AC368" si="24">D362/SUM(D$361:D$363)</f>
        <v>0.1171546283309958</v>
      </c>
      <c r="E367">
        <f t="shared" si="24"/>
        <v>0.11711358186178331</v>
      </c>
      <c r="F367">
        <f t="shared" si="24"/>
        <v>0.11738639325745069</v>
      </c>
      <c r="G367">
        <f t="shared" si="24"/>
        <v>0.11740767998614658</v>
      </c>
      <c r="H367">
        <f t="shared" si="24"/>
        <v>0.11746429033789324</v>
      </c>
      <c r="I367">
        <f t="shared" si="24"/>
        <v>0.11696409374328101</v>
      </c>
      <c r="J367">
        <f t="shared" si="24"/>
        <v>0.11650900997303429</v>
      </c>
      <c r="K367">
        <f t="shared" si="24"/>
        <v>0.11633853234466889</v>
      </c>
      <c r="L367">
        <f t="shared" si="24"/>
        <v>0.11672755076034322</v>
      </c>
      <c r="M367">
        <f t="shared" si="24"/>
        <v>0.11658074875348601</v>
      </c>
      <c r="N367">
        <f t="shared" si="24"/>
        <v>0.11609476435376444</v>
      </c>
      <c r="O367">
        <f t="shared" si="24"/>
        <v>0.11633663366336634</v>
      </c>
      <c r="P367">
        <f t="shared" si="24"/>
        <v>0.11607852986730294</v>
      </c>
      <c r="Q367">
        <f t="shared" si="24"/>
        <v>0.11536055386411978</v>
      </c>
      <c r="R367">
        <f t="shared" si="24"/>
        <v>0.1157991095576915</v>
      </c>
      <c r="S367">
        <f t="shared" si="24"/>
        <v>0.11570042299079374</v>
      </c>
      <c r="T367">
        <f t="shared" si="24"/>
        <v>0.11578381507670678</v>
      </c>
      <c r="U367">
        <f t="shared" si="24"/>
        <v>0.11603758035272788</v>
      </c>
      <c r="V367">
        <f t="shared" si="24"/>
        <v>0.11585315663840645</v>
      </c>
      <c r="W367">
        <f t="shared" si="24"/>
        <v>0.11583662064431295</v>
      </c>
      <c r="X367">
        <f t="shared" si="24"/>
        <v>0.11639626352015732</v>
      </c>
      <c r="Y367">
        <f t="shared" si="24"/>
        <v>0.11589701675521046</v>
      </c>
      <c r="Z367">
        <f t="shared" si="24"/>
        <v>0.11602524944003258</v>
      </c>
      <c r="AA367">
        <f t="shared" si="24"/>
        <v>0.11603804259470005</v>
      </c>
      <c r="AB367">
        <f t="shared" si="24"/>
        <v>0.11580143686325445</v>
      </c>
      <c r="AC367">
        <f t="shared" si="24"/>
        <v>0.11482381530984204</v>
      </c>
    </row>
    <row r="368" spans="1:30" x14ac:dyDescent="0.25">
      <c r="D368">
        <f t="shared" si="24"/>
        <v>0.14792251051893407</v>
      </c>
      <c r="E368">
        <f t="shared" si="24"/>
        <v>0.14741661216481361</v>
      </c>
      <c r="F368">
        <f t="shared" si="24"/>
        <v>0.14727604483447737</v>
      </c>
      <c r="G368">
        <f t="shared" si="24"/>
        <v>0.14619680505649596</v>
      </c>
      <c r="H368">
        <f t="shared" si="24"/>
        <v>0.14564363699132613</v>
      </c>
      <c r="I368">
        <f t="shared" si="24"/>
        <v>0.1452160825628897</v>
      </c>
      <c r="J368">
        <f t="shared" si="24"/>
        <v>0.14578607199417884</v>
      </c>
      <c r="K368">
        <f t="shared" si="24"/>
        <v>0.14501832438421547</v>
      </c>
      <c r="L368">
        <f t="shared" si="24"/>
        <v>0.14505989295726787</v>
      </c>
      <c r="M368">
        <f t="shared" si="24"/>
        <v>0.14527169779430407</v>
      </c>
      <c r="N368">
        <f t="shared" si="24"/>
        <v>0.14492875811483011</v>
      </c>
      <c r="O368">
        <f t="shared" si="24"/>
        <v>0.14423561000167814</v>
      </c>
      <c r="P368">
        <f t="shared" si="24"/>
        <v>0.14420863158776007</v>
      </c>
      <c r="Q368">
        <f t="shared" si="24"/>
        <v>0.14413813237686116</v>
      </c>
      <c r="R368">
        <f t="shared" si="24"/>
        <v>0.1440519285981775</v>
      </c>
      <c r="S368">
        <f t="shared" si="24"/>
        <v>0.14394127892510575</v>
      </c>
      <c r="T368">
        <f t="shared" si="24"/>
        <v>0.14311706570731506</v>
      </c>
      <c r="U368">
        <f t="shared" si="24"/>
        <v>0.14269820339541783</v>
      </c>
      <c r="V368">
        <f t="shared" si="24"/>
        <v>0.14248086262243806</v>
      </c>
      <c r="W368">
        <f t="shared" si="24"/>
        <v>0.1419707429322814</v>
      </c>
      <c r="X368">
        <f t="shared" si="24"/>
        <v>0.14204359226483121</v>
      </c>
      <c r="Y368">
        <f t="shared" si="24"/>
        <v>0.141642827952595</v>
      </c>
      <c r="Z368">
        <f t="shared" si="24"/>
        <v>0.14151903889228262</v>
      </c>
      <c r="AA368">
        <f t="shared" si="24"/>
        <v>0.14176556657454073</v>
      </c>
      <c r="AB368">
        <f t="shared" si="24"/>
        <v>0.14039858749036002</v>
      </c>
      <c r="AC368">
        <f t="shared" si="24"/>
        <v>0.14078574321587686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10852</v>
      </c>
      <c r="D372">
        <v>11056</v>
      </c>
      <c r="E372">
        <v>11115</v>
      </c>
      <c r="F372">
        <v>11150</v>
      </c>
      <c r="G372">
        <v>11182</v>
      </c>
      <c r="H372">
        <v>11228</v>
      </c>
      <c r="I372">
        <v>11233</v>
      </c>
      <c r="J372">
        <v>11302</v>
      </c>
      <c r="K372">
        <v>11351</v>
      </c>
      <c r="L372">
        <v>11381</v>
      </c>
      <c r="M372">
        <v>11437</v>
      </c>
      <c r="N372">
        <v>11476</v>
      </c>
      <c r="O372">
        <v>11506</v>
      </c>
      <c r="P372">
        <v>11536</v>
      </c>
      <c r="Q372">
        <v>11572</v>
      </c>
      <c r="R372">
        <v>11600</v>
      </c>
      <c r="S372">
        <v>11630</v>
      </c>
      <c r="T372">
        <v>11680</v>
      </c>
      <c r="U372">
        <v>11712</v>
      </c>
      <c r="V372">
        <v>11712</v>
      </c>
      <c r="W372">
        <v>11727</v>
      </c>
      <c r="X372">
        <v>11784</v>
      </c>
      <c r="Y372">
        <v>11823</v>
      </c>
      <c r="Z372">
        <v>11849</v>
      </c>
      <c r="AA372">
        <v>11841</v>
      </c>
      <c r="AB372">
        <v>11848</v>
      </c>
      <c r="AC372">
        <v>11875</v>
      </c>
    </row>
    <row r="373" spans="2:29" x14ac:dyDescent="0.25">
      <c r="B373">
        <v>0</v>
      </c>
      <c r="C373">
        <v>11548</v>
      </c>
      <c r="D373">
        <v>11760</v>
      </c>
      <c r="E373">
        <v>11820</v>
      </c>
      <c r="F373">
        <v>11868</v>
      </c>
      <c r="G373">
        <v>11917</v>
      </c>
      <c r="H373">
        <v>11945</v>
      </c>
      <c r="I373">
        <v>12022</v>
      </c>
      <c r="J373">
        <v>12061</v>
      </c>
      <c r="K373">
        <v>12115</v>
      </c>
      <c r="L373">
        <v>12161</v>
      </c>
      <c r="M373">
        <v>12229</v>
      </c>
      <c r="N373">
        <v>12246</v>
      </c>
      <c r="O373">
        <v>12330</v>
      </c>
      <c r="P373">
        <v>12353</v>
      </c>
      <c r="Q373">
        <v>12405</v>
      </c>
      <c r="R373">
        <v>12433</v>
      </c>
      <c r="S373">
        <v>12484</v>
      </c>
      <c r="T373">
        <v>12503</v>
      </c>
      <c r="U373">
        <v>12556</v>
      </c>
      <c r="V373">
        <v>12586</v>
      </c>
      <c r="W373">
        <v>12609</v>
      </c>
      <c r="X373">
        <v>12624</v>
      </c>
      <c r="Y373">
        <v>12647</v>
      </c>
      <c r="Z373">
        <v>12706</v>
      </c>
      <c r="AA373">
        <v>12763</v>
      </c>
      <c r="AB373">
        <v>12789</v>
      </c>
      <c r="AC373">
        <v>12815</v>
      </c>
    </row>
    <row r="374" spans="2:29" x14ac:dyDescent="0.25">
      <c r="B374">
        <v>0</v>
      </c>
      <c r="C374">
        <v>0</v>
      </c>
      <c r="D374">
        <v>0</v>
      </c>
      <c r="E374">
        <v>297</v>
      </c>
      <c r="F374">
        <v>630</v>
      </c>
      <c r="G374">
        <v>965</v>
      </c>
      <c r="H374">
        <v>1307</v>
      </c>
      <c r="I374">
        <v>1641</v>
      </c>
      <c r="J374">
        <v>1949</v>
      </c>
      <c r="K374">
        <v>2262</v>
      </c>
      <c r="L374">
        <v>2602</v>
      </c>
      <c r="M374">
        <v>2894</v>
      </c>
      <c r="N374">
        <v>3254</v>
      </c>
      <c r="O374">
        <v>3556</v>
      </c>
      <c r="P374">
        <v>3919</v>
      </c>
      <c r="Q374">
        <v>4247</v>
      </c>
      <c r="R374">
        <v>4607</v>
      </c>
      <c r="S374">
        <v>4942</v>
      </c>
      <c r="T374">
        <v>5289</v>
      </c>
      <c r="U374">
        <v>5620</v>
      </c>
      <c r="V374">
        <v>6006</v>
      </c>
      <c r="W374">
        <v>6384</v>
      </c>
      <c r="X374">
        <v>6728</v>
      </c>
      <c r="Y374">
        <v>7082</v>
      </c>
      <c r="Z374">
        <v>7413</v>
      </c>
      <c r="AA374">
        <v>7780</v>
      </c>
      <c r="AB374">
        <v>8163</v>
      </c>
      <c r="AC374">
        <v>8526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0.48457223001402522</v>
      </c>
      <c r="E376">
        <f t="shared" ref="E376:AC376" si="25">E372/(E372+E373)</f>
        <v>0.48463047743623283</v>
      </c>
      <c r="F376">
        <f t="shared" si="25"/>
        <v>0.48440351029628986</v>
      </c>
      <c r="G376">
        <f t="shared" si="25"/>
        <v>0.48409022035585958</v>
      </c>
      <c r="H376">
        <f t="shared" si="25"/>
        <v>0.4845294092262547</v>
      </c>
      <c r="I376">
        <f t="shared" si="25"/>
        <v>0.48303590625671899</v>
      </c>
      <c r="J376">
        <f t="shared" si="25"/>
        <v>0.48375636690493518</v>
      </c>
      <c r="K376">
        <f t="shared" si="25"/>
        <v>0.4837211284411489</v>
      </c>
      <c r="L376">
        <f t="shared" si="25"/>
        <v>0.48343386288335738</v>
      </c>
      <c r="M376">
        <f t="shared" si="25"/>
        <v>0.48326713428547285</v>
      </c>
      <c r="N376">
        <f t="shared" si="25"/>
        <v>0.48377033976899081</v>
      </c>
      <c r="O376">
        <f t="shared" si="25"/>
        <v>0.48271522067460981</v>
      </c>
      <c r="P376">
        <f t="shared" si="25"/>
        <v>0.4829000795345138</v>
      </c>
      <c r="Q376">
        <f t="shared" si="25"/>
        <v>0.4826291863035409</v>
      </c>
      <c r="R376">
        <f t="shared" si="25"/>
        <v>0.48266966254733074</v>
      </c>
      <c r="S376">
        <f t="shared" si="25"/>
        <v>0.48229244422327278</v>
      </c>
      <c r="T376">
        <f t="shared" si="25"/>
        <v>0.48298391431997684</v>
      </c>
      <c r="U376">
        <f t="shared" si="25"/>
        <v>0.48261084555793637</v>
      </c>
      <c r="V376">
        <f t="shared" si="25"/>
        <v>0.48201498065684417</v>
      </c>
      <c r="W376">
        <f t="shared" si="25"/>
        <v>0.48187869822485208</v>
      </c>
      <c r="X376">
        <f t="shared" si="25"/>
        <v>0.48279252704031467</v>
      </c>
      <c r="Y376">
        <f t="shared" si="25"/>
        <v>0.48316305680425009</v>
      </c>
      <c r="Z376">
        <f t="shared" si="25"/>
        <v>0.48254937894522498</v>
      </c>
      <c r="AA376">
        <f t="shared" si="25"/>
        <v>0.48126320923427085</v>
      </c>
      <c r="AB376">
        <f t="shared" si="25"/>
        <v>0.48090270731014328</v>
      </c>
      <c r="AC376">
        <f t="shared" si="25"/>
        <v>0.48096395301741596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10277</v>
      </c>
      <c r="E383">
        <v>10323</v>
      </c>
      <c r="F383">
        <v>10372</v>
      </c>
      <c r="G383">
        <v>10441</v>
      </c>
      <c r="H383">
        <v>10480</v>
      </c>
      <c r="I383">
        <v>10495</v>
      </c>
      <c r="J383">
        <v>10545</v>
      </c>
      <c r="K383">
        <v>10598</v>
      </c>
      <c r="L383">
        <v>10631</v>
      </c>
      <c r="M383">
        <v>10691</v>
      </c>
      <c r="N383">
        <v>10725</v>
      </c>
      <c r="O383">
        <v>10789</v>
      </c>
      <c r="P383">
        <v>10817</v>
      </c>
      <c r="Q383">
        <v>10839</v>
      </c>
      <c r="R383">
        <v>10873</v>
      </c>
      <c r="S383">
        <v>10907</v>
      </c>
      <c r="T383">
        <v>10912</v>
      </c>
      <c r="U383">
        <v>10937</v>
      </c>
      <c r="V383">
        <v>10939</v>
      </c>
      <c r="W383">
        <v>10923</v>
      </c>
      <c r="X383">
        <v>10950</v>
      </c>
      <c r="Y383">
        <v>10975</v>
      </c>
      <c r="Z383">
        <v>11002</v>
      </c>
      <c r="AA383">
        <v>11007</v>
      </c>
      <c r="AB383">
        <v>11002</v>
      </c>
      <c r="AC383">
        <v>11015</v>
      </c>
    </row>
    <row r="384" spans="2:29" x14ac:dyDescent="0.25">
      <c r="B384">
        <v>0</v>
      </c>
      <c r="C384">
        <v>0</v>
      </c>
      <c r="D384">
        <v>12123</v>
      </c>
      <c r="E384">
        <v>12196</v>
      </c>
      <c r="F384">
        <v>12230</v>
      </c>
      <c r="G384">
        <v>12242</v>
      </c>
      <c r="H384">
        <v>12277</v>
      </c>
      <c r="I384">
        <v>12344</v>
      </c>
      <c r="J384">
        <v>12402</v>
      </c>
      <c r="K384">
        <v>12452</v>
      </c>
      <c r="L384">
        <v>12495</v>
      </c>
      <c r="M384">
        <v>12559</v>
      </c>
      <c r="N384">
        <v>12581</v>
      </c>
      <c r="O384">
        <v>12631</v>
      </c>
      <c r="P384">
        <v>12656</v>
      </c>
      <c r="Q384">
        <v>12722</v>
      </c>
      <c r="R384">
        <v>12744</v>
      </c>
      <c r="S384">
        <v>12791</v>
      </c>
      <c r="T384">
        <v>12855</v>
      </c>
      <c r="U384">
        <v>12915</v>
      </c>
      <c r="V384">
        <v>12943</v>
      </c>
      <c r="W384">
        <v>12997</v>
      </c>
      <c r="X384">
        <v>13042</v>
      </c>
      <c r="Y384">
        <v>13079</v>
      </c>
      <c r="Z384">
        <v>13137</v>
      </c>
      <c r="AA384">
        <v>13181</v>
      </c>
      <c r="AB384">
        <v>13219</v>
      </c>
      <c r="AC384">
        <v>13259</v>
      </c>
    </row>
    <row r="385" spans="2:29" x14ac:dyDescent="0.25">
      <c r="B385">
        <v>0</v>
      </c>
      <c r="C385">
        <v>0</v>
      </c>
      <c r="D385">
        <v>0</v>
      </c>
      <c r="E385">
        <v>297</v>
      </c>
      <c r="F385">
        <v>630</v>
      </c>
      <c r="G385">
        <v>965</v>
      </c>
      <c r="H385">
        <v>1307</v>
      </c>
      <c r="I385">
        <v>1641</v>
      </c>
      <c r="J385">
        <v>1949</v>
      </c>
      <c r="K385">
        <v>2262</v>
      </c>
      <c r="L385">
        <v>2602</v>
      </c>
      <c r="M385">
        <v>2894</v>
      </c>
      <c r="N385">
        <v>3254</v>
      </c>
      <c r="O385">
        <v>3556</v>
      </c>
      <c r="P385">
        <v>3919</v>
      </c>
      <c r="Q385">
        <v>4247</v>
      </c>
      <c r="R385">
        <v>4607</v>
      </c>
      <c r="S385">
        <v>4942</v>
      </c>
      <c r="T385">
        <v>5289</v>
      </c>
      <c r="U385">
        <v>5620</v>
      </c>
      <c r="V385">
        <v>6006</v>
      </c>
      <c r="W385">
        <v>6384</v>
      </c>
      <c r="X385">
        <v>6728</v>
      </c>
      <c r="Y385">
        <v>7082</v>
      </c>
      <c r="Z385">
        <v>7413</v>
      </c>
      <c r="AA385">
        <v>7780</v>
      </c>
      <c r="AB385">
        <v>8163</v>
      </c>
      <c r="AC385">
        <v>8526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0.45879464285714283</v>
      </c>
      <c r="E387">
        <f t="shared" ref="E387:AC387" si="26">E383/(E$383+E$384)</f>
        <v>0.45841289577689953</v>
      </c>
      <c r="F387">
        <f t="shared" si="26"/>
        <v>0.45889744270418548</v>
      </c>
      <c r="G387">
        <f t="shared" si="26"/>
        <v>0.4603006656967773</v>
      </c>
      <c r="H387">
        <f t="shared" si="26"/>
        <v>0.46051764292305664</v>
      </c>
      <c r="I387">
        <f t="shared" si="26"/>
        <v>0.45952099478961428</v>
      </c>
      <c r="J387">
        <f t="shared" si="26"/>
        <v>0.45953719440449731</v>
      </c>
      <c r="K387">
        <f t="shared" si="26"/>
        <v>0.45978308026030368</v>
      </c>
      <c r="L387">
        <f t="shared" si="26"/>
        <v>0.45969904004151174</v>
      </c>
      <c r="M387">
        <f t="shared" si="26"/>
        <v>0.45982795698924733</v>
      </c>
      <c r="N387">
        <f t="shared" si="26"/>
        <v>0.46018192740066938</v>
      </c>
      <c r="O387">
        <f t="shared" si="26"/>
        <v>0.46067463706233985</v>
      </c>
      <c r="P387">
        <f t="shared" si="26"/>
        <v>0.46082733353214334</v>
      </c>
      <c r="Q387">
        <f t="shared" si="26"/>
        <v>0.46003989643903059</v>
      </c>
      <c r="R387">
        <f t="shared" si="26"/>
        <v>0.46038870305288565</v>
      </c>
      <c r="S387">
        <f t="shared" si="26"/>
        <v>0.46024981011055788</v>
      </c>
      <c r="T387">
        <f t="shared" si="26"/>
        <v>0.45912399545588423</v>
      </c>
      <c r="U387">
        <f t="shared" si="26"/>
        <v>0.45853597182626193</v>
      </c>
      <c r="V387">
        <f t="shared" si="26"/>
        <v>0.45804371493174778</v>
      </c>
      <c r="W387">
        <f t="shared" si="26"/>
        <v>0.45664715719063548</v>
      </c>
      <c r="X387">
        <f t="shared" si="26"/>
        <v>0.45640213404468155</v>
      </c>
      <c r="Y387">
        <f t="shared" si="26"/>
        <v>0.45626507025858487</v>
      </c>
      <c r="Z387">
        <f t="shared" si="26"/>
        <v>0.45577695844898297</v>
      </c>
      <c r="AA387">
        <f t="shared" si="26"/>
        <v>0.45506036050934345</v>
      </c>
      <c r="AB387">
        <f t="shared" si="26"/>
        <v>0.45423392923496142</v>
      </c>
      <c r="AC387">
        <f t="shared" si="26"/>
        <v>0.45377770453983685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A7" sqref="A7:A16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227</v>
      </c>
      <c r="F7">
        <v>234</v>
      </c>
      <c r="G7">
        <v>214</v>
      </c>
      <c r="H7">
        <v>228</v>
      </c>
      <c r="I7">
        <v>224</v>
      </c>
      <c r="J7">
        <v>215</v>
      </c>
      <c r="K7">
        <v>231</v>
      </c>
      <c r="L7">
        <v>224</v>
      </c>
      <c r="M7">
        <v>240</v>
      </c>
      <c r="N7">
        <v>253</v>
      </c>
      <c r="O7">
        <v>235</v>
      </c>
      <c r="P7">
        <v>246</v>
      </c>
      <c r="Q7">
        <v>227</v>
      </c>
      <c r="R7">
        <v>227</v>
      </c>
      <c r="S7">
        <v>260</v>
      </c>
      <c r="T7">
        <v>235</v>
      </c>
      <c r="U7">
        <v>275</v>
      </c>
      <c r="V7">
        <v>266</v>
      </c>
      <c r="W7">
        <v>241</v>
      </c>
      <c r="X7">
        <v>255</v>
      </c>
      <c r="Y7">
        <v>196</v>
      </c>
      <c r="Z7">
        <v>229</v>
      </c>
      <c r="AA7">
        <v>236</v>
      </c>
      <c r="AB7">
        <v>248</v>
      </c>
      <c r="AC7">
        <v>253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63</v>
      </c>
      <c r="F8">
        <v>70</v>
      </c>
      <c r="G8">
        <v>73</v>
      </c>
      <c r="H8">
        <v>75</v>
      </c>
      <c r="I8">
        <v>74</v>
      </c>
      <c r="J8">
        <v>79</v>
      </c>
      <c r="K8">
        <v>100</v>
      </c>
      <c r="L8">
        <v>82</v>
      </c>
      <c r="M8">
        <v>62</v>
      </c>
      <c r="N8">
        <v>91</v>
      </c>
      <c r="O8">
        <v>73</v>
      </c>
      <c r="P8">
        <v>109</v>
      </c>
      <c r="Q8">
        <v>97</v>
      </c>
      <c r="R8">
        <v>110</v>
      </c>
      <c r="S8">
        <v>114</v>
      </c>
      <c r="T8">
        <v>108</v>
      </c>
      <c r="U8">
        <v>103</v>
      </c>
      <c r="V8">
        <v>137</v>
      </c>
      <c r="W8">
        <v>132</v>
      </c>
      <c r="X8">
        <v>136</v>
      </c>
      <c r="Y8">
        <v>121</v>
      </c>
      <c r="Z8">
        <v>117</v>
      </c>
      <c r="AA8">
        <v>119</v>
      </c>
      <c r="AB8">
        <v>136</v>
      </c>
      <c r="AC8">
        <v>136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148</v>
      </c>
      <c r="F9">
        <v>142</v>
      </c>
      <c r="G9">
        <v>145</v>
      </c>
      <c r="H9">
        <v>129</v>
      </c>
      <c r="I9">
        <v>146</v>
      </c>
      <c r="J9">
        <v>148</v>
      </c>
      <c r="K9">
        <v>157</v>
      </c>
      <c r="L9">
        <v>126</v>
      </c>
      <c r="M9">
        <v>139</v>
      </c>
      <c r="N9">
        <v>130</v>
      </c>
      <c r="O9">
        <v>153</v>
      </c>
      <c r="P9">
        <v>146</v>
      </c>
      <c r="Q9">
        <v>159</v>
      </c>
      <c r="R9">
        <v>151</v>
      </c>
      <c r="S9">
        <v>147</v>
      </c>
      <c r="T9">
        <v>156</v>
      </c>
      <c r="U9">
        <v>165</v>
      </c>
      <c r="V9">
        <v>152</v>
      </c>
      <c r="W9">
        <v>145</v>
      </c>
      <c r="X9">
        <v>156</v>
      </c>
      <c r="Y9">
        <v>176</v>
      </c>
      <c r="Z9">
        <v>149</v>
      </c>
      <c r="AA9">
        <v>172</v>
      </c>
      <c r="AB9">
        <v>141</v>
      </c>
      <c r="AC9">
        <v>147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45</v>
      </c>
      <c r="G10">
        <v>41</v>
      </c>
      <c r="H10">
        <v>40</v>
      </c>
      <c r="I10">
        <v>50</v>
      </c>
      <c r="J10">
        <v>35</v>
      </c>
      <c r="K10">
        <v>32</v>
      </c>
      <c r="L10">
        <v>49</v>
      </c>
      <c r="M10">
        <v>33</v>
      </c>
      <c r="N10">
        <v>35</v>
      </c>
      <c r="O10">
        <v>41</v>
      </c>
      <c r="P10">
        <v>60</v>
      </c>
      <c r="Q10">
        <v>40</v>
      </c>
      <c r="R10">
        <v>43</v>
      </c>
      <c r="S10">
        <v>50</v>
      </c>
      <c r="T10">
        <v>33</v>
      </c>
      <c r="U10">
        <v>42</v>
      </c>
      <c r="V10">
        <v>44</v>
      </c>
      <c r="W10">
        <v>58</v>
      </c>
      <c r="X10">
        <v>35</v>
      </c>
      <c r="Y10">
        <v>43</v>
      </c>
      <c r="Z10">
        <v>43</v>
      </c>
      <c r="AA10">
        <v>51</v>
      </c>
      <c r="AB10">
        <v>42</v>
      </c>
      <c r="AC10">
        <v>48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1</v>
      </c>
      <c r="G11">
        <v>2</v>
      </c>
      <c r="H11">
        <v>3</v>
      </c>
      <c r="I11">
        <v>1</v>
      </c>
      <c r="J11">
        <v>3</v>
      </c>
      <c r="K11">
        <v>4</v>
      </c>
      <c r="L11">
        <v>6</v>
      </c>
      <c r="M11">
        <v>5</v>
      </c>
      <c r="N11">
        <v>3</v>
      </c>
      <c r="O11">
        <v>4</v>
      </c>
      <c r="P11">
        <v>5</v>
      </c>
      <c r="Q11">
        <v>4</v>
      </c>
      <c r="R11">
        <v>8</v>
      </c>
      <c r="S11">
        <v>8</v>
      </c>
      <c r="T11">
        <v>11</v>
      </c>
      <c r="U11">
        <v>6</v>
      </c>
      <c r="V11">
        <v>7</v>
      </c>
      <c r="W11">
        <v>8</v>
      </c>
      <c r="X11">
        <v>3</v>
      </c>
      <c r="Y11">
        <v>9</v>
      </c>
      <c r="Z11">
        <v>8</v>
      </c>
      <c r="AA11">
        <v>6</v>
      </c>
      <c r="AB11">
        <v>8</v>
      </c>
      <c r="AC11">
        <v>10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192</v>
      </c>
      <c r="F13">
        <f t="shared" si="0"/>
        <v>406</v>
      </c>
      <c r="G13">
        <f t="shared" si="0"/>
        <v>620</v>
      </c>
      <c r="H13">
        <f t="shared" si="0"/>
        <v>840</v>
      </c>
      <c r="I13">
        <f t="shared" si="0"/>
        <v>1044</v>
      </c>
      <c r="J13">
        <f t="shared" si="0"/>
        <v>1233</v>
      </c>
      <c r="K13">
        <f t="shared" si="0"/>
        <v>1404</v>
      </c>
      <c r="L13">
        <f t="shared" si="0"/>
        <v>1604</v>
      </c>
      <c r="M13">
        <f t="shared" si="0"/>
        <v>1787</v>
      </c>
      <c r="N13">
        <f t="shared" si="0"/>
        <v>2009</v>
      </c>
      <c r="O13">
        <f t="shared" si="0"/>
        <v>2183</v>
      </c>
      <c r="P13">
        <f t="shared" si="0"/>
        <v>2360</v>
      </c>
      <c r="Q13">
        <f t="shared" si="0"/>
        <v>2528</v>
      </c>
      <c r="R13">
        <f t="shared" si="0"/>
        <v>2711</v>
      </c>
      <c r="S13">
        <f t="shared" si="0"/>
        <v>2864</v>
      </c>
      <c r="T13">
        <f t="shared" si="0"/>
        <v>3045</v>
      </c>
      <c r="U13">
        <f t="shared" si="0"/>
        <v>3207</v>
      </c>
      <c r="V13">
        <f t="shared" si="0"/>
        <v>3390</v>
      </c>
      <c r="W13">
        <f t="shared" si="0"/>
        <v>3554</v>
      </c>
      <c r="X13">
        <f t="shared" si="0"/>
        <v>3704</v>
      </c>
      <c r="Y13">
        <f t="shared" si="0"/>
        <v>3865</v>
      </c>
      <c r="Z13">
        <f t="shared" si="0"/>
        <v>4011</v>
      </c>
      <c r="AA13">
        <f t="shared" si="0"/>
        <v>4180</v>
      </c>
      <c r="AB13">
        <f t="shared" si="0"/>
        <v>4368</v>
      </c>
      <c r="AC13">
        <f t="shared" si="0"/>
        <v>4522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297</v>
      </c>
      <c r="F14">
        <f t="shared" si="1"/>
        <v>630</v>
      </c>
      <c r="G14">
        <f t="shared" si="1"/>
        <v>965</v>
      </c>
      <c r="H14">
        <f t="shared" si="1"/>
        <v>1306</v>
      </c>
      <c r="I14">
        <f t="shared" si="1"/>
        <v>1640</v>
      </c>
      <c r="J14">
        <f t="shared" si="1"/>
        <v>1947</v>
      </c>
      <c r="K14">
        <f t="shared" si="1"/>
        <v>2258</v>
      </c>
      <c r="L14">
        <f t="shared" si="1"/>
        <v>2594</v>
      </c>
      <c r="M14">
        <f t="shared" si="1"/>
        <v>2882</v>
      </c>
      <c r="N14">
        <f t="shared" si="1"/>
        <v>3237</v>
      </c>
      <c r="O14">
        <f t="shared" si="1"/>
        <v>3537</v>
      </c>
      <c r="P14">
        <f t="shared" si="1"/>
        <v>3896</v>
      </c>
      <c r="Q14">
        <f t="shared" si="1"/>
        <v>4215</v>
      </c>
      <c r="R14">
        <f t="shared" si="1"/>
        <v>4568</v>
      </c>
      <c r="S14">
        <f t="shared" si="1"/>
        <v>4893</v>
      </c>
      <c r="T14">
        <f t="shared" si="1"/>
        <v>5227</v>
      </c>
      <c r="U14">
        <f t="shared" si="1"/>
        <v>5549</v>
      </c>
      <c r="V14">
        <f t="shared" si="1"/>
        <v>5924</v>
      </c>
      <c r="W14">
        <f t="shared" si="1"/>
        <v>6298</v>
      </c>
      <c r="X14">
        <f t="shared" si="1"/>
        <v>6635</v>
      </c>
      <c r="Y14">
        <f t="shared" si="1"/>
        <v>6983</v>
      </c>
      <c r="Z14">
        <f t="shared" si="1"/>
        <v>7303</v>
      </c>
      <c r="AA14">
        <f t="shared" si="1"/>
        <v>7662</v>
      </c>
      <c r="AB14">
        <f t="shared" si="1"/>
        <v>8042</v>
      </c>
      <c r="AC14">
        <f t="shared" si="1"/>
        <v>8398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22519</v>
      </c>
      <c r="F15">
        <f t="shared" si="2"/>
        <v>22602</v>
      </c>
      <c r="G15">
        <f t="shared" si="2"/>
        <v>22683</v>
      </c>
      <c r="H15">
        <f t="shared" si="2"/>
        <v>22758</v>
      </c>
      <c r="I15">
        <f t="shared" si="2"/>
        <v>22840</v>
      </c>
      <c r="J15">
        <f t="shared" si="2"/>
        <v>22949</v>
      </c>
      <c r="K15">
        <f t="shared" si="2"/>
        <v>23054</v>
      </c>
      <c r="L15">
        <f t="shared" si="2"/>
        <v>23134</v>
      </c>
      <c r="M15">
        <f t="shared" si="2"/>
        <v>23262</v>
      </c>
      <c r="N15">
        <f t="shared" si="2"/>
        <v>23323</v>
      </c>
      <c r="O15">
        <f t="shared" si="2"/>
        <v>23439</v>
      </c>
      <c r="P15">
        <f t="shared" si="2"/>
        <v>23496</v>
      </c>
      <c r="Q15">
        <f t="shared" si="2"/>
        <v>23593</v>
      </c>
      <c r="R15">
        <f t="shared" si="2"/>
        <v>23656</v>
      </c>
      <c r="S15">
        <f t="shared" si="2"/>
        <v>23747</v>
      </c>
      <c r="T15">
        <f t="shared" si="2"/>
        <v>23829</v>
      </c>
      <c r="U15">
        <f t="shared" si="2"/>
        <v>23923</v>
      </c>
      <c r="V15">
        <f t="shared" si="2"/>
        <v>23964</v>
      </c>
      <c r="W15">
        <f t="shared" si="2"/>
        <v>24006</v>
      </c>
      <c r="X15">
        <f t="shared" si="2"/>
        <v>24085</v>
      </c>
      <c r="Y15">
        <f t="shared" si="2"/>
        <v>24153</v>
      </c>
      <c r="Z15">
        <f t="shared" si="2"/>
        <v>24249</v>
      </c>
      <c r="AA15">
        <f t="shared" si="2"/>
        <v>24306</v>
      </c>
      <c r="AB15">
        <f t="shared" si="2"/>
        <v>24342</v>
      </c>
      <c r="AC15">
        <f t="shared" si="2"/>
        <v>24402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112.0169181</v>
      </c>
      <c r="J26">
        <v>68.763199229999998</v>
      </c>
      <c r="K26">
        <v>94.511747299999996</v>
      </c>
      <c r="L26">
        <v>73.425295599999998</v>
      </c>
      <c r="M26">
        <v>146.38086029999999</v>
      </c>
      <c r="N26">
        <v>90.004016699999994</v>
      </c>
      <c r="O26">
        <v>170.46007700000001</v>
      </c>
      <c r="P26">
        <v>196.17092769999999</v>
      </c>
      <c r="Q26">
        <v>163.91157290000001</v>
      </c>
      <c r="R26">
        <v>200.36335099999999</v>
      </c>
      <c r="S26">
        <v>65.681910680000001</v>
      </c>
      <c r="T26">
        <v>119.61011019999999</v>
      </c>
      <c r="U26">
        <v>180.3760638</v>
      </c>
      <c r="V26">
        <v>98.480534750000004</v>
      </c>
      <c r="W26">
        <v>183.7945905</v>
      </c>
      <c r="X26">
        <v>156.32196690000001</v>
      </c>
      <c r="Y26">
        <v>223.65273619999999</v>
      </c>
      <c r="Z26">
        <v>100.6459753</v>
      </c>
      <c r="AA26">
        <v>164.11278709999999</v>
      </c>
      <c r="AB26">
        <v>115.6296438</v>
      </c>
      <c r="AC26">
        <v>151.63915109999999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356.37025180000001</v>
      </c>
      <c r="J33">
        <v>230.3066542</v>
      </c>
      <c r="K33">
        <v>234.86013399999999</v>
      </c>
      <c r="L33">
        <v>302.57623669999998</v>
      </c>
      <c r="M33">
        <v>167.16039140000001</v>
      </c>
      <c r="N33">
        <v>240.6917819</v>
      </c>
      <c r="O33">
        <v>226.7400647</v>
      </c>
      <c r="P33">
        <v>313.98916000000003</v>
      </c>
      <c r="Q33">
        <v>184.70630639999999</v>
      </c>
      <c r="R33">
        <v>218.2860541</v>
      </c>
      <c r="S33">
        <v>252.3779299</v>
      </c>
      <c r="T33">
        <v>129.0199609</v>
      </c>
      <c r="U33">
        <v>150.79019589999999</v>
      </c>
      <c r="V33">
        <v>199.37865579999999</v>
      </c>
      <c r="W33">
        <v>210.85616970000001</v>
      </c>
      <c r="X33">
        <v>132.6281185</v>
      </c>
      <c r="Y33">
        <v>160.63061719999999</v>
      </c>
      <c r="Z33">
        <v>129.9307896</v>
      </c>
      <c r="AA33">
        <v>160.11421250000001</v>
      </c>
      <c r="AB33">
        <v>138.5657732</v>
      </c>
      <c r="AC33">
        <v>177.5066334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738.8409408</v>
      </c>
      <c r="J39">
        <v>716.37593609999999</v>
      </c>
      <c r="K39">
        <v>914.68193859999997</v>
      </c>
      <c r="L39">
        <v>710.56090219999999</v>
      </c>
      <c r="M39">
        <v>581.30333050000002</v>
      </c>
      <c r="N39">
        <v>790.79766810000001</v>
      </c>
      <c r="O39">
        <v>660.63861010000005</v>
      </c>
      <c r="P39">
        <v>867.71912220000002</v>
      </c>
      <c r="Q39">
        <v>777.80725280000001</v>
      </c>
      <c r="R39">
        <v>867.24611400000003</v>
      </c>
      <c r="S39">
        <v>918.42505210000002</v>
      </c>
      <c r="T39">
        <v>781.35673799999995</v>
      </c>
      <c r="U39">
        <v>703.84037609999996</v>
      </c>
      <c r="V39">
        <v>957.35085030000005</v>
      </c>
      <c r="W39">
        <v>851.66157520000002</v>
      </c>
      <c r="X39">
        <v>904.31392089999997</v>
      </c>
      <c r="Y39">
        <v>739.46366699999999</v>
      </c>
      <c r="Z39">
        <v>729.85165800000004</v>
      </c>
      <c r="AA39">
        <v>651.05266989999996</v>
      </c>
      <c r="AB39">
        <v>665.8665168</v>
      </c>
      <c r="AC39">
        <v>704.42088820000004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37.5</v>
      </c>
      <c r="J53">
        <v>39.728155340000001</v>
      </c>
      <c r="K53">
        <v>42.162315020000001</v>
      </c>
      <c r="L53">
        <v>43.871891150000003</v>
      </c>
      <c r="M53">
        <v>45.072947939999999</v>
      </c>
      <c r="N53">
        <v>46.089187350000003</v>
      </c>
      <c r="O53">
        <v>47.158738489999998</v>
      </c>
      <c r="P53">
        <v>47.346318709999998</v>
      </c>
      <c r="Q53">
        <v>48.21711603</v>
      </c>
      <c r="R53">
        <v>48.629141670000003</v>
      </c>
      <c r="S53">
        <v>49.489686280000001</v>
      </c>
      <c r="T53">
        <v>49.868740719999998</v>
      </c>
      <c r="U53">
        <v>50.036440650000003</v>
      </c>
      <c r="V53">
        <v>50.233780350000004</v>
      </c>
      <c r="W53">
        <v>50.297842670000001</v>
      </c>
      <c r="X53">
        <v>50.103743610000002</v>
      </c>
      <c r="Y53">
        <v>49.223956530000002</v>
      </c>
      <c r="Z53">
        <v>48.861128170000001</v>
      </c>
      <c r="AA53">
        <v>48.407189610000003</v>
      </c>
      <c r="AB53">
        <v>47.64739754</v>
      </c>
      <c r="AC53">
        <v>47.056902350000001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25.22</v>
      </c>
      <c r="J54">
        <v>25.803883500000001</v>
      </c>
      <c r="K54">
        <v>26.698086530000001</v>
      </c>
      <c r="L54">
        <v>26.275547320000001</v>
      </c>
      <c r="M54">
        <v>27.061538509999998</v>
      </c>
      <c r="N54">
        <v>27.444761079999999</v>
      </c>
      <c r="O54">
        <v>29.407422189999998</v>
      </c>
      <c r="P54">
        <v>30.286032609999999</v>
      </c>
      <c r="Q54">
        <v>31.394805250000001</v>
      </c>
      <c r="R54">
        <v>31.52118737</v>
      </c>
      <c r="S54">
        <v>33.345824700000001</v>
      </c>
      <c r="T54">
        <v>33.35563518</v>
      </c>
      <c r="U54">
        <v>33.608721099999997</v>
      </c>
      <c r="V54">
        <v>34.611394709999999</v>
      </c>
      <c r="W54">
        <v>34.629350670000001</v>
      </c>
      <c r="X54">
        <v>36.235674379999999</v>
      </c>
      <c r="Y54">
        <v>35.18026639</v>
      </c>
      <c r="Z54">
        <v>36.150942669999999</v>
      </c>
      <c r="AA54">
        <v>37.491048229999997</v>
      </c>
      <c r="AB54">
        <v>37.284159860000003</v>
      </c>
      <c r="AC54">
        <v>38.66871467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1.47</v>
      </c>
      <c r="J55">
        <v>1.9980582520000001</v>
      </c>
      <c r="K55">
        <v>1.939862381</v>
      </c>
      <c r="L55">
        <v>3.2286197740000002</v>
      </c>
      <c r="M55">
        <v>3.918227881</v>
      </c>
      <c r="N55">
        <v>3.804104739</v>
      </c>
      <c r="O55">
        <v>3.6933055719999999</v>
      </c>
      <c r="P55">
        <v>3.1076357560000001</v>
      </c>
      <c r="Q55">
        <v>3.2492084079999999</v>
      </c>
      <c r="R55">
        <v>3.8305508279999998</v>
      </c>
      <c r="S55">
        <v>4.8127994420000002</v>
      </c>
      <c r="T55">
        <v>5.522188238</v>
      </c>
      <c r="U55">
        <v>4.3303193799999997</v>
      </c>
      <c r="V55">
        <v>4.2041935730000004</v>
      </c>
      <c r="W55">
        <v>4.4704786030000001</v>
      </c>
      <c r="X55">
        <v>3.7741482510000002</v>
      </c>
      <c r="Y55">
        <v>3.6642216030000001</v>
      </c>
      <c r="Z55">
        <v>3.3796218659999999</v>
      </c>
      <c r="AA55">
        <v>3.1084922640000001</v>
      </c>
      <c r="AB55">
        <v>3.5209459299999999</v>
      </c>
      <c r="AC55">
        <v>4.069516793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111.60599999999999</v>
      </c>
      <c r="J62">
        <v>111.3669903</v>
      </c>
      <c r="K62">
        <v>111.54491470000001</v>
      </c>
      <c r="L62">
        <v>107.5712415</v>
      </c>
      <c r="M62">
        <v>106.9596248</v>
      </c>
      <c r="N62">
        <v>104.69827859999999</v>
      </c>
      <c r="O62">
        <v>104.1361424</v>
      </c>
      <c r="P62">
        <v>101.04938679999999</v>
      </c>
      <c r="Q62">
        <v>100.2944432</v>
      </c>
      <c r="R62">
        <v>98.890750969999999</v>
      </c>
      <c r="S62">
        <v>96.992641809999995</v>
      </c>
      <c r="T62">
        <v>96.122485380000001</v>
      </c>
      <c r="U62">
        <v>95.498481729999995</v>
      </c>
      <c r="V62">
        <v>93.256286009999997</v>
      </c>
      <c r="W62">
        <v>90.321914629999995</v>
      </c>
      <c r="X62">
        <v>89.894049460000005</v>
      </c>
      <c r="Y62">
        <v>89.496743140000007</v>
      </c>
      <c r="Z62">
        <v>87.968181189999996</v>
      </c>
      <c r="AA62">
        <v>86.258898130000006</v>
      </c>
      <c r="AB62">
        <v>83.44539202</v>
      </c>
      <c r="AC62">
        <v>81.453454899999997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87.846000000000004</v>
      </c>
      <c r="J68">
        <v>88.779611650000007</v>
      </c>
      <c r="K68">
        <v>89.273258549999994</v>
      </c>
      <c r="L68">
        <v>88.998441510000006</v>
      </c>
      <c r="M68">
        <v>90.129903110000001</v>
      </c>
      <c r="N68">
        <v>90.493699739999997</v>
      </c>
      <c r="O68">
        <v>91.174398569999994</v>
      </c>
      <c r="P68">
        <v>90.93371535</v>
      </c>
      <c r="Q68">
        <v>90.343150410000007</v>
      </c>
      <c r="R68">
        <v>89.305176900000006</v>
      </c>
      <c r="S68">
        <v>89.085899870000006</v>
      </c>
      <c r="T68">
        <v>88.350677289999993</v>
      </c>
      <c r="U68">
        <v>88.693694129999997</v>
      </c>
      <c r="V68">
        <v>87.638437460000006</v>
      </c>
      <c r="W68">
        <v>86.023987779999999</v>
      </c>
      <c r="X68">
        <v>85.234131719999993</v>
      </c>
      <c r="Y68">
        <v>83.018922810000007</v>
      </c>
      <c r="Z68">
        <v>81.81879404</v>
      </c>
      <c r="AA68">
        <v>80.715067820000002</v>
      </c>
      <c r="AB68">
        <v>79.380393220000002</v>
      </c>
      <c r="AC68">
        <v>78.164620920000004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104.304</v>
      </c>
      <c r="J75">
        <v>101.9300971</v>
      </c>
      <c r="K75">
        <v>99.085681969999996</v>
      </c>
      <c r="L75">
        <v>96.869574929999999</v>
      </c>
      <c r="M75">
        <v>94.74115089</v>
      </c>
      <c r="N75">
        <v>92.45785995</v>
      </c>
      <c r="O75">
        <v>89.945809170000004</v>
      </c>
      <c r="P75">
        <v>87.550441579999998</v>
      </c>
      <c r="Q75">
        <v>85.502492989999993</v>
      </c>
      <c r="R75">
        <v>83.278842139999995</v>
      </c>
      <c r="S75">
        <v>81.255055510000005</v>
      </c>
      <c r="T75">
        <v>79.001101120000001</v>
      </c>
      <c r="U75">
        <v>76.902095579999994</v>
      </c>
      <c r="V75">
        <v>74.833828460000007</v>
      </c>
      <c r="W75">
        <v>73.471344000000002</v>
      </c>
      <c r="X75">
        <v>71.808947230000001</v>
      </c>
      <c r="Y75">
        <v>69.56786443</v>
      </c>
      <c r="Z75">
        <v>67.628738319999997</v>
      </c>
      <c r="AA75">
        <v>65.891577499999997</v>
      </c>
      <c r="AB75">
        <v>63.452304490000003</v>
      </c>
      <c r="AC75">
        <v>61.936384570000001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15250</v>
      </c>
      <c r="E81">
        <v>15019</v>
      </c>
      <c r="F81">
        <v>14795</v>
      </c>
      <c r="G81">
        <v>14617</v>
      </c>
      <c r="H81">
        <v>14438</v>
      </c>
      <c r="I81">
        <v>14266</v>
      </c>
      <c r="J81">
        <v>14147</v>
      </c>
      <c r="K81">
        <v>13995</v>
      </c>
      <c r="L81">
        <v>13845</v>
      </c>
      <c r="M81">
        <v>13747</v>
      </c>
      <c r="N81">
        <v>13607</v>
      </c>
      <c r="O81">
        <v>13528</v>
      </c>
      <c r="P81">
        <v>13386</v>
      </c>
      <c r="Q81">
        <v>13312</v>
      </c>
      <c r="R81">
        <v>13202</v>
      </c>
      <c r="S81">
        <v>13147</v>
      </c>
      <c r="T81">
        <v>13093</v>
      </c>
      <c r="U81">
        <v>12999</v>
      </c>
      <c r="V81">
        <v>12923</v>
      </c>
      <c r="W81">
        <v>12852</v>
      </c>
      <c r="X81">
        <v>12753</v>
      </c>
      <c r="Y81">
        <v>12735</v>
      </c>
      <c r="Z81">
        <v>12709</v>
      </c>
      <c r="AA81">
        <v>12729</v>
      </c>
      <c r="AB81">
        <v>12736</v>
      </c>
      <c r="AC81">
        <v>12676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6369</v>
      </c>
      <c r="E82">
        <v>6596</v>
      </c>
      <c r="F82">
        <v>6789</v>
      </c>
      <c r="G82">
        <v>6927</v>
      </c>
      <c r="H82">
        <v>7057</v>
      </c>
      <c r="I82">
        <v>7189</v>
      </c>
      <c r="J82">
        <v>7294</v>
      </c>
      <c r="K82">
        <v>7415</v>
      </c>
      <c r="L82">
        <v>7531</v>
      </c>
      <c r="M82">
        <v>7652</v>
      </c>
      <c r="N82">
        <v>7756</v>
      </c>
      <c r="O82">
        <v>7838</v>
      </c>
      <c r="P82">
        <v>7964</v>
      </c>
      <c r="Q82">
        <v>8026</v>
      </c>
      <c r="R82">
        <v>8110</v>
      </c>
      <c r="S82">
        <v>8130</v>
      </c>
      <c r="T82">
        <v>8171</v>
      </c>
      <c r="U82">
        <v>8278</v>
      </c>
      <c r="V82">
        <v>8299</v>
      </c>
      <c r="W82">
        <v>8325</v>
      </c>
      <c r="X82">
        <v>8419</v>
      </c>
      <c r="Y82">
        <v>8474</v>
      </c>
      <c r="Z82">
        <v>8521</v>
      </c>
      <c r="AA82">
        <v>8483</v>
      </c>
      <c r="AB82">
        <v>8463</v>
      </c>
      <c r="AC82">
        <v>8508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686</v>
      </c>
      <c r="E83">
        <v>805</v>
      </c>
      <c r="F83">
        <v>909</v>
      </c>
      <c r="G83">
        <v>1026</v>
      </c>
      <c r="H83">
        <v>1140</v>
      </c>
      <c r="I83">
        <v>1250</v>
      </c>
      <c r="J83">
        <v>1364</v>
      </c>
      <c r="K83">
        <v>1491</v>
      </c>
      <c r="L83">
        <v>1598</v>
      </c>
      <c r="M83">
        <v>1691</v>
      </c>
      <c r="N83">
        <v>1781</v>
      </c>
      <c r="O83">
        <v>1877</v>
      </c>
      <c r="P83">
        <v>1941</v>
      </c>
      <c r="Q83">
        <v>2036</v>
      </c>
      <c r="R83">
        <v>2115</v>
      </c>
      <c r="S83">
        <v>2217</v>
      </c>
      <c r="T83">
        <v>2301</v>
      </c>
      <c r="U83">
        <v>2378</v>
      </c>
      <c r="V83">
        <v>2459</v>
      </c>
      <c r="W83">
        <v>2536</v>
      </c>
      <c r="X83">
        <v>2602</v>
      </c>
      <c r="Y83">
        <v>2633</v>
      </c>
      <c r="Z83">
        <v>2692</v>
      </c>
      <c r="AA83">
        <v>2747</v>
      </c>
      <c r="AB83">
        <v>2785</v>
      </c>
      <c r="AC83">
        <v>2833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88</v>
      </c>
      <c r="E84">
        <v>94</v>
      </c>
      <c r="F84">
        <v>103</v>
      </c>
      <c r="G84">
        <v>108</v>
      </c>
      <c r="H84">
        <v>117</v>
      </c>
      <c r="I84">
        <v>130</v>
      </c>
      <c r="J84">
        <v>137</v>
      </c>
      <c r="K84">
        <v>146</v>
      </c>
      <c r="L84">
        <v>148</v>
      </c>
      <c r="M84">
        <v>157</v>
      </c>
      <c r="N84">
        <v>164</v>
      </c>
      <c r="O84">
        <v>181</v>
      </c>
      <c r="P84">
        <v>192</v>
      </c>
      <c r="Q84">
        <v>205</v>
      </c>
      <c r="R84">
        <v>212</v>
      </c>
      <c r="S84">
        <v>231</v>
      </c>
      <c r="T84">
        <v>238</v>
      </c>
      <c r="U84">
        <v>247</v>
      </c>
      <c r="V84">
        <v>262</v>
      </c>
      <c r="W84">
        <v>270</v>
      </c>
      <c r="X84">
        <v>291</v>
      </c>
      <c r="Y84">
        <v>291</v>
      </c>
      <c r="Z84">
        <v>308</v>
      </c>
      <c r="AA84">
        <v>329</v>
      </c>
      <c r="AB84">
        <v>337</v>
      </c>
      <c r="AC84">
        <v>360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7</v>
      </c>
      <c r="E85">
        <v>5</v>
      </c>
      <c r="F85">
        <v>6</v>
      </c>
      <c r="G85">
        <v>5</v>
      </c>
      <c r="H85">
        <v>6</v>
      </c>
      <c r="I85">
        <v>5</v>
      </c>
      <c r="J85">
        <v>7</v>
      </c>
      <c r="K85">
        <v>7</v>
      </c>
      <c r="L85">
        <v>12</v>
      </c>
      <c r="M85">
        <v>15</v>
      </c>
      <c r="N85">
        <v>15</v>
      </c>
      <c r="O85">
        <v>15</v>
      </c>
      <c r="P85">
        <v>13</v>
      </c>
      <c r="Q85">
        <v>14</v>
      </c>
      <c r="R85">
        <v>17</v>
      </c>
      <c r="S85">
        <v>22</v>
      </c>
      <c r="T85">
        <v>26</v>
      </c>
      <c r="U85">
        <v>21</v>
      </c>
      <c r="V85">
        <v>21</v>
      </c>
      <c r="W85">
        <v>23</v>
      </c>
      <c r="X85">
        <v>20</v>
      </c>
      <c r="Y85">
        <v>20</v>
      </c>
      <c r="Z85">
        <v>19</v>
      </c>
      <c r="AA85">
        <v>18</v>
      </c>
      <c r="AB85">
        <v>21</v>
      </c>
      <c r="AC85">
        <v>25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6</v>
      </c>
      <c r="F86">
        <v>10</v>
      </c>
      <c r="G86">
        <v>17</v>
      </c>
      <c r="H86">
        <v>23</v>
      </c>
      <c r="I86">
        <v>29</v>
      </c>
      <c r="J86">
        <v>33</v>
      </c>
      <c r="K86">
        <v>41</v>
      </c>
      <c r="L86">
        <v>46</v>
      </c>
      <c r="M86">
        <v>56</v>
      </c>
      <c r="N86">
        <v>63</v>
      </c>
      <c r="O86">
        <v>75</v>
      </c>
      <c r="P86">
        <v>88</v>
      </c>
      <c r="Q86">
        <v>102</v>
      </c>
      <c r="R86">
        <v>119</v>
      </c>
      <c r="S86">
        <v>127</v>
      </c>
      <c r="T86">
        <v>139</v>
      </c>
      <c r="U86">
        <v>154</v>
      </c>
      <c r="V86">
        <v>165</v>
      </c>
      <c r="W86">
        <v>185</v>
      </c>
      <c r="X86">
        <v>201</v>
      </c>
      <c r="Y86">
        <v>224</v>
      </c>
      <c r="Z86">
        <v>238</v>
      </c>
      <c r="AA86">
        <v>258</v>
      </c>
      <c r="AB86">
        <v>272</v>
      </c>
      <c r="AC86">
        <v>290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192</v>
      </c>
      <c r="F87">
        <v>406</v>
      </c>
      <c r="G87">
        <v>620</v>
      </c>
      <c r="H87">
        <v>840</v>
      </c>
      <c r="I87">
        <v>1044</v>
      </c>
      <c r="J87">
        <v>1233</v>
      </c>
      <c r="K87">
        <v>1404</v>
      </c>
      <c r="L87">
        <v>1604</v>
      </c>
      <c r="M87">
        <v>1787</v>
      </c>
      <c r="N87">
        <v>2009</v>
      </c>
      <c r="O87">
        <v>2183</v>
      </c>
      <c r="P87">
        <v>2360</v>
      </c>
      <c r="Q87">
        <v>2528</v>
      </c>
      <c r="R87">
        <v>2711</v>
      </c>
      <c r="S87">
        <v>2864</v>
      </c>
      <c r="T87">
        <v>3045</v>
      </c>
      <c r="U87">
        <v>3207</v>
      </c>
      <c r="V87">
        <v>3390</v>
      </c>
      <c r="W87">
        <v>3554</v>
      </c>
      <c r="X87">
        <v>3704</v>
      </c>
      <c r="Y87">
        <v>3865</v>
      </c>
      <c r="Z87">
        <v>4011</v>
      </c>
      <c r="AA87">
        <v>4180</v>
      </c>
      <c r="AB87">
        <v>4368</v>
      </c>
      <c r="AC87">
        <v>4522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99</v>
      </c>
      <c r="F88">
        <v>214</v>
      </c>
      <c r="G88">
        <v>328</v>
      </c>
      <c r="H88">
        <v>443</v>
      </c>
      <c r="I88">
        <v>567</v>
      </c>
      <c r="J88">
        <v>681</v>
      </c>
      <c r="K88">
        <v>813</v>
      </c>
      <c r="L88">
        <v>944</v>
      </c>
      <c r="M88">
        <v>1039</v>
      </c>
      <c r="N88">
        <v>1165</v>
      </c>
      <c r="O88">
        <v>1279</v>
      </c>
      <c r="P88">
        <v>1448</v>
      </c>
      <c r="Q88">
        <v>1585</v>
      </c>
      <c r="R88">
        <v>1738</v>
      </c>
      <c r="S88">
        <v>1902</v>
      </c>
      <c r="T88">
        <v>2043</v>
      </c>
      <c r="U88">
        <v>2188</v>
      </c>
      <c r="V88">
        <v>2369</v>
      </c>
      <c r="W88">
        <v>2559</v>
      </c>
      <c r="X88">
        <v>2730</v>
      </c>
      <c r="Y88">
        <v>2894</v>
      </c>
      <c r="Z88">
        <v>3054</v>
      </c>
      <c r="AA88">
        <v>3224</v>
      </c>
      <c r="AB88">
        <v>3402</v>
      </c>
      <c r="AC88">
        <v>3586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20907</v>
      </c>
      <c r="E91">
        <v>20962</v>
      </c>
      <c r="F91">
        <v>21013</v>
      </c>
      <c r="G91">
        <v>21059</v>
      </c>
      <c r="H91">
        <v>21116</v>
      </c>
      <c r="I91">
        <v>21149</v>
      </c>
      <c r="J91">
        <v>21211</v>
      </c>
      <c r="K91">
        <v>21261</v>
      </c>
      <c r="L91">
        <v>21353</v>
      </c>
      <c r="M91">
        <v>21438</v>
      </c>
      <c r="N91">
        <v>21484</v>
      </c>
      <c r="O91">
        <v>21555</v>
      </c>
      <c r="P91">
        <v>21613</v>
      </c>
      <c r="Q91">
        <v>21668</v>
      </c>
      <c r="R91">
        <v>21701</v>
      </c>
      <c r="S91">
        <v>21772</v>
      </c>
      <c r="T91">
        <v>21813</v>
      </c>
      <c r="U91">
        <v>21860</v>
      </c>
      <c r="V91">
        <v>21889</v>
      </c>
      <c r="W91">
        <v>21936</v>
      </c>
      <c r="X91">
        <v>21963</v>
      </c>
      <c r="Y91">
        <v>21977</v>
      </c>
      <c r="Z91">
        <v>22046</v>
      </c>
      <c r="AA91">
        <v>22081</v>
      </c>
      <c r="AB91">
        <v>22125</v>
      </c>
      <c r="AC91">
        <v>22173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1493</v>
      </c>
      <c r="E92">
        <v>1557</v>
      </c>
      <c r="F92">
        <v>1589</v>
      </c>
      <c r="G92">
        <v>1624</v>
      </c>
      <c r="H92">
        <v>1642</v>
      </c>
      <c r="I92">
        <v>1691</v>
      </c>
      <c r="J92">
        <v>1738</v>
      </c>
      <c r="K92">
        <v>1793</v>
      </c>
      <c r="L92">
        <v>1781</v>
      </c>
      <c r="M92">
        <v>1824</v>
      </c>
      <c r="N92">
        <v>1839</v>
      </c>
      <c r="O92">
        <v>1884</v>
      </c>
      <c r="P92">
        <v>1883</v>
      </c>
      <c r="Q92">
        <v>1925</v>
      </c>
      <c r="R92">
        <v>1955</v>
      </c>
      <c r="S92">
        <v>1975</v>
      </c>
      <c r="T92">
        <v>2016</v>
      </c>
      <c r="U92">
        <v>2063</v>
      </c>
      <c r="V92">
        <v>2075</v>
      </c>
      <c r="W92">
        <v>2070</v>
      </c>
      <c r="X92">
        <v>2122</v>
      </c>
      <c r="Y92">
        <v>2176</v>
      </c>
      <c r="Z92">
        <v>2203</v>
      </c>
      <c r="AA92">
        <v>2225</v>
      </c>
      <c r="AB92">
        <v>2217</v>
      </c>
      <c r="AC92">
        <v>2229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81</v>
      </c>
      <c r="G93">
        <v>122</v>
      </c>
      <c r="H93">
        <v>162</v>
      </c>
      <c r="I93">
        <v>212</v>
      </c>
      <c r="J93">
        <v>247</v>
      </c>
      <c r="K93">
        <v>279</v>
      </c>
      <c r="L93">
        <v>328</v>
      </c>
      <c r="M93">
        <v>361</v>
      </c>
      <c r="N93">
        <v>396</v>
      </c>
      <c r="O93">
        <v>437</v>
      </c>
      <c r="P93">
        <v>497</v>
      </c>
      <c r="Q93">
        <v>537</v>
      </c>
      <c r="R93">
        <v>580</v>
      </c>
      <c r="S93">
        <v>630</v>
      </c>
      <c r="T93">
        <v>663</v>
      </c>
      <c r="U93">
        <v>705</v>
      </c>
      <c r="V93">
        <v>749</v>
      </c>
      <c r="W93">
        <v>807</v>
      </c>
      <c r="X93">
        <v>842</v>
      </c>
      <c r="Y93">
        <v>885</v>
      </c>
      <c r="Z93">
        <v>928</v>
      </c>
      <c r="AA93">
        <v>979</v>
      </c>
      <c r="AB93">
        <v>1021</v>
      </c>
      <c r="AC93">
        <v>1069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261</v>
      </c>
      <c r="F94">
        <v>549</v>
      </c>
      <c r="G94">
        <v>843</v>
      </c>
      <c r="H94">
        <v>1144</v>
      </c>
      <c r="I94">
        <v>1428</v>
      </c>
      <c r="J94">
        <v>1700</v>
      </c>
      <c r="K94">
        <v>1979</v>
      </c>
      <c r="L94">
        <v>2266</v>
      </c>
      <c r="M94">
        <v>2521</v>
      </c>
      <c r="N94">
        <v>2841</v>
      </c>
      <c r="O94">
        <v>3100</v>
      </c>
      <c r="P94">
        <v>3399</v>
      </c>
      <c r="Q94">
        <v>3678</v>
      </c>
      <c r="R94">
        <v>3988</v>
      </c>
      <c r="S94">
        <v>4263</v>
      </c>
      <c r="T94">
        <v>4564</v>
      </c>
      <c r="U94">
        <v>4844</v>
      </c>
      <c r="V94">
        <v>5175</v>
      </c>
      <c r="W94">
        <v>5491</v>
      </c>
      <c r="X94">
        <v>5793</v>
      </c>
      <c r="Y94">
        <v>6098</v>
      </c>
      <c r="Z94">
        <v>6375</v>
      </c>
      <c r="AA94">
        <v>6683</v>
      </c>
      <c r="AB94">
        <v>7021</v>
      </c>
      <c r="AC94">
        <v>7329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20296</v>
      </c>
      <c r="E97">
        <v>20283</v>
      </c>
      <c r="F97">
        <v>20246</v>
      </c>
      <c r="G97">
        <v>20226</v>
      </c>
      <c r="H97">
        <v>20195</v>
      </c>
      <c r="I97">
        <v>20178</v>
      </c>
      <c r="J97">
        <v>20178</v>
      </c>
      <c r="K97">
        <v>20184</v>
      </c>
      <c r="L97">
        <v>20187</v>
      </c>
      <c r="M97">
        <v>20188</v>
      </c>
      <c r="N97">
        <v>20144</v>
      </c>
      <c r="O97">
        <v>20140</v>
      </c>
      <c r="P97">
        <v>20107</v>
      </c>
      <c r="Q97">
        <v>20125</v>
      </c>
      <c r="R97">
        <v>20125</v>
      </c>
      <c r="S97">
        <v>20119</v>
      </c>
      <c r="T97">
        <v>20123</v>
      </c>
      <c r="U97">
        <v>20091</v>
      </c>
      <c r="V97">
        <v>20064</v>
      </c>
      <c r="W97">
        <v>20063</v>
      </c>
      <c r="X97">
        <v>20061</v>
      </c>
      <c r="Y97">
        <v>20116</v>
      </c>
      <c r="Z97">
        <v>20151</v>
      </c>
      <c r="AA97">
        <v>20142</v>
      </c>
      <c r="AB97">
        <v>20124</v>
      </c>
      <c r="AC97">
        <v>20124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2104</v>
      </c>
      <c r="E98">
        <v>2236</v>
      </c>
      <c r="F98">
        <v>2356</v>
      </c>
      <c r="G98">
        <v>2457</v>
      </c>
      <c r="H98">
        <v>2563</v>
      </c>
      <c r="I98">
        <v>2662</v>
      </c>
      <c r="J98">
        <v>2771</v>
      </c>
      <c r="K98">
        <v>2870</v>
      </c>
      <c r="L98">
        <v>2947</v>
      </c>
      <c r="M98">
        <v>3074</v>
      </c>
      <c r="N98">
        <v>3179</v>
      </c>
      <c r="O98">
        <v>3299</v>
      </c>
      <c r="P98">
        <v>3389</v>
      </c>
      <c r="Q98">
        <v>3468</v>
      </c>
      <c r="R98">
        <v>3531</v>
      </c>
      <c r="S98">
        <v>3628</v>
      </c>
      <c r="T98">
        <v>3706</v>
      </c>
      <c r="U98">
        <v>3832</v>
      </c>
      <c r="V98">
        <v>3900</v>
      </c>
      <c r="W98">
        <v>3943</v>
      </c>
      <c r="X98">
        <v>4024</v>
      </c>
      <c r="Y98">
        <v>4037</v>
      </c>
      <c r="Z98">
        <v>4098</v>
      </c>
      <c r="AA98">
        <v>4164</v>
      </c>
      <c r="AB98">
        <v>4218</v>
      </c>
      <c r="AC98">
        <v>4278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63</v>
      </c>
      <c r="F99">
        <v>133</v>
      </c>
      <c r="G99">
        <v>206</v>
      </c>
      <c r="H99">
        <v>281</v>
      </c>
      <c r="I99">
        <v>355</v>
      </c>
      <c r="J99">
        <v>434</v>
      </c>
      <c r="K99">
        <v>534</v>
      </c>
      <c r="L99">
        <v>616</v>
      </c>
      <c r="M99">
        <v>678</v>
      </c>
      <c r="N99">
        <v>769</v>
      </c>
      <c r="O99">
        <v>842</v>
      </c>
      <c r="P99">
        <v>951</v>
      </c>
      <c r="Q99">
        <v>1048</v>
      </c>
      <c r="R99">
        <v>1158</v>
      </c>
      <c r="S99">
        <v>1272</v>
      </c>
      <c r="T99">
        <v>1380</v>
      </c>
      <c r="U99">
        <v>1483</v>
      </c>
      <c r="V99">
        <v>1620</v>
      </c>
      <c r="W99">
        <v>1752</v>
      </c>
      <c r="X99">
        <v>1888</v>
      </c>
      <c r="Y99">
        <v>2009</v>
      </c>
      <c r="Z99">
        <v>2126</v>
      </c>
      <c r="AA99">
        <v>2245</v>
      </c>
      <c r="AB99">
        <v>2381</v>
      </c>
      <c r="AC99">
        <v>2517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234</v>
      </c>
      <c r="F100">
        <v>497</v>
      </c>
      <c r="G100">
        <v>759</v>
      </c>
      <c r="H100">
        <v>1025</v>
      </c>
      <c r="I100">
        <v>1285</v>
      </c>
      <c r="J100">
        <v>1513</v>
      </c>
      <c r="K100">
        <v>1724</v>
      </c>
      <c r="L100">
        <v>1978</v>
      </c>
      <c r="M100">
        <v>2204</v>
      </c>
      <c r="N100">
        <v>2468</v>
      </c>
      <c r="O100">
        <v>2695</v>
      </c>
      <c r="P100">
        <v>2945</v>
      </c>
      <c r="Q100">
        <v>3167</v>
      </c>
      <c r="R100">
        <v>3410</v>
      </c>
      <c r="S100">
        <v>3621</v>
      </c>
      <c r="T100">
        <v>3847</v>
      </c>
      <c r="U100">
        <v>4066</v>
      </c>
      <c r="V100">
        <v>4304</v>
      </c>
      <c r="W100">
        <v>4546</v>
      </c>
      <c r="X100">
        <v>4747</v>
      </c>
      <c r="Y100">
        <v>4974</v>
      </c>
      <c r="Z100">
        <v>5177</v>
      </c>
      <c r="AA100">
        <v>5417</v>
      </c>
      <c r="AB100">
        <v>5661</v>
      </c>
      <c r="AC100">
        <v>5881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6362</v>
      </c>
      <c r="E103">
        <v>6237</v>
      </c>
      <c r="F103">
        <v>6061</v>
      </c>
      <c r="G103">
        <v>6004</v>
      </c>
      <c r="H103">
        <v>5930</v>
      </c>
      <c r="I103">
        <v>5876</v>
      </c>
      <c r="J103">
        <v>5866</v>
      </c>
      <c r="K103">
        <v>5844</v>
      </c>
      <c r="L103">
        <v>5811</v>
      </c>
      <c r="M103">
        <v>5871</v>
      </c>
      <c r="N103">
        <v>5919</v>
      </c>
      <c r="O103">
        <v>6007</v>
      </c>
      <c r="P103">
        <v>6084</v>
      </c>
      <c r="Q103">
        <v>6144</v>
      </c>
      <c r="R103">
        <v>6137</v>
      </c>
      <c r="S103">
        <v>6168</v>
      </c>
      <c r="T103">
        <v>6175</v>
      </c>
      <c r="U103">
        <v>6203</v>
      </c>
      <c r="V103">
        <v>6235</v>
      </c>
      <c r="W103">
        <v>6240</v>
      </c>
      <c r="X103">
        <v>6262</v>
      </c>
      <c r="Y103">
        <v>6347</v>
      </c>
      <c r="Z103">
        <v>6355</v>
      </c>
      <c r="AA103">
        <v>6361</v>
      </c>
      <c r="AB103">
        <v>6359</v>
      </c>
      <c r="AC103">
        <v>6381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7438</v>
      </c>
      <c r="E104">
        <v>7678</v>
      </c>
      <c r="F104">
        <v>7915</v>
      </c>
      <c r="G104">
        <v>8069</v>
      </c>
      <c r="H104">
        <v>8190</v>
      </c>
      <c r="I104">
        <v>8272</v>
      </c>
      <c r="J104">
        <v>8334</v>
      </c>
      <c r="K104">
        <v>8450</v>
      </c>
      <c r="L104">
        <v>8502</v>
      </c>
      <c r="M104">
        <v>8505</v>
      </c>
      <c r="N104">
        <v>8472</v>
      </c>
      <c r="O104">
        <v>8482</v>
      </c>
      <c r="P104">
        <v>8439</v>
      </c>
      <c r="Q104">
        <v>8423</v>
      </c>
      <c r="R104">
        <v>8464</v>
      </c>
      <c r="S104">
        <v>8479</v>
      </c>
      <c r="T104">
        <v>8541</v>
      </c>
      <c r="U104">
        <v>8583</v>
      </c>
      <c r="V104">
        <v>8571</v>
      </c>
      <c r="W104">
        <v>8505</v>
      </c>
      <c r="X104">
        <v>8500</v>
      </c>
      <c r="Y104">
        <v>8503</v>
      </c>
      <c r="Z104">
        <v>8579</v>
      </c>
      <c r="AA104">
        <v>8597</v>
      </c>
      <c r="AB104">
        <v>8711</v>
      </c>
      <c r="AC104">
        <v>8699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8600</v>
      </c>
      <c r="E105">
        <v>8604</v>
      </c>
      <c r="F105">
        <v>8626</v>
      </c>
      <c r="G105">
        <v>8610</v>
      </c>
      <c r="H105">
        <v>8638</v>
      </c>
      <c r="I105">
        <v>8692</v>
      </c>
      <c r="J105">
        <v>8749</v>
      </c>
      <c r="K105">
        <v>8760</v>
      </c>
      <c r="L105">
        <v>8821</v>
      </c>
      <c r="M105">
        <v>8886</v>
      </c>
      <c r="N105">
        <v>8932</v>
      </c>
      <c r="O105">
        <v>8950</v>
      </c>
      <c r="P105">
        <v>8973</v>
      </c>
      <c r="Q105">
        <v>9026</v>
      </c>
      <c r="R105">
        <v>9055</v>
      </c>
      <c r="S105">
        <v>9100</v>
      </c>
      <c r="T105">
        <v>9113</v>
      </c>
      <c r="U105">
        <v>9137</v>
      </c>
      <c r="V105">
        <v>9158</v>
      </c>
      <c r="W105">
        <v>9261</v>
      </c>
      <c r="X105">
        <v>9323</v>
      </c>
      <c r="Y105">
        <v>9303</v>
      </c>
      <c r="Z105">
        <v>9315</v>
      </c>
      <c r="AA105">
        <v>9348</v>
      </c>
      <c r="AB105">
        <v>9272</v>
      </c>
      <c r="AC105">
        <v>9322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297</v>
      </c>
      <c r="F106">
        <v>630</v>
      </c>
      <c r="G106">
        <v>965</v>
      </c>
      <c r="H106">
        <v>1306</v>
      </c>
      <c r="I106">
        <v>1640</v>
      </c>
      <c r="J106">
        <v>1947</v>
      </c>
      <c r="K106">
        <v>2258</v>
      </c>
      <c r="L106">
        <v>2594</v>
      </c>
      <c r="M106">
        <v>2882</v>
      </c>
      <c r="N106">
        <v>3237</v>
      </c>
      <c r="O106">
        <v>3537</v>
      </c>
      <c r="P106">
        <v>3896</v>
      </c>
      <c r="Q106">
        <v>4215</v>
      </c>
      <c r="R106">
        <v>4568</v>
      </c>
      <c r="S106">
        <v>4893</v>
      </c>
      <c r="T106">
        <v>5227</v>
      </c>
      <c r="U106">
        <v>5549</v>
      </c>
      <c r="V106">
        <v>5924</v>
      </c>
      <c r="W106">
        <v>6298</v>
      </c>
      <c r="X106">
        <v>6635</v>
      </c>
      <c r="Y106">
        <v>6983</v>
      </c>
      <c r="Z106">
        <v>7303</v>
      </c>
      <c r="AA106">
        <v>7662</v>
      </c>
      <c r="AB106">
        <v>8042</v>
      </c>
      <c r="AC106">
        <v>8398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718900</v>
      </c>
      <c r="J112">
        <v>708155.33979999996</v>
      </c>
      <c r="K112">
        <v>698934.86659999995</v>
      </c>
      <c r="L112">
        <v>689193.18370000005</v>
      </c>
      <c r="M112">
        <v>679870.28910000005</v>
      </c>
      <c r="N112">
        <v>669039.37320000003</v>
      </c>
      <c r="O112">
        <v>656420.16040000005</v>
      </c>
      <c r="P112">
        <v>647546.07960000006</v>
      </c>
      <c r="Q112">
        <v>633579.85149999999</v>
      </c>
      <c r="R112">
        <v>621563.96990000003</v>
      </c>
      <c r="S112">
        <v>604948.35279999999</v>
      </c>
      <c r="T112">
        <v>590290.42509999999</v>
      </c>
      <c r="U112">
        <v>580602.2648</v>
      </c>
      <c r="V112">
        <v>565121.51710000006</v>
      </c>
      <c r="W112">
        <v>550380.57330000005</v>
      </c>
      <c r="X112">
        <v>540383.57350000006</v>
      </c>
      <c r="Y112">
        <v>528071.66429999995</v>
      </c>
      <c r="Z112">
        <v>515534.5135</v>
      </c>
      <c r="AA112">
        <v>498286.8456</v>
      </c>
      <c r="AB112">
        <v>482633.06449999998</v>
      </c>
      <c r="AC112">
        <v>471067.33169999998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333750</v>
      </c>
      <c r="J113">
        <v>353580.58250000002</v>
      </c>
      <c r="K113">
        <v>375244.60359999997</v>
      </c>
      <c r="L113">
        <v>390459.83120000002</v>
      </c>
      <c r="M113">
        <v>401149.23670000001</v>
      </c>
      <c r="N113">
        <v>410193.76740000001</v>
      </c>
      <c r="O113">
        <v>419712.77260000003</v>
      </c>
      <c r="P113">
        <v>421382.2365</v>
      </c>
      <c r="Q113">
        <v>429132.33270000003</v>
      </c>
      <c r="R113">
        <v>432799.36080000002</v>
      </c>
      <c r="S113">
        <v>440458.20789999998</v>
      </c>
      <c r="T113">
        <v>443831.79239999998</v>
      </c>
      <c r="U113">
        <v>445324.32179999998</v>
      </c>
      <c r="V113">
        <v>447080.64510000002</v>
      </c>
      <c r="W113">
        <v>447650.79969999997</v>
      </c>
      <c r="X113">
        <v>445923.31819999998</v>
      </c>
      <c r="Y113">
        <v>438093.21309999999</v>
      </c>
      <c r="Z113">
        <v>434864.04070000001</v>
      </c>
      <c r="AA113">
        <v>430823.98759999999</v>
      </c>
      <c r="AB113">
        <v>424061.83809999999</v>
      </c>
      <c r="AC113">
        <v>418806.43089999998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371930</v>
      </c>
      <c r="J114">
        <v>380540.77669999999</v>
      </c>
      <c r="K114">
        <v>393727.96679999999</v>
      </c>
      <c r="L114">
        <v>387496.60249999998</v>
      </c>
      <c r="M114">
        <v>399087.94669999997</v>
      </c>
      <c r="N114">
        <v>404739.49209999997</v>
      </c>
      <c r="O114">
        <v>433683.685</v>
      </c>
      <c r="P114">
        <v>446640.92430000001</v>
      </c>
      <c r="Q114">
        <v>462992.46299999999</v>
      </c>
      <c r="R114">
        <v>464856.27350000001</v>
      </c>
      <c r="S114">
        <v>491764.97149999999</v>
      </c>
      <c r="T114">
        <v>491909.6508</v>
      </c>
      <c r="U114">
        <v>495642.01579999999</v>
      </c>
      <c r="V114">
        <v>510428.86729999998</v>
      </c>
      <c r="W114">
        <v>510693.6715</v>
      </c>
      <c r="X114">
        <v>534382.80619999999</v>
      </c>
      <c r="Y114">
        <v>518818.25839999999</v>
      </c>
      <c r="Z114">
        <v>533133.23190000001</v>
      </c>
      <c r="AA114">
        <v>552896.33490000002</v>
      </c>
      <c r="AB114">
        <v>549845.2648</v>
      </c>
      <c r="AC114">
        <v>570263.8798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106610</v>
      </c>
      <c r="J115">
        <v>144906.79610000001</v>
      </c>
      <c r="K115">
        <v>140686.20980000001</v>
      </c>
      <c r="L115">
        <v>234151.80549999999</v>
      </c>
      <c r="M115">
        <v>284164.8125</v>
      </c>
      <c r="N115">
        <v>275888.16749999998</v>
      </c>
      <c r="O115">
        <v>267852.58980000002</v>
      </c>
      <c r="P115">
        <v>225377.58369999999</v>
      </c>
      <c r="Q115">
        <v>235644.97169999999</v>
      </c>
      <c r="R115">
        <v>277806.13860000001</v>
      </c>
      <c r="S115">
        <v>349042.55</v>
      </c>
      <c r="T115">
        <v>400490.12800000003</v>
      </c>
      <c r="U115">
        <v>314051.25790000003</v>
      </c>
      <c r="V115">
        <v>304904.13390000002</v>
      </c>
      <c r="W115">
        <v>324216.13870000001</v>
      </c>
      <c r="X115">
        <v>273715.60879999999</v>
      </c>
      <c r="Y115">
        <v>265743.30959999998</v>
      </c>
      <c r="Z115">
        <v>245103.05249999999</v>
      </c>
      <c r="AA115">
        <v>225439.70079999999</v>
      </c>
      <c r="AB115">
        <v>255352.41190000001</v>
      </c>
      <c r="AC115">
        <v>295136.86080000002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7810000</v>
      </c>
      <c r="J122">
        <v>7790000</v>
      </c>
      <c r="K122">
        <v>7800000</v>
      </c>
      <c r="L122">
        <v>7530000</v>
      </c>
      <c r="M122">
        <v>7480000</v>
      </c>
      <c r="N122">
        <v>7320000</v>
      </c>
      <c r="O122">
        <v>7280000</v>
      </c>
      <c r="P122">
        <v>7070000</v>
      </c>
      <c r="Q122">
        <v>7020000</v>
      </c>
      <c r="R122">
        <v>6920000</v>
      </c>
      <c r="S122">
        <v>6790000</v>
      </c>
      <c r="T122">
        <v>6720000</v>
      </c>
      <c r="U122">
        <v>6680000</v>
      </c>
      <c r="V122">
        <v>6520000</v>
      </c>
      <c r="W122">
        <v>6320000</v>
      </c>
      <c r="X122">
        <v>6290000</v>
      </c>
      <c r="Y122">
        <v>6260000</v>
      </c>
      <c r="Z122">
        <v>6150000</v>
      </c>
      <c r="AA122">
        <v>6030000</v>
      </c>
      <c r="AB122">
        <v>5840000</v>
      </c>
      <c r="AC122">
        <v>5700000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10100000</v>
      </c>
      <c r="J128">
        <v>10200000</v>
      </c>
      <c r="K128">
        <v>10300000</v>
      </c>
      <c r="L128">
        <v>10200000</v>
      </c>
      <c r="M128">
        <v>10300000</v>
      </c>
      <c r="N128">
        <v>10400000</v>
      </c>
      <c r="O128">
        <v>10500000</v>
      </c>
      <c r="P128">
        <v>10400000</v>
      </c>
      <c r="Q128">
        <v>10400000</v>
      </c>
      <c r="R128">
        <v>10300000</v>
      </c>
      <c r="S128">
        <v>10200000</v>
      </c>
      <c r="T128">
        <v>10100000</v>
      </c>
      <c r="U128">
        <v>10200000</v>
      </c>
      <c r="V128">
        <v>10100000</v>
      </c>
      <c r="W128">
        <v>9880000</v>
      </c>
      <c r="X128">
        <v>9790000</v>
      </c>
      <c r="Y128">
        <v>9530000</v>
      </c>
      <c r="Z128">
        <v>9390000</v>
      </c>
      <c r="AA128">
        <v>9270000</v>
      </c>
      <c r="AB128">
        <v>9110000</v>
      </c>
      <c r="AC128">
        <v>8970000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1890000</v>
      </c>
      <c r="J134">
        <v>1850000</v>
      </c>
      <c r="K134">
        <v>1820000</v>
      </c>
      <c r="L134">
        <v>1780000</v>
      </c>
      <c r="M134">
        <v>1730000</v>
      </c>
      <c r="N134">
        <v>1670000</v>
      </c>
      <c r="O134">
        <v>1630000</v>
      </c>
      <c r="P134">
        <v>1570000</v>
      </c>
      <c r="Q134">
        <v>1520000</v>
      </c>
      <c r="R134">
        <v>1490000</v>
      </c>
      <c r="S134">
        <v>1440000</v>
      </c>
      <c r="T134">
        <v>1410000</v>
      </c>
      <c r="U134">
        <v>1380000</v>
      </c>
      <c r="V134">
        <v>1340000</v>
      </c>
      <c r="W134">
        <v>1290000</v>
      </c>
      <c r="X134">
        <v>1250000</v>
      </c>
      <c r="Y134">
        <v>1210000</v>
      </c>
      <c r="Z134">
        <v>1190000</v>
      </c>
      <c r="AA134">
        <v>1160000</v>
      </c>
      <c r="AB134">
        <v>1140000</v>
      </c>
      <c r="AC134">
        <v>1100000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3980000</v>
      </c>
      <c r="J135">
        <v>3890000</v>
      </c>
      <c r="K135">
        <v>3780000</v>
      </c>
      <c r="L135">
        <v>3700000</v>
      </c>
      <c r="M135">
        <v>3620000</v>
      </c>
      <c r="N135">
        <v>3530000</v>
      </c>
      <c r="O135">
        <v>3430000</v>
      </c>
      <c r="P135">
        <v>3340000</v>
      </c>
      <c r="Q135">
        <v>3260000</v>
      </c>
      <c r="R135">
        <v>3180000</v>
      </c>
      <c r="S135">
        <v>3100000</v>
      </c>
      <c r="T135">
        <v>3020000</v>
      </c>
      <c r="U135">
        <v>2940000</v>
      </c>
      <c r="V135">
        <v>2860000</v>
      </c>
      <c r="W135">
        <v>2800000</v>
      </c>
      <c r="X135">
        <v>2740000</v>
      </c>
      <c r="Y135">
        <v>2660000</v>
      </c>
      <c r="Z135">
        <v>2580000</v>
      </c>
      <c r="AA135">
        <v>2510000</v>
      </c>
      <c r="AB135">
        <v>2420000</v>
      </c>
      <c r="AC135">
        <v>2360000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37.5</v>
      </c>
      <c r="J143">
        <v>39.728155340000001</v>
      </c>
      <c r="K143">
        <v>42.162315020000001</v>
      </c>
      <c r="L143">
        <v>43.871891150000003</v>
      </c>
      <c r="M143">
        <v>45.072947939999999</v>
      </c>
      <c r="N143">
        <v>46.089187350000003</v>
      </c>
      <c r="O143">
        <v>47.158738489999998</v>
      </c>
      <c r="P143">
        <v>47.346318709999998</v>
      </c>
      <c r="Q143">
        <v>48.21711603</v>
      </c>
      <c r="R143">
        <v>48.629141670000003</v>
      </c>
      <c r="S143">
        <v>49.489686280000001</v>
      </c>
      <c r="T143">
        <v>49.868740719999998</v>
      </c>
      <c r="U143">
        <v>50.036440650000003</v>
      </c>
      <c r="V143">
        <v>50.233780350000004</v>
      </c>
      <c r="W143">
        <v>50.297842670000001</v>
      </c>
      <c r="X143">
        <v>50.103743610000002</v>
      </c>
      <c r="Y143">
        <v>49.223956530000002</v>
      </c>
      <c r="Z143">
        <v>48.861128170000001</v>
      </c>
      <c r="AA143">
        <v>48.407189610000003</v>
      </c>
      <c r="AB143">
        <v>47.64739754</v>
      </c>
      <c r="AC143">
        <v>47.056902350000001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25.22</v>
      </c>
      <c r="J144">
        <v>25.803883500000001</v>
      </c>
      <c r="K144">
        <v>26.698086530000001</v>
      </c>
      <c r="L144">
        <v>26.275547320000001</v>
      </c>
      <c r="M144">
        <v>27.061538509999998</v>
      </c>
      <c r="N144">
        <v>27.444761079999999</v>
      </c>
      <c r="O144">
        <v>29.407422189999998</v>
      </c>
      <c r="P144">
        <v>30.286032609999999</v>
      </c>
      <c r="Q144">
        <v>31.394805250000001</v>
      </c>
      <c r="R144">
        <v>31.52118737</v>
      </c>
      <c r="S144">
        <v>33.345824700000001</v>
      </c>
      <c r="T144">
        <v>33.35563518</v>
      </c>
      <c r="U144">
        <v>33.608721099999997</v>
      </c>
      <c r="V144">
        <v>34.611394709999999</v>
      </c>
      <c r="W144">
        <v>34.629350670000001</v>
      </c>
      <c r="X144">
        <v>36.235674379999999</v>
      </c>
      <c r="Y144">
        <v>35.18026639</v>
      </c>
      <c r="Z144">
        <v>36.150942669999999</v>
      </c>
      <c r="AA144">
        <v>37.491048229999997</v>
      </c>
      <c r="AB144">
        <v>37.284159860000003</v>
      </c>
      <c r="AC144">
        <v>38.66871467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1.47</v>
      </c>
      <c r="J145">
        <v>1.9980582520000001</v>
      </c>
      <c r="K145">
        <v>1.939862381</v>
      </c>
      <c r="L145">
        <v>3.2286197740000002</v>
      </c>
      <c r="M145">
        <v>3.918227881</v>
      </c>
      <c r="N145">
        <v>3.804104739</v>
      </c>
      <c r="O145">
        <v>3.6933055719999999</v>
      </c>
      <c r="P145">
        <v>3.1076357560000001</v>
      </c>
      <c r="Q145">
        <v>3.2492084079999999</v>
      </c>
      <c r="R145">
        <v>3.8305508279999998</v>
      </c>
      <c r="S145">
        <v>4.8127994420000002</v>
      </c>
      <c r="T145">
        <v>5.522188238</v>
      </c>
      <c r="U145">
        <v>4.3303193799999997</v>
      </c>
      <c r="V145">
        <v>4.2041935730000004</v>
      </c>
      <c r="W145">
        <v>4.4704786030000001</v>
      </c>
      <c r="X145">
        <v>3.7741482510000002</v>
      </c>
      <c r="Y145">
        <v>3.6642216030000001</v>
      </c>
      <c r="Z145">
        <v>3.3796218659999999</v>
      </c>
      <c r="AA145">
        <v>3.1084922640000001</v>
      </c>
      <c r="AB145">
        <v>3.5209459299999999</v>
      </c>
      <c r="AC145">
        <v>4.069516793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112.0169181</v>
      </c>
      <c r="J146">
        <v>68.763199229999998</v>
      </c>
      <c r="K146">
        <v>94.511747299999996</v>
      </c>
      <c r="L146">
        <v>73.425295599999998</v>
      </c>
      <c r="M146">
        <v>146.38086029999999</v>
      </c>
      <c r="N146">
        <v>90.004016699999994</v>
      </c>
      <c r="O146">
        <v>170.46007700000001</v>
      </c>
      <c r="P146">
        <v>196.17092769999999</v>
      </c>
      <c r="Q146">
        <v>163.91157290000001</v>
      </c>
      <c r="R146">
        <v>200.36335099999999</v>
      </c>
      <c r="S146">
        <v>65.681910680000001</v>
      </c>
      <c r="T146">
        <v>119.61011019999999</v>
      </c>
      <c r="U146">
        <v>180.3760638</v>
      </c>
      <c r="V146">
        <v>98.480534750000004</v>
      </c>
      <c r="W146">
        <v>183.7945905</v>
      </c>
      <c r="X146">
        <v>156.32196690000001</v>
      </c>
      <c r="Y146">
        <v>223.65273619999999</v>
      </c>
      <c r="Z146">
        <v>100.6459753</v>
      </c>
      <c r="AA146">
        <v>164.11278709999999</v>
      </c>
      <c r="AB146">
        <v>115.6296438</v>
      </c>
      <c r="AC146">
        <v>151.63915109999999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111.60599999999999</v>
      </c>
      <c r="J152">
        <v>111.3669903</v>
      </c>
      <c r="K152">
        <v>111.54491470000001</v>
      </c>
      <c r="L152">
        <v>107.5712415</v>
      </c>
      <c r="M152">
        <v>106.9596248</v>
      </c>
      <c r="N152">
        <v>104.69827859999999</v>
      </c>
      <c r="O152">
        <v>104.1361424</v>
      </c>
      <c r="P152">
        <v>101.04938679999999</v>
      </c>
      <c r="Q152">
        <v>100.2944432</v>
      </c>
      <c r="R152">
        <v>98.890750969999999</v>
      </c>
      <c r="S152">
        <v>96.992641809999995</v>
      </c>
      <c r="T152">
        <v>96.122485380000001</v>
      </c>
      <c r="U152">
        <v>95.498481729999995</v>
      </c>
      <c r="V152">
        <v>93.256286009999997</v>
      </c>
      <c r="W152">
        <v>90.321914629999995</v>
      </c>
      <c r="X152">
        <v>89.894049460000005</v>
      </c>
      <c r="Y152">
        <v>89.496743140000007</v>
      </c>
      <c r="Z152">
        <v>87.968181189999996</v>
      </c>
      <c r="AA152">
        <v>86.258898130000006</v>
      </c>
      <c r="AB152">
        <v>83.44539202</v>
      </c>
      <c r="AC152">
        <v>81.453454899999997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356.37025180000001</v>
      </c>
      <c r="J153">
        <v>230.3066542</v>
      </c>
      <c r="K153">
        <v>234.86013399999999</v>
      </c>
      <c r="L153">
        <v>302.57623669999998</v>
      </c>
      <c r="M153">
        <v>167.16039140000001</v>
      </c>
      <c r="N153">
        <v>240.6917819</v>
      </c>
      <c r="O153">
        <v>226.7400647</v>
      </c>
      <c r="P153">
        <v>313.98916000000003</v>
      </c>
      <c r="Q153">
        <v>184.70630639999999</v>
      </c>
      <c r="R153">
        <v>218.2860541</v>
      </c>
      <c r="S153">
        <v>252.3779299</v>
      </c>
      <c r="T153">
        <v>129.0199609</v>
      </c>
      <c r="U153">
        <v>150.79019589999999</v>
      </c>
      <c r="V153">
        <v>199.37865579999999</v>
      </c>
      <c r="W153">
        <v>210.85616970000001</v>
      </c>
      <c r="X153">
        <v>132.6281185</v>
      </c>
      <c r="Y153">
        <v>160.63061719999999</v>
      </c>
      <c r="Z153">
        <v>129.9307896</v>
      </c>
      <c r="AA153">
        <v>160.11421250000001</v>
      </c>
      <c r="AB153">
        <v>138.5657732</v>
      </c>
      <c r="AC153">
        <v>177.5066334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87.846000000000004</v>
      </c>
      <c r="J158">
        <v>88.779611650000007</v>
      </c>
      <c r="K158">
        <v>89.273258549999994</v>
      </c>
      <c r="L158">
        <v>88.998441510000006</v>
      </c>
      <c r="M158">
        <v>90.129903110000001</v>
      </c>
      <c r="N158">
        <v>90.493699739999997</v>
      </c>
      <c r="O158">
        <v>91.174398569999994</v>
      </c>
      <c r="P158">
        <v>90.93371535</v>
      </c>
      <c r="Q158">
        <v>90.343150410000007</v>
      </c>
      <c r="R158">
        <v>89.305176900000006</v>
      </c>
      <c r="S158">
        <v>89.085899870000006</v>
      </c>
      <c r="T158">
        <v>88.350677289999993</v>
      </c>
      <c r="U158">
        <v>88.693694129999997</v>
      </c>
      <c r="V158">
        <v>87.638437460000006</v>
      </c>
      <c r="W158">
        <v>86.023987779999999</v>
      </c>
      <c r="X158">
        <v>85.234131719999993</v>
      </c>
      <c r="Y158">
        <v>83.018922810000007</v>
      </c>
      <c r="Z158">
        <v>81.81879404</v>
      </c>
      <c r="AA158">
        <v>80.715067820000002</v>
      </c>
      <c r="AB158">
        <v>79.380393220000002</v>
      </c>
      <c r="AC158">
        <v>78.164620920000004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738.8409408</v>
      </c>
      <c r="J159">
        <v>716.37593609999999</v>
      </c>
      <c r="K159">
        <v>914.68193859999997</v>
      </c>
      <c r="L159">
        <v>710.56090219999999</v>
      </c>
      <c r="M159">
        <v>581.30333050000002</v>
      </c>
      <c r="N159">
        <v>790.79766810000001</v>
      </c>
      <c r="O159">
        <v>660.63861010000005</v>
      </c>
      <c r="P159">
        <v>867.71912220000002</v>
      </c>
      <c r="Q159">
        <v>777.80725280000001</v>
      </c>
      <c r="R159">
        <v>867.24611400000003</v>
      </c>
      <c r="S159">
        <v>918.42505210000002</v>
      </c>
      <c r="T159">
        <v>781.35673799999995</v>
      </c>
      <c r="U159">
        <v>703.84037609999996</v>
      </c>
      <c r="V159">
        <v>957.35085030000005</v>
      </c>
      <c r="W159">
        <v>851.66157520000002</v>
      </c>
      <c r="X159">
        <v>904.31392089999997</v>
      </c>
      <c r="Y159">
        <v>739.46366699999999</v>
      </c>
      <c r="Z159">
        <v>729.85165800000004</v>
      </c>
      <c r="AA159">
        <v>651.05266989999996</v>
      </c>
      <c r="AB159">
        <v>665.8665168</v>
      </c>
      <c r="AC159">
        <v>704.42088820000004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104.304</v>
      </c>
      <c r="J165">
        <v>101.9300971</v>
      </c>
      <c r="K165">
        <v>99.085681969999996</v>
      </c>
      <c r="L165">
        <v>96.869574929999999</v>
      </c>
      <c r="M165">
        <v>94.74115089</v>
      </c>
      <c r="N165">
        <v>92.45785995</v>
      </c>
      <c r="O165">
        <v>89.945809170000004</v>
      </c>
      <c r="P165">
        <v>87.550441579999998</v>
      </c>
      <c r="Q165">
        <v>85.502492989999993</v>
      </c>
      <c r="R165">
        <v>83.278842139999995</v>
      </c>
      <c r="S165">
        <v>81.255055510000005</v>
      </c>
      <c r="T165">
        <v>79.001101120000001</v>
      </c>
      <c r="U165">
        <v>76.902095579999994</v>
      </c>
      <c r="V165">
        <v>74.833828460000007</v>
      </c>
      <c r="W165">
        <v>73.471344000000002</v>
      </c>
      <c r="X165">
        <v>71.808947230000001</v>
      </c>
      <c r="Y165">
        <v>69.56786443</v>
      </c>
      <c r="Z165">
        <v>67.628738319999997</v>
      </c>
      <c r="AA165">
        <v>65.891577499999997</v>
      </c>
      <c r="AB165">
        <v>63.452304490000003</v>
      </c>
      <c r="AC165">
        <v>61.936384570000001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416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432</v>
      </c>
      <c r="D173">
        <v>416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465</v>
      </c>
      <c r="D174">
        <v>432</v>
      </c>
      <c r="E174">
        <v>415</v>
      </c>
      <c r="F174">
        <v>416</v>
      </c>
      <c r="G174">
        <v>416</v>
      </c>
      <c r="H174">
        <v>416</v>
      </c>
      <c r="I174">
        <v>416</v>
      </c>
      <c r="J174">
        <v>415</v>
      </c>
      <c r="K174">
        <v>416</v>
      </c>
      <c r="L174">
        <v>416</v>
      </c>
      <c r="M174">
        <v>415</v>
      </c>
      <c r="N174">
        <v>416</v>
      </c>
      <c r="O174">
        <v>415</v>
      </c>
      <c r="P174">
        <v>415</v>
      </c>
      <c r="Q174">
        <v>416</v>
      </c>
      <c r="R174">
        <v>416</v>
      </c>
      <c r="S174">
        <v>416</v>
      </c>
      <c r="T174">
        <v>415</v>
      </c>
      <c r="U174">
        <v>415</v>
      </c>
      <c r="V174">
        <v>416</v>
      </c>
      <c r="W174">
        <v>416</v>
      </c>
      <c r="X174">
        <v>416</v>
      </c>
      <c r="Y174">
        <v>414</v>
      </c>
      <c r="Z174">
        <v>416</v>
      </c>
      <c r="AA174">
        <v>416</v>
      </c>
      <c r="AB174">
        <v>415</v>
      </c>
      <c r="AC174">
        <v>416</v>
      </c>
    </row>
    <row r="175" spans="1:29" x14ac:dyDescent="0.25">
      <c r="A175">
        <v>23</v>
      </c>
      <c r="B175">
        <v>0</v>
      </c>
      <c r="C175">
        <v>396</v>
      </c>
      <c r="D175">
        <v>465</v>
      </c>
      <c r="E175">
        <v>432</v>
      </c>
      <c r="F175">
        <v>414</v>
      </c>
      <c r="G175">
        <v>416</v>
      </c>
      <c r="H175">
        <v>415</v>
      </c>
      <c r="I175">
        <v>416</v>
      </c>
      <c r="J175">
        <v>416</v>
      </c>
      <c r="K175">
        <v>415</v>
      </c>
      <c r="L175">
        <v>416</v>
      </c>
      <c r="M175">
        <v>415</v>
      </c>
      <c r="N175">
        <v>415</v>
      </c>
      <c r="O175">
        <v>414</v>
      </c>
      <c r="P175">
        <v>415</v>
      </c>
      <c r="Q175">
        <v>415</v>
      </c>
      <c r="R175">
        <v>416</v>
      </c>
      <c r="S175">
        <v>415</v>
      </c>
      <c r="T175">
        <v>416</v>
      </c>
      <c r="U175">
        <v>415</v>
      </c>
      <c r="V175">
        <v>415</v>
      </c>
      <c r="W175">
        <v>415</v>
      </c>
      <c r="X175">
        <v>416</v>
      </c>
      <c r="Y175">
        <v>415</v>
      </c>
      <c r="Z175">
        <v>414</v>
      </c>
      <c r="AA175">
        <v>416</v>
      </c>
      <c r="AB175">
        <v>414</v>
      </c>
      <c r="AC175">
        <v>414</v>
      </c>
    </row>
    <row r="176" spans="1:29" x14ac:dyDescent="0.25">
      <c r="A176">
        <v>24</v>
      </c>
      <c r="B176">
        <v>0</v>
      </c>
      <c r="C176">
        <v>413</v>
      </c>
      <c r="D176">
        <v>396</v>
      </c>
      <c r="E176">
        <v>465</v>
      </c>
      <c r="F176">
        <v>432</v>
      </c>
      <c r="G176">
        <v>414</v>
      </c>
      <c r="H176">
        <v>416</v>
      </c>
      <c r="I176">
        <v>415</v>
      </c>
      <c r="J176">
        <v>415</v>
      </c>
      <c r="K176">
        <v>416</v>
      </c>
      <c r="L176">
        <v>414</v>
      </c>
      <c r="M176">
        <v>416</v>
      </c>
      <c r="N176">
        <v>415</v>
      </c>
      <c r="O176">
        <v>415</v>
      </c>
      <c r="P176">
        <v>413</v>
      </c>
      <c r="Q176">
        <v>415</v>
      </c>
      <c r="R176">
        <v>414</v>
      </c>
      <c r="S176">
        <v>416</v>
      </c>
      <c r="T176">
        <v>415</v>
      </c>
      <c r="U176">
        <v>416</v>
      </c>
      <c r="V176">
        <v>413</v>
      </c>
      <c r="W176">
        <v>415</v>
      </c>
      <c r="X176">
        <v>415</v>
      </c>
      <c r="Y176">
        <v>416</v>
      </c>
      <c r="Z176">
        <v>415</v>
      </c>
      <c r="AA176">
        <v>413</v>
      </c>
      <c r="AB176">
        <v>416</v>
      </c>
      <c r="AC176">
        <v>413</v>
      </c>
    </row>
    <row r="177" spans="1:29" x14ac:dyDescent="0.25">
      <c r="A177">
        <v>25</v>
      </c>
      <c r="B177">
        <v>0</v>
      </c>
      <c r="C177">
        <v>433</v>
      </c>
      <c r="D177">
        <v>413</v>
      </c>
      <c r="E177">
        <v>395</v>
      </c>
      <c r="F177">
        <v>465</v>
      </c>
      <c r="G177">
        <v>429</v>
      </c>
      <c r="H177">
        <v>413</v>
      </c>
      <c r="I177">
        <v>416</v>
      </c>
      <c r="J177">
        <v>415</v>
      </c>
      <c r="K177">
        <v>415</v>
      </c>
      <c r="L177">
        <v>415</v>
      </c>
      <c r="M177">
        <v>414</v>
      </c>
      <c r="N177">
        <v>416</v>
      </c>
      <c r="O177">
        <v>415</v>
      </c>
      <c r="P177">
        <v>415</v>
      </c>
      <c r="Q177">
        <v>413</v>
      </c>
      <c r="R177">
        <v>414</v>
      </c>
      <c r="S177">
        <v>412</v>
      </c>
      <c r="T177">
        <v>416</v>
      </c>
      <c r="U177">
        <v>414</v>
      </c>
      <c r="V177">
        <v>416</v>
      </c>
      <c r="W177">
        <v>413</v>
      </c>
      <c r="X177">
        <v>413</v>
      </c>
      <c r="Y177">
        <v>414</v>
      </c>
      <c r="Z177">
        <v>416</v>
      </c>
      <c r="AA177">
        <v>414</v>
      </c>
      <c r="AB177">
        <v>413</v>
      </c>
      <c r="AC177">
        <v>416</v>
      </c>
    </row>
    <row r="178" spans="1:29" x14ac:dyDescent="0.25">
      <c r="A178">
        <v>26</v>
      </c>
      <c r="B178">
        <v>0</v>
      </c>
      <c r="C178">
        <v>408</v>
      </c>
      <c r="D178">
        <v>433</v>
      </c>
      <c r="E178">
        <v>412</v>
      </c>
      <c r="F178">
        <v>394</v>
      </c>
      <c r="G178">
        <v>464</v>
      </c>
      <c r="H178">
        <v>429</v>
      </c>
      <c r="I178">
        <v>413</v>
      </c>
      <c r="J178">
        <v>416</v>
      </c>
      <c r="K178">
        <v>415</v>
      </c>
      <c r="L178">
        <v>414</v>
      </c>
      <c r="M178">
        <v>414</v>
      </c>
      <c r="N178">
        <v>414</v>
      </c>
      <c r="O178">
        <v>416</v>
      </c>
      <c r="P178">
        <v>415</v>
      </c>
      <c r="Q178">
        <v>414</v>
      </c>
      <c r="R178">
        <v>413</v>
      </c>
      <c r="S178">
        <v>414</v>
      </c>
      <c r="T178">
        <v>412</v>
      </c>
      <c r="U178">
        <v>416</v>
      </c>
      <c r="V178">
        <v>414</v>
      </c>
      <c r="W178">
        <v>416</v>
      </c>
      <c r="X178">
        <v>412</v>
      </c>
      <c r="Y178">
        <v>412</v>
      </c>
      <c r="Z178">
        <v>413</v>
      </c>
      <c r="AA178">
        <v>415</v>
      </c>
      <c r="AB178">
        <v>414</v>
      </c>
      <c r="AC178">
        <v>411</v>
      </c>
    </row>
    <row r="179" spans="1:29" x14ac:dyDescent="0.25">
      <c r="A179">
        <v>27</v>
      </c>
      <c r="B179">
        <v>0</v>
      </c>
      <c r="C179">
        <v>430</v>
      </c>
      <c r="D179">
        <v>408</v>
      </c>
      <c r="E179">
        <v>433</v>
      </c>
      <c r="F179">
        <v>412</v>
      </c>
      <c r="G179">
        <v>394</v>
      </c>
      <c r="H179">
        <v>463</v>
      </c>
      <c r="I179">
        <v>428</v>
      </c>
      <c r="J179">
        <v>413</v>
      </c>
      <c r="K179">
        <v>416</v>
      </c>
      <c r="L179">
        <v>414</v>
      </c>
      <c r="M179">
        <v>413</v>
      </c>
      <c r="N179">
        <v>414</v>
      </c>
      <c r="O179">
        <v>412</v>
      </c>
      <c r="P179">
        <v>415</v>
      </c>
      <c r="Q179">
        <v>415</v>
      </c>
      <c r="R179">
        <v>414</v>
      </c>
      <c r="S179">
        <v>413</v>
      </c>
      <c r="T179">
        <v>414</v>
      </c>
      <c r="U179">
        <v>412</v>
      </c>
      <c r="V179">
        <v>414</v>
      </c>
      <c r="W179">
        <v>413</v>
      </c>
      <c r="X179">
        <v>416</v>
      </c>
      <c r="Y179">
        <v>410</v>
      </c>
      <c r="Z179">
        <v>412</v>
      </c>
      <c r="AA179">
        <v>412</v>
      </c>
      <c r="AB179">
        <v>415</v>
      </c>
      <c r="AC179">
        <v>414</v>
      </c>
    </row>
    <row r="180" spans="1:29" x14ac:dyDescent="0.25">
      <c r="A180">
        <v>28</v>
      </c>
      <c r="B180">
        <v>0</v>
      </c>
      <c r="C180">
        <v>443</v>
      </c>
      <c r="D180">
        <v>430</v>
      </c>
      <c r="E180">
        <v>407</v>
      </c>
      <c r="F180">
        <v>433</v>
      </c>
      <c r="G180">
        <v>411</v>
      </c>
      <c r="H180">
        <v>394</v>
      </c>
      <c r="I180">
        <v>463</v>
      </c>
      <c r="J180">
        <v>427</v>
      </c>
      <c r="K180">
        <v>411</v>
      </c>
      <c r="L180">
        <v>416</v>
      </c>
      <c r="M180">
        <v>414</v>
      </c>
      <c r="N180">
        <v>412</v>
      </c>
      <c r="O180">
        <v>414</v>
      </c>
      <c r="P180">
        <v>410</v>
      </c>
      <c r="Q180">
        <v>415</v>
      </c>
      <c r="R180">
        <v>413</v>
      </c>
      <c r="S180">
        <v>412</v>
      </c>
      <c r="T180">
        <v>413</v>
      </c>
      <c r="U180">
        <v>414</v>
      </c>
      <c r="V180">
        <v>412</v>
      </c>
      <c r="W180">
        <v>414</v>
      </c>
      <c r="X180">
        <v>413</v>
      </c>
      <c r="Y180">
        <v>415</v>
      </c>
      <c r="Z180">
        <v>410</v>
      </c>
      <c r="AA180">
        <v>410</v>
      </c>
      <c r="AB180">
        <v>410</v>
      </c>
      <c r="AC180">
        <v>413</v>
      </c>
    </row>
    <row r="181" spans="1:29" x14ac:dyDescent="0.25">
      <c r="A181">
        <v>29</v>
      </c>
      <c r="B181">
        <v>0</v>
      </c>
      <c r="C181">
        <v>454</v>
      </c>
      <c r="D181">
        <v>443</v>
      </c>
      <c r="E181">
        <v>430</v>
      </c>
      <c r="F181">
        <v>406</v>
      </c>
      <c r="G181">
        <v>433</v>
      </c>
      <c r="H181">
        <v>409</v>
      </c>
      <c r="I181">
        <v>394</v>
      </c>
      <c r="J181">
        <v>462</v>
      </c>
      <c r="K181">
        <v>427</v>
      </c>
      <c r="L181">
        <v>411</v>
      </c>
      <c r="M181">
        <v>416</v>
      </c>
      <c r="N181">
        <v>414</v>
      </c>
      <c r="O181">
        <v>409</v>
      </c>
      <c r="P181">
        <v>414</v>
      </c>
      <c r="Q181">
        <v>410</v>
      </c>
      <c r="R181">
        <v>413</v>
      </c>
      <c r="S181">
        <v>413</v>
      </c>
      <c r="T181">
        <v>412</v>
      </c>
      <c r="U181">
        <v>413</v>
      </c>
      <c r="V181">
        <v>414</v>
      </c>
      <c r="W181">
        <v>411</v>
      </c>
      <c r="X181">
        <v>414</v>
      </c>
      <c r="Y181">
        <v>412</v>
      </c>
      <c r="Z181">
        <v>415</v>
      </c>
      <c r="AA181">
        <v>410</v>
      </c>
      <c r="AB181">
        <v>409</v>
      </c>
      <c r="AC181">
        <v>410</v>
      </c>
    </row>
    <row r="182" spans="1:29" x14ac:dyDescent="0.25">
      <c r="A182">
        <v>30</v>
      </c>
      <c r="B182">
        <v>0</v>
      </c>
      <c r="C182">
        <v>366</v>
      </c>
      <c r="D182">
        <v>454</v>
      </c>
      <c r="E182">
        <v>442</v>
      </c>
      <c r="F182">
        <v>430</v>
      </c>
      <c r="G182">
        <v>406</v>
      </c>
      <c r="H182">
        <v>432</v>
      </c>
      <c r="I182">
        <v>409</v>
      </c>
      <c r="J182">
        <v>393</v>
      </c>
      <c r="K182">
        <v>460</v>
      </c>
      <c r="L182">
        <v>427</v>
      </c>
      <c r="M182">
        <v>411</v>
      </c>
      <c r="N182">
        <v>416</v>
      </c>
      <c r="O182">
        <v>413</v>
      </c>
      <c r="P182">
        <v>409</v>
      </c>
      <c r="Q182">
        <v>412</v>
      </c>
      <c r="R182">
        <v>408</v>
      </c>
      <c r="S182">
        <v>413</v>
      </c>
      <c r="T182">
        <v>412</v>
      </c>
      <c r="U182">
        <v>412</v>
      </c>
      <c r="V182">
        <v>412</v>
      </c>
      <c r="W182">
        <v>413</v>
      </c>
      <c r="X182">
        <v>411</v>
      </c>
      <c r="Y182">
        <v>413</v>
      </c>
      <c r="Z182">
        <v>411</v>
      </c>
      <c r="AA182">
        <v>414</v>
      </c>
      <c r="AB182">
        <v>409</v>
      </c>
      <c r="AC182">
        <v>409</v>
      </c>
    </row>
    <row r="183" spans="1:29" x14ac:dyDescent="0.25">
      <c r="A183">
        <v>31</v>
      </c>
      <c r="B183">
        <v>0</v>
      </c>
      <c r="C183">
        <v>429</v>
      </c>
      <c r="D183">
        <v>366</v>
      </c>
      <c r="E183">
        <v>454</v>
      </c>
      <c r="F183">
        <v>442</v>
      </c>
      <c r="G183">
        <v>429</v>
      </c>
      <c r="H183">
        <v>406</v>
      </c>
      <c r="I183">
        <v>431</v>
      </c>
      <c r="J183">
        <v>408</v>
      </c>
      <c r="K183">
        <v>392</v>
      </c>
      <c r="L183">
        <v>460</v>
      </c>
      <c r="M183">
        <v>426</v>
      </c>
      <c r="N183">
        <v>408</v>
      </c>
      <c r="O183">
        <v>414</v>
      </c>
      <c r="P183">
        <v>411</v>
      </c>
      <c r="Q183">
        <v>409</v>
      </c>
      <c r="R183">
        <v>412</v>
      </c>
      <c r="S183">
        <v>406</v>
      </c>
      <c r="T183">
        <v>413</v>
      </c>
      <c r="U183">
        <v>412</v>
      </c>
      <c r="V183">
        <v>412</v>
      </c>
      <c r="W183">
        <v>411</v>
      </c>
      <c r="X183">
        <v>413</v>
      </c>
      <c r="Y183">
        <v>411</v>
      </c>
      <c r="Z183">
        <v>413</v>
      </c>
      <c r="AA183">
        <v>411</v>
      </c>
      <c r="AB183">
        <v>413</v>
      </c>
      <c r="AC183">
        <v>408</v>
      </c>
    </row>
    <row r="184" spans="1:29" x14ac:dyDescent="0.25">
      <c r="A184">
        <v>32</v>
      </c>
      <c r="B184">
        <v>0</v>
      </c>
      <c r="C184">
        <v>420</v>
      </c>
      <c r="D184">
        <v>429</v>
      </c>
      <c r="E184">
        <v>366</v>
      </c>
      <c r="F184">
        <v>452</v>
      </c>
      <c r="G184">
        <v>441</v>
      </c>
      <c r="H184">
        <v>428</v>
      </c>
      <c r="I184">
        <v>406</v>
      </c>
      <c r="J184">
        <v>430</v>
      </c>
      <c r="K184">
        <v>408</v>
      </c>
      <c r="L184">
        <v>392</v>
      </c>
      <c r="M184">
        <v>456</v>
      </c>
      <c r="N184">
        <v>425</v>
      </c>
      <c r="O184">
        <v>408</v>
      </c>
      <c r="P184">
        <v>414</v>
      </c>
      <c r="Q184">
        <v>411</v>
      </c>
      <c r="R184">
        <v>408</v>
      </c>
      <c r="S184">
        <v>412</v>
      </c>
      <c r="T184">
        <v>405</v>
      </c>
      <c r="U184">
        <v>413</v>
      </c>
      <c r="V184">
        <v>412</v>
      </c>
      <c r="W184">
        <v>412</v>
      </c>
      <c r="X184">
        <v>410</v>
      </c>
      <c r="Y184">
        <v>413</v>
      </c>
      <c r="Z184">
        <v>410</v>
      </c>
      <c r="AA184">
        <v>413</v>
      </c>
      <c r="AB184">
        <v>410</v>
      </c>
      <c r="AC184">
        <v>412</v>
      </c>
    </row>
    <row r="185" spans="1:29" x14ac:dyDescent="0.25">
      <c r="A185">
        <v>33</v>
      </c>
      <c r="B185">
        <v>0</v>
      </c>
      <c r="C185">
        <v>378</v>
      </c>
      <c r="D185">
        <v>420</v>
      </c>
      <c r="E185">
        <v>429</v>
      </c>
      <c r="F185">
        <v>365</v>
      </c>
      <c r="G185">
        <v>452</v>
      </c>
      <c r="H185">
        <v>441</v>
      </c>
      <c r="I185">
        <v>428</v>
      </c>
      <c r="J185">
        <v>405</v>
      </c>
      <c r="K185">
        <v>430</v>
      </c>
      <c r="L185">
        <v>406</v>
      </c>
      <c r="M185">
        <v>390</v>
      </c>
      <c r="N185">
        <v>456</v>
      </c>
      <c r="O185">
        <v>423</v>
      </c>
      <c r="P185">
        <v>407</v>
      </c>
      <c r="Q185">
        <v>414</v>
      </c>
      <c r="R185">
        <v>411</v>
      </c>
      <c r="S185">
        <v>408</v>
      </c>
      <c r="T185">
        <v>410</v>
      </c>
      <c r="U185">
        <v>402</v>
      </c>
      <c r="V185">
        <v>413</v>
      </c>
      <c r="W185">
        <v>409</v>
      </c>
      <c r="X185">
        <v>411</v>
      </c>
      <c r="Y185">
        <v>410</v>
      </c>
      <c r="Z185">
        <v>412</v>
      </c>
      <c r="AA185">
        <v>410</v>
      </c>
      <c r="AB185">
        <v>411</v>
      </c>
      <c r="AC185">
        <v>410</v>
      </c>
    </row>
    <row r="186" spans="1:29" x14ac:dyDescent="0.25">
      <c r="A186">
        <v>34</v>
      </c>
      <c r="B186">
        <v>0</v>
      </c>
      <c r="C186">
        <v>414</v>
      </c>
      <c r="D186">
        <v>378</v>
      </c>
      <c r="E186">
        <v>420</v>
      </c>
      <c r="F186">
        <v>429</v>
      </c>
      <c r="G186">
        <v>365</v>
      </c>
      <c r="H186">
        <v>451</v>
      </c>
      <c r="I186">
        <v>438</v>
      </c>
      <c r="J186">
        <v>428</v>
      </c>
      <c r="K186">
        <v>405</v>
      </c>
      <c r="L186">
        <v>430</v>
      </c>
      <c r="M186">
        <v>406</v>
      </c>
      <c r="N186">
        <v>390</v>
      </c>
      <c r="O186">
        <v>454</v>
      </c>
      <c r="P186">
        <v>423</v>
      </c>
      <c r="Q186">
        <v>406</v>
      </c>
      <c r="R186">
        <v>414</v>
      </c>
      <c r="S186">
        <v>410</v>
      </c>
      <c r="T186">
        <v>408</v>
      </c>
      <c r="U186">
        <v>410</v>
      </c>
      <c r="V186">
        <v>402</v>
      </c>
      <c r="W186">
        <v>413</v>
      </c>
      <c r="X186">
        <v>408</v>
      </c>
      <c r="Y186">
        <v>410</v>
      </c>
      <c r="Z186">
        <v>410</v>
      </c>
      <c r="AA186">
        <v>412</v>
      </c>
      <c r="AB186">
        <v>409</v>
      </c>
      <c r="AC186">
        <v>411</v>
      </c>
    </row>
    <row r="187" spans="1:29" x14ac:dyDescent="0.25">
      <c r="A187">
        <v>35</v>
      </c>
      <c r="B187">
        <v>0</v>
      </c>
      <c r="C187">
        <v>399</v>
      </c>
      <c r="D187">
        <v>414</v>
      </c>
      <c r="E187">
        <v>378</v>
      </c>
      <c r="F187">
        <v>420</v>
      </c>
      <c r="G187">
        <v>428</v>
      </c>
      <c r="H187">
        <v>365</v>
      </c>
      <c r="I187">
        <v>450</v>
      </c>
      <c r="J187">
        <v>438</v>
      </c>
      <c r="K187">
        <v>428</v>
      </c>
      <c r="L187">
        <v>404</v>
      </c>
      <c r="M187">
        <v>429</v>
      </c>
      <c r="N187">
        <v>406</v>
      </c>
      <c r="O187">
        <v>390</v>
      </c>
      <c r="P187">
        <v>454</v>
      </c>
      <c r="Q187">
        <v>422</v>
      </c>
      <c r="R187">
        <v>406</v>
      </c>
      <c r="S187">
        <v>413</v>
      </c>
      <c r="T187">
        <v>410</v>
      </c>
      <c r="U187">
        <v>407</v>
      </c>
      <c r="V187">
        <v>410</v>
      </c>
      <c r="W187">
        <v>402</v>
      </c>
      <c r="X187">
        <v>412</v>
      </c>
      <c r="Y187">
        <v>408</v>
      </c>
      <c r="Z187">
        <v>410</v>
      </c>
      <c r="AA187">
        <v>410</v>
      </c>
      <c r="AB187">
        <v>410</v>
      </c>
      <c r="AC187">
        <v>409</v>
      </c>
    </row>
    <row r="188" spans="1:29" x14ac:dyDescent="0.25">
      <c r="A188">
        <v>36</v>
      </c>
      <c r="B188">
        <v>0</v>
      </c>
      <c r="C188">
        <v>392</v>
      </c>
      <c r="D188">
        <v>399</v>
      </c>
      <c r="E188">
        <v>414</v>
      </c>
      <c r="F188">
        <v>377</v>
      </c>
      <c r="G188">
        <v>419</v>
      </c>
      <c r="H188">
        <v>425</v>
      </c>
      <c r="I188">
        <v>365</v>
      </c>
      <c r="J188">
        <v>449</v>
      </c>
      <c r="K188">
        <v>437</v>
      </c>
      <c r="L188">
        <v>427</v>
      </c>
      <c r="M188">
        <v>403</v>
      </c>
      <c r="N188">
        <v>428</v>
      </c>
      <c r="O188">
        <v>406</v>
      </c>
      <c r="P188">
        <v>390</v>
      </c>
      <c r="Q188">
        <v>453</v>
      </c>
      <c r="R188">
        <v>422</v>
      </c>
      <c r="S188">
        <v>405</v>
      </c>
      <c r="T188">
        <v>412</v>
      </c>
      <c r="U188">
        <v>410</v>
      </c>
      <c r="V188">
        <v>405</v>
      </c>
      <c r="W188">
        <v>409</v>
      </c>
      <c r="X188">
        <v>402</v>
      </c>
      <c r="Y188">
        <v>411</v>
      </c>
      <c r="Z188">
        <v>408</v>
      </c>
      <c r="AA188">
        <v>409</v>
      </c>
      <c r="AB188">
        <v>410</v>
      </c>
      <c r="AC188">
        <v>408</v>
      </c>
    </row>
    <row r="189" spans="1:29" x14ac:dyDescent="0.25">
      <c r="A189">
        <v>37</v>
      </c>
      <c r="B189">
        <v>0</v>
      </c>
      <c r="C189">
        <v>412</v>
      </c>
      <c r="D189">
        <v>392</v>
      </c>
      <c r="E189">
        <v>398</v>
      </c>
      <c r="F189">
        <v>410</v>
      </c>
      <c r="G189">
        <v>375</v>
      </c>
      <c r="H189">
        <v>418</v>
      </c>
      <c r="I189">
        <v>424</v>
      </c>
      <c r="J189">
        <v>364</v>
      </c>
      <c r="K189">
        <v>447</v>
      </c>
      <c r="L189">
        <v>437</v>
      </c>
      <c r="M189">
        <v>426</v>
      </c>
      <c r="N189">
        <v>401</v>
      </c>
      <c r="O189">
        <v>427</v>
      </c>
      <c r="P189">
        <v>405</v>
      </c>
      <c r="Q189">
        <v>388</v>
      </c>
      <c r="R189">
        <v>452</v>
      </c>
      <c r="S189">
        <v>421</v>
      </c>
      <c r="T189">
        <v>404</v>
      </c>
      <c r="U189">
        <v>410</v>
      </c>
      <c r="V189">
        <v>410</v>
      </c>
      <c r="W189">
        <v>403</v>
      </c>
      <c r="X189">
        <v>409</v>
      </c>
      <c r="Y189">
        <v>402</v>
      </c>
      <c r="Z189">
        <v>410</v>
      </c>
      <c r="AA189">
        <v>407</v>
      </c>
      <c r="AB189">
        <v>409</v>
      </c>
      <c r="AC189">
        <v>410</v>
      </c>
    </row>
    <row r="190" spans="1:29" x14ac:dyDescent="0.25">
      <c r="A190">
        <v>38</v>
      </c>
      <c r="B190">
        <v>0</v>
      </c>
      <c r="C190">
        <v>389</v>
      </c>
      <c r="D190">
        <v>412</v>
      </c>
      <c r="E190">
        <v>392</v>
      </c>
      <c r="F190">
        <v>398</v>
      </c>
      <c r="G190">
        <v>409</v>
      </c>
      <c r="H190">
        <v>375</v>
      </c>
      <c r="I190">
        <v>418</v>
      </c>
      <c r="J190">
        <v>422</v>
      </c>
      <c r="K190">
        <v>364</v>
      </c>
      <c r="L190">
        <v>447</v>
      </c>
      <c r="M190">
        <v>436</v>
      </c>
      <c r="N190">
        <v>425</v>
      </c>
      <c r="O190">
        <v>401</v>
      </c>
      <c r="P190">
        <v>426</v>
      </c>
      <c r="Q190">
        <v>405</v>
      </c>
      <c r="R190">
        <v>387</v>
      </c>
      <c r="S190">
        <v>451</v>
      </c>
      <c r="T190">
        <v>421</v>
      </c>
      <c r="U190">
        <v>401</v>
      </c>
      <c r="V190">
        <v>409</v>
      </c>
      <c r="W190">
        <v>410</v>
      </c>
      <c r="X190">
        <v>401</v>
      </c>
      <c r="Y190">
        <v>407</v>
      </c>
      <c r="Z190">
        <v>402</v>
      </c>
      <c r="AA190">
        <v>407</v>
      </c>
      <c r="AB190">
        <v>407</v>
      </c>
      <c r="AC190">
        <v>409</v>
      </c>
    </row>
    <row r="191" spans="1:29" x14ac:dyDescent="0.25">
      <c r="A191">
        <v>39</v>
      </c>
      <c r="B191">
        <v>0</v>
      </c>
      <c r="C191">
        <v>409</v>
      </c>
      <c r="D191">
        <v>389</v>
      </c>
      <c r="E191">
        <v>411</v>
      </c>
      <c r="F191">
        <v>392</v>
      </c>
      <c r="G191">
        <v>398</v>
      </c>
      <c r="H191">
        <v>409</v>
      </c>
      <c r="I191">
        <v>375</v>
      </c>
      <c r="J191">
        <v>418</v>
      </c>
      <c r="K191">
        <v>422</v>
      </c>
      <c r="L191">
        <v>364</v>
      </c>
      <c r="M191">
        <v>447</v>
      </c>
      <c r="N191">
        <v>435</v>
      </c>
      <c r="O191">
        <v>423</v>
      </c>
      <c r="P191">
        <v>399</v>
      </c>
      <c r="Q191">
        <v>425</v>
      </c>
      <c r="R191">
        <v>404</v>
      </c>
      <c r="S191">
        <v>385</v>
      </c>
      <c r="T191">
        <v>449</v>
      </c>
      <c r="U191">
        <v>420</v>
      </c>
      <c r="V191">
        <v>399</v>
      </c>
      <c r="W191">
        <v>409</v>
      </c>
      <c r="X191">
        <v>410</v>
      </c>
      <c r="Y191">
        <v>400</v>
      </c>
      <c r="Z191">
        <v>407</v>
      </c>
      <c r="AA191">
        <v>402</v>
      </c>
      <c r="AB191">
        <v>407</v>
      </c>
      <c r="AC191">
        <v>405</v>
      </c>
    </row>
    <row r="192" spans="1:29" x14ac:dyDescent="0.25">
      <c r="A192">
        <v>40</v>
      </c>
      <c r="B192">
        <v>0</v>
      </c>
      <c r="C192">
        <v>407</v>
      </c>
      <c r="D192">
        <v>409</v>
      </c>
      <c r="E192">
        <v>389</v>
      </c>
      <c r="F192">
        <v>411</v>
      </c>
      <c r="G192">
        <v>391</v>
      </c>
      <c r="H192">
        <v>397</v>
      </c>
      <c r="I192">
        <v>408</v>
      </c>
      <c r="J192">
        <v>374</v>
      </c>
      <c r="K192">
        <v>418</v>
      </c>
      <c r="L192">
        <v>421</v>
      </c>
      <c r="M192">
        <v>363</v>
      </c>
      <c r="N192">
        <v>447</v>
      </c>
      <c r="O192">
        <v>434</v>
      </c>
      <c r="P192">
        <v>423</v>
      </c>
      <c r="Q192">
        <v>399</v>
      </c>
      <c r="R192">
        <v>422</v>
      </c>
      <c r="S192">
        <v>404</v>
      </c>
      <c r="T192">
        <v>384</v>
      </c>
      <c r="U192">
        <v>446</v>
      </c>
      <c r="V192">
        <v>419</v>
      </c>
      <c r="W192">
        <v>399</v>
      </c>
      <c r="X192">
        <v>409</v>
      </c>
      <c r="Y192">
        <v>410</v>
      </c>
      <c r="Z192">
        <v>397</v>
      </c>
      <c r="AA192">
        <v>407</v>
      </c>
      <c r="AB192">
        <v>402</v>
      </c>
      <c r="AC192">
        <v>406</v>
      </c>
    </row>
    <row r="193" spans="1:29" x14ac:dyDescent="0.25">
      <c r="A193">
        <v>41</v>
      </c>
      <c r="B193">
        <v>0</v>
      </c>
      <c r="C193">
        <v>395</v>
      </c>
      <c r="D193">
        <v>407</v>
      </c>
      <c r="E193">
        <v>408</v>
      </c>
      <c r="F193">
        <v>389</v>
      </c>
      <c r="G193">
        <v>411</v>
      </c>
      <c r="H193">
        <v>390</v>
      </c>
      <c r="I193">
        <v>396</v>
      </c>
      <c r="J193">
        <v>408</v>
      </c>
      <c r="K193">
        <v>372</v>
      </c>
      <c r="L193">
        <v>418</v>
      </c>
      <c r="M193">
        <v>421</v>
      </c>
      <c r="N193">
        <v>361</v>
      </c>
      <c r="O193">
        <v>446</v>
      </c>
      <c r="P193">
        <v>432</v>
      </c>
      <c r="Q193">
        <v>423</v>
      </c>
      <c r="R193">
        <v>398</v>
      </c>
      <c r="S193">
        <v>421</v>
      </c>
      <c r="T193">
        <v>402</v>
      </c>
      <c r="U193">
        <v>382</v>
      </c>
      <c r="V193">
        <v>445</v>
      </c>
      <c r="W193">
        <v>418</v>
      </c>
      <c r="X193">
        <v>397</v>
      </c>
      <c r="Y193">
        <v>409</v>
      </c>
      <c r="Z193">
        <v>407</v>
      </c>
      <c r="AA193">
        <v>396</v>
      </c>
      <c r="AB193">
        <v>407</v>
      </c>
      <c r="AC193">
        <v>399</v>
      </c>
    </row>
    <row r="194" spans="1:29" x14ac:dyDescent="0.25">
      <c r="A194">
        <v>42</v>
      </c>
      <c r="B194">
        <v>0</v>
      </c>
      <c r="C194">
        <v>389</v>
      </c>
      <c r="D194">
        <v>395</v>
      </c>
      <c r="E194">
        <v>407</v>
      </c>
      <c r="F194">
        <v>408</v>
      </c>
      <c r="G194">
        <v>388</v>
      </c>
      <c r="H194">
        <v>411</v>
      </c>
      <c r="I194">
        <v>388</v>
      </c>
      <c r="J194">
        <v>395</v>
      </c>
      <c r="K194">
        <v>407</v>
      </c>
      <c r="L194">
        <v>372</v>
      </c>
      <c r="M194">
        <v>416</v>
      </c>
      <c r="N194">
        <v>419</v>
      </c>
      <c r="O194">
        <v>359</v>
      </c>
      <c r="P194">
        <v>445</v>
      </c>
      <c r="Q194">
        <v>429</v>
      </c>
      <c r="R194">
        <v>420</v>
      </c>
      <c r="S194">
        <v>398</v>
      </c>
      <c r="T194">
        <v>419</v>
      </c>
      <c r="U194">
        <v>400</v>
      </c>
      <c r="V194">
        <v>382</v>
      </c>
      <c r="W194">
        <v>445</v>
      </c>
      <c r="X194">
        <v>416</v>
      </c>
      <c r="Y194">
        <v>395</v>
      </c>
      <c r="Z194">
        <v>407</v>
      </c>
      <c r="AA194">
        <v>407</v>
      </c>
      <c r="AB194">
        <v>395</v>
      </c>
      <c r="AC194">
        <v>407</v>
      </c>
    </row>
    <row r="195" spans="1:29" x14ac:dyDescent="0.25">
      <c r="A195">
        <v>43</v>
      </c>
      <c r="B195">
        <v>0</v>
      </c>
      <c r="C195">
        <v>456</v>
      </c>
      <c r="D195">
        <v>389</v>
      </c>
      <c r="E195">
        <v>395</v>
      </c>
      <c r="F195">
        <v>403</v>
      </c>
      <c r="G195">
        <v>405</v>
      </c>
      <c r="H195">
        <v>388</v>
      </c>
      <c r="I195">
        <v>410</v>
      </c>
      <c r="J195">
        <v>388</v>
      </c>
      <c r="K195">
        <v>393</v>
      </c>
      <c r="L195">
        <v>406</v>
      </c>
      <c r="M195">
        <v>369</v>
      </c>
      <c r="N195">
        <v>415</v>
      </c>
      <c r="O195">
        <v>417</v>
      </c>
      <c r="P195">
        <v>357</v>
      </c>
      <c r="Q195">
        <v>443</v>
      </c>
      <c r="R195">
        <v>429</v>
      </c>
      <c r="S195">
        <v>419</v>
      </c>
      <c r="T195">
        <v>397</v>
      </c>
      <c r="U195">
        <v>417</v>
      </c>
      <c r="V195">
        <v>400</v>
      </c>
      <c r="W195">
        <v>381</v>
      </c>
      <c r="X195">
        <v>444</v>
      </c>
      <c r="Y195">
        <v>415</v>
      </c>
      <c r="Z195">
        <v>395</v>
      </c>
      <c r="AA195">
        <v>406</v>
      </c>
      <c r="AB195">
        <v>407</v>
      </c>
      <c r="AC195">
        <v>395</v>
      </c>
    </row>
    <row r="196" spans="1:29" x14ac:dyDescent="0.25">
      <c r="A196">
        <v>44</v>
      </c>
      <c r="B196">
        <v>0</v>
      </c>
      <c r="C196">
        <v>372</v>
      </c>
      <c r="D196">
        <v>456</v>
      </c>
      <c r="E196">
        <v>388</v>
      </c>
      <c r="F196">
        <v>395</v>
      </c>
      <c r="G196">
        <v>403</v>
      </c>
      <c r="H196">
        <v>403</v>
      </c>
      <c r="I196">
        <v>388</v>
      </c>
      <c r="J196">
        <v>408</v>
      </c>
      <c r="K196">
        <v>388</v>
      </c>
      <c r="L196">
        <v>393</v>
      </c>
      <c r="M196">
        <v>405</v>
      </c>
      <c r="N196">
        <v>368</v>
      </c>
      <c r="O196">
        <v>413</v>
      </c>
      <c r="P196">
        <v>415</v>
      </c>
      <c r="Q196">
        <v>356</v>
      </c>
      <c r="R196">
        <v>442</v>
      </c>
      <c r="S196">
        <v>429</v>
      </c>
      <c r="T196">
        <v>417</v>
      </c>
      <c r="U196">
        <v>397</v>
      </c>
      <c r="V196">
        <v>416</v>
      </c>
      <c r="W196">
        <v>396</v>
      </c>
      <c r="X196">
        <v>380</v>
      </c>
      <c r="Y196">
        <v>443</v>
      </c>
      <c r="Z196">
        <v>415</v>
      </c>
      <c r="AA196">
        <v>393</v>
      </c>
      <c r="AB196">
        <v>403</v>
      </c>
      <c r="AC196">
        <v>404</v>
      </c>
    </row>
    <row r="197" spans="1:29" x14ac:dyDescent="0.25">
      <c r="A197">
        <v>45</v>
      </c>
      <c r="B197">
        <v>0</v>
      </c>
      <c r="C197">
        <v>446</v>
      </c>
      <c r="D197">
        <v>372</v>
      </c>
      <c r="E197">
        <v>456</v>
      </c>
      <c r="F197">
        <v>386</v>
      </c>
      <c r="G197">
        <v>394</v>
      </c>
      <c r="H197">
        <v>402</v>
      </c>
      <c r="I197">
        <v>402</v>
      </c>
      <c r="J197">
        <v>387</v>
      </c>
      <c r="K197">
        <v>406</v>
      </c>
      <c r="L197">
        <v>386</v>
      </c>
      <c r="M197">
        <v>393</v>
      </c>
      <c r="N197">
        <v>404</v>
      </c>
      <c r="O197">
        <v>366</v>
      </c>
      <c r="P197">
        <v>411</v>
      </c>
      <c r="Q197">
        <v>414</v>
      </c>
      <c r="R197">
        <v>355</v>
      </c>
      <c r="S197">
        <v>441</v>
      </c>
      <c r="T197">
        <v>429</v>
      </c>
      <c r="U197">
        <v>416</v>
      </c>
      <c r="V197">
        <v>395</v>
      </c>
      <c r="W197">
        <v>416</v>
      </c>
      <c r="X197">
        <v>395</v>
      </c>
      <c r="Y197">
        <v>378</v>
      </c>
      <c r="Z197">
        <v>442</v>
      </c>
      <c r="AA197">
        <v>414</v>
      </c>
      <c r="AB197">
        <v>391</v>
      </c>
      <c r="AC197">
        <v>403</v>
      </c>
    </row>
    <row r="198" spans="1:29" x14ac:dyDescent="0.25">
      <c r="A198">
        <v>46</v>
      </c>
      <c r="B198">
        <v>0</v>
      </c>
      <c r="C198">
        <v>461</v>
      </c>
      <c r="D198">
        <v>446</v>
      </c>
      <c r="E198">
        <v>371</v>
      </c>
      <c r="F198">
        <v>456</v>
      </c>
      <c r="G198">
        <v>384</v>
      </c>
      <c r="H198">
        <v>394</v>
      </c>
      <c r="I198">
        <v>398</v>
      </c>
      <c r="J198">
        <v>401</v>
      </c>
      <c r="K198">
        <v>384</v>
      </c>
      <c r="L198">
        <v>405</v>
      </c>
      <c r="M198">
        <v>385</v>
      </c>
      <c r="N198">
        <v>390</v>
      </c>
      <c r="O198">
        <v>404</v>
      </c>
      <c r="P198">
        <v>366</v>
      </c>
      <c r="Q198">
        <v>408</v>
      </c>
      <c r="R198">
        <v>412</v>
      </c>
      <c r="S198">
        <v>355</v>
      </c>
      <c r="T198">
        <v>441</v>
      </c>
      <c r="U198">
        <v>429</v>
      </c>
      <c r="V198">
        <v>416</v>
      </c>
      <c r="W198">
        <v>389</v>
      </c>
      <c r="X198">
        <v>411</v>
      </c>
      <c r="Y198">
        <v>392</v>
      </c>
      <c r="Z198">
        <v>376</v>
      </c>
      <c r="AA198">
        <v>440</v>
      </c>
      <c r="AB198">
        <v>413</v>
      </c>
      <c r="AC198">
        <v>387</v>
      </c>
    </row>
    <row r="199" spans="1:29" x14ac:dyDescent="0.25">
      <c r="A199">
        <v>47</v>
      </c>
      <c r="B199">
        <v>0</v>
      </c>
      <c r="C199">
        <v>433</v>
      </c>
      <c r="D199">
        <v>461</v>
      </c>
      <c r="E199">
        <v>444</v>
      </c>
      <c r="F199">
        <v>369</v>
      </c>
      <c r="G199">
        <v>456</v>
      </c>
      <c r="H199">
        <v>384</v>
      </c>
      <c r="I199">
        <v>394</v>
      </c>
      <c r="J199">
        <v>396</v>
      </c>
      <c r="K199">
        <v>396</v>
      </c>
      <c r="L199">
        <v>383</v>
      </c>
      <c r="M199">
        <v>402</v>
      </c>
      <c r="N199">
        <v>383</v>
      </c>
      <c r="O199">
        <v>388</v>
      </c>
      <c r="P199">
        <v>403</v>
      </c>
      <c r="Q199">
        <v>364</v>
      </c>
      <c r="R199">
        <v>406</v>
      </c>
      <c r="S199">
        <v>412</v>
      </c>
      <c r="T199">
        <v>349</v>
      </c>
      <c r="U199">
        <v>440</v>
      </c>
      <c r="V199">
        <v>427</v>
      </c>
      <c r="W199">
        <v>413</v>
      </c>
      <c r="X199">
        <v>387</v>
      </c>
      <c r="Y199">
        <v>410</v>
      </c>
      <c r="Z199">
        <v>391</v>
      </c>
      <c r="AA199">
        <v>375</v>
      </c>
      <c r="AB199">
        <v>440</v>
      </c>
      <c r="AC199">
        <v>410</v>
      </c>
    </row>
    <row r="200" spans="1:29" x14ac:dyDescent="0.25">
      <c r="A200">
        <v>48</v>
      </c>
      <c r="B200">
        <v>0</v>
      </c>
      <c r="C200">
        <v>432</v>
      </c>
      <c r="D200">
        <v>433</v>
      </c>
      <c r="E200">
        <v>461</v>
      </c>
      <c r="F200">
        <v>442</v>
      </c>
      <c r="G200">
        <v>367</v>
      </c>
      <c r="H200">
        <v>455</v>
      </c>
      <c r="I200">
        <v>382</v>
      </c>
      <c r="J200">
        <v>394</v>
      </c>
      <c r="K200">
        <v>396</v>
      </c>
      <c r="L200">
        <v>394</v>
      </c>
      <c r="M200">
        <v>383</v>
      </c>
      <c r="N200">
        <v>402</v>
      </c>
      <c r="O200">
        <v>383</v>
      </c>
      <c r="P200">
        <v>387</v>
      </c>
      <c r="Q200">
        <v>402</v>
      </c>
      <c r="R200">
        <v>360</v>
      </c>
      <c r="S200">
        <v>404</v>
      </c>
      <c r="T200">
        <v>410</v>
      </c>
      <c r="U200">
        <v>348</v>
      </c>
      <c r="V200">
        <v>438</v>
      </c>
      <c r="W200">
        <v>423</v>
      </c>
      <c r="X200">
        <v>408</v>
      </c>
      <c r="Y200">
        <v>386</v>
      </c>
      <c r="Z200">
        <v>409</v>
      </c>
      <c r="AA200">
        <v>389</v>
      </c>
      <c r="AB200">
        <v>373</v>
      </c>
      <c r="AC200">
        <v>434</v>
      </c>
    </row>
    <row r="201" spans="1:29" x14ac:dyDescent="0.25">
      <c r="A201">
        <v>49</v>
      </c>
      <c r="B201">
        <v>0</v>
      </c>
      <c r="C201">
        <v>445</v>
      </c>
      <c r="D201">
        <v>432</v>
      </c>
      <c r="E201">
        <v>433</v>
      </c>
      <c r="F201">
        <v>459</v>
      </c>
      <c r="G201">
        <v>437</v>
      </c>
      <c r="H201">
        <v>366</v>
      </c>
      <c r="I201">
        <v>452</v>
      </c>
      <c r="J201">
        <v>380</v>
      </c>
      <c r="K201">
        <v>393</v>
      </c>
      <c r="L201">
        <v>393</v>
      </c>
      <c r="M201">
        <v>393</v>
      </c>
      <c r="N201">
        <v>378</v>
      </c>
      <c r="O201">
        <v>400</v>
      </c>
      <c r="P201">
        <v>382</v>
      </c>
      <c r="Q201">
        <v>385</v>
      </c>
      <c r="R201">
        <v>398</v>
      </c>
      <c r="S201">
        <v>357</v>
      </c>
      <c r="T201">
        <v>403</v>
      </c>
      <c r="U201">
        <v>408</v>
      </c>
      <c r="V201">
        <v>347</v>
      </c>
      <c r="W201">
        <v>437</v>
      </c>
      <c r="X201">
        <v>420</v>
      </c>
      <c r="Y201">
        <v>408</v>
      </c>
      <c r="Z201">
        <v>385</v>
      </c>
      <c r="AA201">
        <v>407</v>
      </c>
      <c r="AB201">
        <v>389</v>
      </c>
      <c r="AC201">
        <v>372</v>
      </c>
    </row>
    <row r="202" spans="1:29" x14ac:dyDescent="0.25">
      <c r="A202">
        <v>50</v>
      </c>
      <c r="B202">
        <v>0</v>
      </c>
      <c r="C202">
        <v>446</v>
      </c>
      <c r="D202">
        <v>445</v>
      </c>
      <c r="E202">
        <v>428</v>
      </c>
      <c r="F202">
        <v>431</v>
      </c>
      <c r="G202">
        <v>458</v>
      </c>
      <c r="H202">
        <v>435</v>
      </c>
      <c r="I202">
        <v>364</v>
      </c>
      <c r="J202">
        <v>449</v>
      </c>
      <c r="K202">
        <v>379</v>
      </c>
      <c r="L202">
        <v>390</v>
      </c>
      <c r="M202">
        <v>391</v>
      </c>
      <c r="N202">
        <v>392</v>
      </c>
      <c r="O202">
        <v>376</v>
      </c>
      <c r="P202">
        <v>399</v>
      </c>
      <c r="Q202">
        <v>379</v>
      </c>
      <c r="R202">
        <v>380</v>
      </c>
      <c r="S202">
        <v>396</v>
      </c>
      <c r="T202">
        <v>354</v>
      </c>
      <c r="U202">
        <v>402</v>
      </c>
      <c r="V202">
        <v>404</v>
      </c>
      <c r="W202">
        <v>347</v>
      </c>
      <c r="X202">
        <v>432</v>
      </c>
      <c r="Y202">
        <v>420</v>
      </c>
      <c r="Z202">
        <v>404</v>
      </c>
      <c r="AA202">
        <v>384</v>
      </c>
      <c r="AB202">
        <v>406</v>
      </c>
      <c r="AC202">
        <v>388</v>
      </c>
    </row>
    <row r="203" spans="1:29" x14ac:dyDescent="0.25">
      <c r="A203">
        <v>51</v>
      </c>
      <c r="B203">
        <v>0</v>
      </c>
      <c r="C203">
        <v>438</v>
      </c>
      <c r="D203">
        <v>446</v>
      </c>
      <c r="E203">
        <v>443</v>
      </c>
      <c r="F203">
        <v>426</v>
      </c>
      <c r="G203">
        <v>429</v>
      </c>
      <c r="H203">
        <v>451</v>
      </c>
      <c r="I203">
        <v>434</v>
      </c>
      <c r="J203">
        <v>362</v>
      </c>
      <c r="K203">
        <v>449</v>
      </c>
      <c r="L203">
        <v>378</v>
      </c>
      <c r="M203">
        <v>388</v>
      </c>
      <c r="N203">
        <v>387</v>
      </c>
      <c r="O203">
        <v>391</v>
      </c>
      <c r="P203">
        <v>372</v>
      </c>
      <c r="Q203">
        <v>397</v>
      </c>
      <c r="R203">
        <v>377</v>
      </c>
      <c r="S203">
        <v>378</v>
      </c>
      <c r="T203">
        <v>394</v>
      </c>
      <c r="U203">
        <v>348</v>
      </c>
      <c r="V203">
        <v>400</v>
      </c>
      <c r="W203">
        <v>401</v>
      </c>
      <c r="X203">
        <v>345</v>
      </c>
      <c r="Y203">
        <v>430</v>
      </c>
      <c r="Z203">
        <v>417</v>
      </c>
      <c r="AA203">
        <v>400</v>
      </c>
      <c r="AB203">
        <v>384</v>
      </c>
      <c r="AC203">
        <v>401</v>
      </c>
    </row>
    <row r="204" spans="1:29" x14ac:dyDescent="0.25">
      <c r="A204">
        <v>52</v>
      </c>
      <c r="B204">
        <v>0</v>
      </c>
      <c r="C204">
        <v>406</v>
      </c>
      <c r="D204">
        <v>438</v>
      </c>
      <c r="E204">
        <v>444</v>
      </c>
      <c r="F204">
        <v>440</v>
      </c>
      <c r="G204">
        <v>423</v>
      </c>
      <c r="H204">
        <v>427</v>
      </c>
      <c r="I204">
        <v>449</v>
      </c>
      <c r="J204">
        <v>433</v>
      </c>
      <c r="K204">
        <v>361</v>
      </c>
      <c r="L204">
        <v>448</v>
      </c>
      <c r="M204">
        <v>376</v>
      </c>
      <c r="N204">
        <v>388</v>
      </c>
      <c r="O204">
        <v>384</v>
      </c>
      <c r="P204">
        <v>390</v>
      </c>
      <c r="Q204">
        <v>371</v>
      </c>
      <c r="R204">
        <v>395</v>
      </c>
      <c r="S204">
        <v>374</v>
      </c>
      <c r="T204">
        <v>375</v>
      </c>
      <c r="U204">
        <v>392</v>
      </c>
      <c r="V204">
        <v>346</v>
      </c>
      <c r="W204">
        <v>398</v>
      </c>
      <c r="X204">
        <v>400</v>
      </c>
      <c r="Y204">
        <v>340</v>
      </c>
      <c r="Z204">
        <v>427</v>
      </c>
      <c r="AA204">
        <v>415</v>
      </c>
      <c r="AB204">
        <v>397</v>
      </c>
      <c r="AC204">
        <v>384</v>
      </c>
    </row>
    <row r="205" spans="1:29" x14ac:dyDescent="0.25">
      <c r="A205">
        <v>53</v>
      </c>
      <c r="B205">
        <v>0</v>
      </c>
      <c r="C205">
        <v>455</v>
      </c>
      <c r="D205">
        <v>406</v>
      </c>
      <c r="E205">
        <v>435</v>
      </c>
      <c r="F205">
        <v>442</v>
      </c>
      <c r="G205">
        <v>439</v>
      </c>
      <c r="H205">
        <v>418</v>
      </c>
      <c r="I205">
        <v>427</v>
      </c>
      <c r="J205">
        <v>448</v>
      </c>
      <c r="K205">
        <v>430</v>
      </c>
      <c r="L205">
        <v>359</v>
      </c>
      <c r="M205">
        <v>445</v>
      </c>
      <c r="N205">
        <v>375</v>
      </c>
      <c r="O205">
        <v>385</v>
      </c>
      <c r="P205">
        <v>384</v>
      </c>
      <c r="Q205">
        <v>389</v>
      </c>
      <c r="R205">
        <v>371</v>
      </c>
      <c r="S205">
        <v>390</v>
      </c>
      <c r="T205">
        <v>371</v>
      </c>
      <c r="U205">
        <v>373</v>
      </c>
      <c r="V205">
        <v>389</v>
      </c>
      <c r="W205">
        <v>345</v>
      </c>
      <c r="X205">
        <v>396</v>
      </c>
      <c r="Y205">
        <v>399</v>
      </c>
      <c r="Z205">
        <v>337</v>
      </c>
      <c r="AA205">
        <v>424</v>
      </c>
      <c r="AB205">
        <v>412</v>
      </c>
      <c r="AC205">
        <v>396</v>
      </c>
    </row>
    <row r="206" spans="1:29" x14ac:dyDescent="0.25">
      <c r="A206">
        <v>54</v>
      </c>
      <c r="B206">
        <v>0</v>
      </c>
      <c r="C206">
        <v>430</v>
      </c>
      <c r="D206">
        <v>455</v>
      </c>
      <c r="E206">
        <v>403</v>
      </c>
      <c r="F206">
        <v>430</v>
      </c>
      <c r="G206">
        <v>440</v>
      </c>
      <c r="H206">
        <v>432</v>
      </c>
      <c r="I206">
        <v>413</v>
      </c>
      <c r="J206">
        <v>426</v>
      </c>
      <c r="K206">
        <v>445</v>
      </c>
      <c r="L206">
        <v>428</v>
      </c>
      <c r="M206">
        <v>356</v>
      </c>
      <c r="N206">
        <v>440</v>
      </c>
      <c r="O206">
        <v>373</v>
      </c>
      <c r="P206">
        <v>379</v>
      </c>
      <c r="Q206">
        <v>382</v>
      </c>
      <c r="R206">
        <v>388</v>
      </c>
      <c r="S206">
        <v>368</v>
      </c>
      <c r="T206">
        <v>389</v>
      </c>
      <c r="U206">
        <v>370</v>
      </c>
      <c r="V206">
        <v>365</v>
      </c>
      <c r="W206">
        <v>387</v>
      </c>
      <c r="X206">
        <v>344</v>
      </c>
      <c r="Y206">
        <v>392</v>
      </c>
      <c r="Z206">
        <v>396</v>
      </c>
      <c r="AA206">
        <v>335</v>
      </c>
      <c r="AB206">
        <v>423</v>
      </c>
      <c r="AC206">
        <v>410</v>
      </c>
    </row>
    <row r="207" spans="1:29" x14ac:dyDescent="0.25">
      <c r="A207">
        <v>55</v>
      </c>
      <c r="B207">
        <v>0</v>
      </c>
      <c r="C207">
        <v>411</v>
      </c>
      <c r="D207">
        <v>430</v>
      </c>
      <c r="E207">
        <v>453</v>
      </c>
      <c r="F207">
        <v>396</v>
      </c>
      <c r="G207">
        <v>424</v>
      </c>
      <c r="H207">
        <v>438</v>
      </c>
      <c r="I207">
        <v>430</v>
      </c>
      <c r="J207">
        <v>411</v>
      </c>
      <c r="K207">
        <v>423</v>
      </c>
      <c r="L207">
        <v>443</v>
      </c>
      <c r="M207">
        <v>426</v>
      </c>
      <c r="N207">
        <v>354</v>
      </c>
      <c r="O207">
        <v>435</v>
      </c>
      <c r="P207">
        <v>371</v>
      </c>
      <c r="Q207">
        <v>374</v>
      </c>
      <c r="R207">
        <v>382</v>
      </c>
      <c r="S207">
        <v>386</v>
      </c>
      <c r="T207">
        <v>366</v>
      </c>
      <c r="U207">
        <v>386</v>
      </c>
      <c r="V207">
        <v>368</v>
      </c>
      <c r="W207">
        <v>365</v>
      </c>
      <c r="X207">
        <v>385</v>
      </c>
      <c r="Y207">
        <v>339</v>
      </c>
      <c r="Z207">
        <v>391</v>
      </c>
      <c r="AA207">
        <v>393</v>
      </c>
      <c r="AB207">
        <v>334</v>
      </c>
      <c r="AC207">
        <v>421</v>
      </c>
    </row>
    <row r="208" spans="1:29" x14ac:dyDescent="0.25">
      <c r="A208">
        <v>56</v>
      </c>
      <c r="B208">
        <v>0</v>
      </c>
      <c r="C208">
        <v>386</v>
      </c>
      <c r="D208">
        <v>411</v>
      </c>
      <c r="E208">
        <v>428</v>
      </c>
      <c r="F208">
        <v>450</v>
      </c>
      <c r="G208">
        <v>395</v>
      </c>
      <c r="H208">
        <v>418</v>
      </c>
      <c r="I208">
        <v>434</v>
      </c>
      <c r="J208">
        <v>429</v>
      </c>
      <c r="K208">
        <v>408</v>
      </c>
      <c r="L208">
        <v>419</v>
      </c>
      <c r="M208">
        <v>437</v>
      </c>
      <c r="N208">
        <v>420</v>
      </c>
      <c r="O208">
        <v>350</v>
      </c>
      <c r="P208">
        <v>432</v>
      </c>
      <c r="Q208">
        <v>368</v>
      </c>
      <c r="R208">
        <v>371</v>
      </c>
      <c r="S208">
        <v>376</v>
      </c>
      <c r="T208">
        <v>382</v>
      </c>
      <c r="U208">
        <v>363</v>
      </c>
      <c r="V208">
        <v>379</v>
      </c>
      <c r="W208">
        <v>367</v>
      </c>
      <c r="X208">
        <v>361</v>
      </c>
      <c r="Y208">
        <v>379</v>
      </c>
      <c r="Z208">
        <v>339</v>
      </c>
      <c r="AA208">
        <v>389</v>
      </c>
      <c r="AB208">
        <v>389</v>
      </c>
      <c r="AC208">
        <v>329</v>
      </c>
    </row>
    <row r="209" spans="1:29" x14ac:dyDescent="0.25">
      <c r="A209">
        <v>57</v>
      </c>
      <c r="B209">
        <v>0</v>
      </c>
      <c r="C209">
        <v>358</v>
      </c>
      <c r="D209">
        <v>386</v>
      </c>
      <c r="E209">
        <v>404</v>
      </c>
      <c r="F209">
        <v>424</v>
      </c>
      <c r="G209">
        <v>444</v>
      </c>
      <c r="H209">
        <v>390</v>
      </c>
      <c r="I209">
        <v>417</v>
      </c>
      <c r="J209">
        <v>431</v>
      </c>
      <c r="K209">
        <v>425</v>
      </c>
      <c r="L209">
        <v>406</v>
      </c>
      <c r="M209">
        <v>417</v>
      </c>
      <c r="N209">
        <v>433</v>
      </c>
      <c r="O209">
        <v>416</v>
      </c>
      <c r="P209">
        <v>347</v>
      </c>
      <c r="Q209">
        <v>429</v>
      </c>
      <c r="R209">
        <v>364</v>
      </c>
      <c r="S209">
        <v>365</v>
      </c>
      <c r="T209">
        <v>375</v>
      </c>
      <c r="U209">
        <v>379</v>
      </c>
      <c r="V209">
        <v>359</v>
      </c>
      <c r="W209">
        <v>376</v>
      </c>
      <c r="X209">
        <v>363</v>
      </c>
      <c r="Y209">
        <v>354</v>
      </c>
      <c r="Z209">
        <v>376</v>
      </c>
      <c r="AA209">
        <v>337</v>
      </c>
      <c r="AB209">
        <v>387</v>
      </c>
      <c r="AC209">
        <v>384</v>
      </c>
    </row>
    <row r="210" spans="1:29" x14ac:dyDescent="0.25">
      <c r="A210">
        <v>58</v>
      </c>
      <c r="B210">
        <v>0</v>
      </c>
      <c r="C210">
        <v>394</v>
      </c>
      <c r="D210">
        <v>358</v>
      </c>
      <c r="E210">
        <v>379</v>
      </c>
      <c r="F210">
        <v>401</v>
      </c>
      <c r="G210">
        <v>422</v>
      </c>
      <c r="H210">
        <v>440</v>
      </c>
      <c r="I210">
        <v>386</v>
      </c>
      <c r="J210">
        <v>417</v>
      </c>
      <c r="K210">
        <v>427</v>
      </c>
      <c r="L210">
        <v>420</v>
      </c>
      <c r="M210">
        <v>404</v>
      </c>
      <c r="N210">
        <v>412</v>
      </c>
      <c r="O210">
        <v>431</v>
      </c>
      <c r="P210">
        <v>412</v>
      </c>
      <c r="Q210">
        <v>342</v>
      </c>
      <c r="R210">
        <v>426</v>
      </c>
      <c r="S210">
        <v>360</v>
      </c>
      <c r="T210">
        <v>360</v>
      </c>
      <c r="U210">
        <v>370</v>
      </c>
      <c r="V210">
        <v>377</v>
      </c>
      <c r="W210">
        <v>353</v>
      </c>
      <c r="X210">
        <v>370</v>
      </c>
      <c r="Y210">
        <v>357</v>
      </c>
      <c r="Z210">
        <v>351</v>
      </c>
      <c r="AA210">
        <v>373</v>
      </c>
      <c r="AB210">
        <v>332</v>
      </c>
      <c r="AC210">
        <v>383</v>
      </c>
    </row>
    <row r="211" spans="1:29" x14ac:dyDescent="0.25">
      <c r="A211">
        <v>59</v>
      </c>
      <c r="B211">
        <v>0</v>
      </c>
      <c r="C211">
        <v>384</v>
      </c>
      <c r="D211">
        <v>394</v>
      </c>
      <c r="E211">
        <v>355</v>
      </c>
      <c r="F211">
        <v>376</v>
      </c>
      <c r="G211">
        <v>397</v>
      </c>
      <c r="H211">
        <v>419</v>
      </c>
      <c r="I211">
        <v>438</v>
      </c>
      <c r="J211">
        <v>381</v>
      </c>
      <c r="K211">
        <v>415</v>
      </c>
      <c r="L211">
        <v>423</v>
      </c>
      <c r="M211">
        <v>417</v>
      </c>
      <c r="N211">
        <v>402</v>
      </c>
      <c r="O211">
        <v>406</v>
      </c>
      <c r="P211">
        <v>427</v>
      </c>
      <c r="Q211">
        <v>408</v>
      </c>
      <c r="R211">
        <v>339</v>
      </c>
      <c r="S211">
        <v>418</v>
      </c>
      <c r="T211">
        <v>359</v>
      </c>
      <c r="U211">
        <v>359</v>
      </c>
      <c r="V211">
        <v>362</v>
      </c>
      <c r="W211">
        <v>373</v>
      </c>
      <c r="X211">
        <v>353</v>
      </c>
      <c r="Y211">
        <v>364</v>
      </c>
      <c r="Z211">
        <v>353</v>
      </c>
      <c r="AA211">
        <v>345</v>
      </c>
      <c r="AB211">
        <v>364</v>
      </c>
      <c r="AC211">
        <v>329</v>
      </c>
    </row>
    <row r="212" spans="1:29" x14ac:dyDescent="0.25">
      <c r="A212">
        <v>60</v>
      </c>
      <c r="B212">
        <v>0</v>
      </c>
      <c r="C212">
        <v>360</v>
      </c>
      <c r="D212">
        <v>384</v>
      </c>
      <c r="E212">
        <v>388</v>
      </c>
      <c r="F212">
        <v>354</v>
      </c>
      <c r="G212">
        <v>368</v>
      </c>
      <c r="H212">
        <v>392</v>
      </c>
      <c r="I212">
        <v>415</v>
      </c>
      <c r="J212">
        <v>436</v>
      </c>
      <c r="K212">
        <v>377</v>
      </c>
      <c r="L212">
        <v>413</v>
      </c>
      <c r="M212">
        <v>420</v>
      </c>
      <c r="N212">
        <v>415</v>
      </c>
      <c r="O212">
        <v>399</v>
      </c>
      <c r="P212">
        <v>402</v>
      </c>
      <c r="Q212">
        <v>420</v>
      </c>
      <c r="R212">
        <v>404</v>
      </c>
      <c r="S212">
        <v>331</v>
      </c>
      <c r="T212">
        <v>413</v>
      </c>
      <c r="U212">
        <v>355</v>
      </c>
      <c r="V212">
        <v>355</v>
      </c>
      <c r="W212">
        <v>358</v>
      </c>
      <c r="X212">
        <v>362</v>
      </c>
      <c r="Y212">
        <v>351</v>
      </c>
      <c r="Z212">
        <v>360</v>
      </c>
      <c r="AA212">
        <v>351</v>
      </c>
      <c r="AB212">
        <v>341</v>
      </c>
      <c r="AC212">
        <v>361</v>
      </c>
    </row>
    <row r="213" spans="1:29" x14ac:dyDescent="0.25">
      <c r="A213">
        <v>61</v>
      </c>
      <c r="B213">
        <v>0</v>
      </c>
      <c r="C213">
        <v>337</v>
      </c>
      <c r="D213">
        <v>360</v>
      </c>
      <c r="E213">
        <v>381</v>
      </c>
      <c r="F213">
        <v>377</v>
      </c>
      <c r="G213">
        <v>350</v>
      </c>
      <c r="H213">
        <v>360</v>
      </c>
      <c r="I213">
        <v>386</v>
      </c>
      <c r="J213">
        <v>412</v>
      </c>
      <c r="K213">
        <v>433</v>
      </c>
      <c r="L213">
        <v>372</v>
      </c>
      <c r="M213">
        <v>408</v>
      </c>
      <c r="N213">
        <v>418</v>
      </c>
      <c r="O213">
        <v>413</v>
      </c>
      <c r="P213">
        <v>393</v>
      </c>
      <c r="Q213">
        <v>395</v>
      </c>
      <c r="R213">
        <v>416</v>
      </c>
      <c r="S213">
        <v>400</v>
      </c>
      <c r="T213">
        <v>329</v>
      </c>
      <c r="U213">
        <v>411</v>
      </c>
      <c r="V213">
        <v>349</v>
      </c>
      <c r="W213">
        <v>352</v>
      </c>
      <c r="X213">
        <v>355</v>
      </c>
      <c r="Y213">
        <v>358</v>
      </c>
      <c r="Z213">
        <v>348</v>
      </c>
      <c r="AA213">
        <v>355</v>
      </c>
      <c r="AB213">
        <v>347</v>
      </c>
      <c r="AC213">
        <v>337</v>
      </c>
    </row>
    <row r="214" spans="1:29" x14ac:dyDescent="0.25">
      <c r="A214">
        <v>62</v>
      </c>
      <c r="B214">
        <v>0</v>
      </c>
      <c r="C214">
        <v>313</v>
      </c>
      <c r="D214">
        <v>337</v>
      </c>
      <c r="E214">
        <v>351</v>
      </c>
      <c r="F214">
        <v>379</v>
      </c>
      <c r="G214">
        <v>376</v>
      </c>
      <c r="H214">
        <v>344</v>
      </c>
      <c r="I214">
        <v>355</v>
      </c>
      <c r="J214">
        <v>381</v>
      </c>
      <c r="K214">
        <v>409</v>
      </c>
      <c r="L214">
        <v>428</v>
      </c>
      <c r="M214">
        <v>369</v>
      </c>
      <c r="N214">
        <v>402</v>
      </c>
      <c r="O214">
        <v>415</v>
      </c>
      <c r="P214">
        <v>409</v>
      </c>
      <c r="Q214">
        <v>387</v>
      </c>
      <c r="R214">
        <v>392</v>
      </c>
      <c r="S214">
        <v>409</v>
      </c>
      <c r="T214">
        <v>393</v>
      </c>
      <c r="U214">
        <v>326</v>
      </c>
      <c r="V214">
        <v>401</v>
      </c>
      <c r="W214">
        <v>342</v>
      </c>
      <c r="X214">
        <v>349</v>
      </c>
      <c r="Y214">
        <v>353</v>
      </c>
      <c r="Z214">
        <v>355</v>
      </c>
      <c r="AA214">
        <v>344</v>
      </c>
      <c r="AB214">
        <v>350</v>
      </c>
      <c r="AC214">
        <v>342</v>
      </c>
    </row>
    <row r="215" spans="1:29" x14ac:dyDescent="0.25">
      <c r="A215">
        <v>63</v>
      </c>
      <c r="B215">
        <v>0</v>
      </c>
      <c r="C215">
        <v>340</v>
      </c>
      <c r="D215">
        <v>313</v>
      </c>
      <c r="E215">
        <v>335</v>
      </c>
      <c r="F215">
        <v>343</v>
      </c>
      <c r="G215">
        <v>369</v>
      </c>
      <c r="H215">
        <v>374</v>
      </c>
      <c r="I215">
        <v>340</v>
      </c>
      <c r="J215">
        <v>350</v>
      </c>
      <c r="K215">
        <v>378</v>
      </c>
      <c r="L215">
        <v>403</v>
      </c>
      <c r="M215">
        <v>425</v>
      </c>
      <c r="N215">
        <v>362</v>
      </c>
      <c r="O215">
        <v>399</v>
      </c>
      <c r="P215">
        <v>410</v>
      </c>
      <c r="Q215">
        <v>406</v>
      </c>
      <c r="R215">
        <v>378</v>
      </c>
      <c r="S215">
        <v>391</v>
      </c>
      <c r="T215">
        <v>405</v>
      </c>
      <c r="U215">
        <v>389</v>
      </c>
      <c r="V215">
        <v>322</v>
      </c>
      <c r="W215">
        <v>397</v>
      </c>
      <c r="X215">
        <v>336</v>
      </c>
      <c r="Y215">
        <v>342</v>
      </c>
      <c r="Z215">
        <v>351</v>
      </c>
      <c r="AA215">
        <v>351</v>
      </c>
      <c r="AB215">
        <v>341</v>
      </c>
      <c r="AC215">
        <v>345</v>
      </c>
    </row>
    <row r="216" spans="1:29" x14ac:dyDescent="0.25">
      <c r="A216">
        <v>64</v>
      </c>
      <c r="B216">
        <v>0</v>
      </c>
      <c r="C216">
        <v>334</v>
      </c>
      <c r="D216">
        <v>340</v>
      </c>
      <c r="E216">
        <v>309</v>
      </c>
      <c r="F216">
        <v>331</v>
      </c>
      <c r="G216">
        <v>337</v>
      </c>
      <c r="H216">
        <v>364</v>
      </c>
      <c r="I216">
        <v>370</v>
      </c>
      <c r="J216">
        <v>336</v>
      </c>
      <c r="K216">
        <v>344</v>
      </c>
      <c r="L216">
        <v>374</v>
      </c>
      <c r="M216">
        <v>399</v>
      </c>
      <c r="N216">
        <v>414</v>
      </c>
      <c r="O216">
        <v>361</v>
      </c>
      <c r="P216">
        <v>394</v>
      </c>
      <c r="Q216">
        <v>399</v>
      </c>
      <c r="R216">
        <v>401</v>
      </c>
      <c r="S216">
        <v>371</v>
      </c>
      <c r="T216">
        <v>389</v>
      </c>
      <c r="U216">
        <v>399</v>
      </c>
      <c r="V216">
        <v>383</v>
      </c>
      <c r="W216">
        <v>317</v>
      </c>
      <c r="X216">
        <v>389</v>
      </c>
      <c r="Y216">
        <v>333</v>
      </c>
      <c r="Z216">
        <v>337</v>
      </c>
      <c r="AA216">
        <v>346</v>
      </c>
      <c r="AB216">
        <v>348</v>
      </c>
      <c r="AC216">
        <v>334</v>
      </c>
    </row>
    <row r="217" spans="1:29" x14ac:dyDescent="0.25">
      <c r="A217">
        <v>65</v>
      </c>
      <c r="B217">
        <v>0</v>
      </c>
      <c r="C217">
        <v>278</v>
      </c>
      <c r="D217">
        <v>334</v>
      </c>
      <c r="E217">
        <v>335</v>
      </c>
      <c r="F217">
        <v>302</v>
      </c>
      <c r="G217">
        <v>323</v>
      </c>
      <c r="H217">
        <v>331</v>
      </c>
      <c r="I217">
        <v>360</v>
      </c>
      <c r="J217">
        <v>366</v>
      </c>
      <c r="K217">
        <v>329</v>
      </c>
      <c r="L217">
        <v>339</v>
      </c>
      <c r="M217">
        <v>370</v>
      </c>
      <c r="N217">
        <v>394</v>
      </c>
      <c r="O217">
        <v>410</v>
      </c>
      <c r="P217">
        <v>357</v>
      </c>
      <c r="Q217">
        <v>392</v>
      </c>
      <c r="R217">
        <v>391</v>
      </c>
      <c r="S217">
        <v>396</v>
      </c>
      <c r="T217">
        <v>369</v>
      </c>
      <c r="U217">
        <v>384</v>
      </c>
      <c r="V217">
        <v>393</v>
      </c>
      <c r="W217">
        <v>380</v>
      </c>
      <c r="X217">
        <v>311</v>
      </c>
      <c r="Y217">
        <v>383</v>
      </c>
      <c r="Z217">
        <v>331</v>
      </c>
      <c r="AA217">
        <v>336</v>
      </c>
      <c r="AB217">
        <v>345</v>
      </c>
      <c r="AC217">
        <v>347</v>
      </c>
    </row>
    <row r="218" spans="1:29" x14ac:dyDescent="0.25">
      <c r="A218">
        <v>66</v>
      </c>
      <c r="B218">
        <v>0</v>
      </c>
      <c r="C218">
        <v>232</v>
      </c>
      <c r="D218">
        <v>278</v>
      </c>
      <c r="E218">
        <v>328</v>
      </c>
      <c r="F218">
        <v>325</v>
      </c>
      <c r="G218">
        <v>297</v>
      </c>
      <c r="H218">
        <v>314</v>
      </c>
      <c r="I218">
        <v>321</v>
      </c>
      <c r="J218">
        <v>352</v>
      </c>
      <c r="K218">
        <v>359</v>
      </c>
      <c r="L218">
        <v>323</v>
      </c>
      <c r="M218">
        <v>332</v>
      </c>
      <c r="N218">
        <v>356</v>
      </c>
      <c r="O218">
        <v>384</v>
      </c>
      <c r="P218">
        <v>401</v>
      </c>
      <c r="Q218">
        <v>353</v>
      </c>
      <c r="R218">
        <v>383</v>
      </c>
      <c r="S218">
        <v>386</v>
      </c>
      <c r="T218">
        <v>391</v>
      </c>
      <c r="U218">
        <v>360</v>
      </c>
      <c r="V218">
        <v>373</v>
      </c>
      <c r="W218">
        <v>380</v>
      </c>
      <c r="X218">
        <v>372</v>
      </c>
      <c r="Y218">
        <v>307</v>
      </c>
      <c r="Z218">
        <v>377</v>
      </c>
      <c r="AA218">
        <v>324</v>
      </c>
      <c r="AB218">
        <v>329</v>
      </c>
      <c r="AC218">
        <v>338</v>
      </c>
    </row>
    <row r="219" spans="1:29" x14ac:dyDescent="0.25">
      <c r="A219">
        <v>67</v>
      </c>
      <c r="B219">
        <v>0</v>
      </c>
      <c r="C219">
        <v>246</v>
      </c>
      <c r="D219">
        <v>232</v>
      </c>
      <c r="E219">
        <v>274</v>
      </c>
      <c r="F219">
        <v>325</v>
      </c>
      <c r="G219">
        <v>320</v>
      </c>
      <c r="H219">
        <v>293</v>
      </c>
      <c r="I219">
        <v>306</v>
      </c>
      <c r="J219">
        <v>312</v>
      </c>
      <c r="K219">
        <v>344</v>
      </c>
      <c r="L219">
        <v>352</v>
      </c>
      <c r="M219">
        <v>319</v>
      </c>
      <c r="N219">
        <v>320</v>
      </c>
      <c r="O219">
        <v>350</v>
      </c>
      <c r="P219">
        <v>379</v>
      </c>
      <c r="Q219">
        <v>394</v>
      </c>
      <c r="R219">
        <v>343</v>
      </c>
      <c r="S219">
        <v>379</v>
      </c>
      <c r="T219">
        <v>378</v>
      </c>
      <c r="U219">
        <v>383</v>
      </c>
      <c r="V219">
        <v>355</v>
      </c>
      <c r="W219">
        <v>368</v>
      </c>
      <c r="X219">
        <v>375</v>
      </c>
      <c r="Y219">
        <v>367</v>
      </c>
      <c r="Z219">
        <v>301</v>
      </c>
      <c r="AA219">
        <v>373</v>
      </c>
      <c r="AB219">
        <v>318</v>
      </c>
      <c r="AC219">
        <v>321</v>
      </c>
    </row>
    <row r="220" spans="1:29" x14ac:dyDescent="0.25">
      <c r="A220">
        <v>68</v>
      </c>
      <c r="B220">
        <v>0</v>
      </c>
      <c r="C220">
        <v>272</v>
      </c>
      <c r="D220">
        <v>246</v>
      </c>
      <c r="E220">
        <v>227</v>
      </c>
      <c r="F220">
        <v>268</v>
      </c>
      <c r="G220">
        <v>317</v>
      </c>
      <c r="H220">
        <v>314</v>
      </c>
      <c r="I220">
        <v>287</v>
      </c>
      <c r="J220">
        <v>301</v>
      </c>
      <c r="K220">
        <v>304</v>
      </c>
      <c r="L220">
        <v>334</v>
      </c>
      <c r="M220">
        <v>345</v>
      </c>
      <c r="N220">
        <v>312</v>
      </c>
      <c r="O220">
        <v>313</v>
      </c>
      <c r="P220">
        <v>343</v>
      </c>
      <c r="Q220">
        <v>373</v>
      </c>
      <c r="R220">
        <v>386</v>
      </c>
      <c r="S220">
        <v>336</v>
      </c>
      <c r="T220">
        <v>372</v>
      </c>
      <c r="U220">
        <v>376</v>
      </c>
      <c r="V220">
        <v>375</v>
      </c>
      <c r="W220">
        <v>348</v>
      </c>
      <c r="X220">
        <v>360</v>
      </c>
      <c r="Y220">
        <v>364</v>
      </c>
      <c r="Z220">
        <v>360</v>
      </c>
      <c r="AA220">
        <v>294</v>
      </c>
      <c r="AB220">
        <v>366</v>
      </c>
      <c r="AC220">
        <v>312</v>
      </c>
    </row>
    <row r="221" spans="1:29" x14ac:dyDescent="0.25">
      <c r="A221">
        <v>69</v>
      </c>
      <c r="B221">
        <v>0</v>
      </c>
      <c r="C221">
        <v>280</v>
      </c>
      <c r="D221">
        <v>272</v>
      </c>
      <c r="E221">
        <v>239</v>
      </c>
      <c r="F221">
        <v>225</v>
      </c>
      <c r="G221">
        <v>261</v>
      </c>
      <c r="H221">
        <v>312</v>
      </c>
      <c r="I221">
        <v>313</v>
      </c>
      <c r="J221">
        <v>283</v>
      </c>
      <c r="K221">
        <v>292</v>
      </c>
      <c r="L221">
        <v>301</v>
      </c>
      <c r="M221">
        <v>332</v>
      </c>
      <c r="N221">
        <v>338</v>
      </c>
      <c r="O221">
        <v>307</v>
      </c>
      <c r="P221">
        <v>303</v>
      </c>
      <c r="Q221">
        <v>336</v>
      </c>
      <c r="R221">
        <v>368</v>
      </c>
      <c r="S221">
        <v>377</v>
      </c>
      <c r="T221">
        <v>330</v>
      </c>
      <c r="U221">
        <v>363</v>
      </c>
      <c r="V221">
        <v>370</v>
      </c>
      <c r="W221">
        <v>367</v>
      </c>
      <c r="X221">
        <v>338</v>
      </c>
      <c r="Y221">
        <v>355</v>
      </c>
      <c r="Z221">
        <v>362</v>
      </c>
      <c r="AA221">
        <v>351</v>
      </c>
      <c r="AB221">
        <v>287</v>
      </c>
      <c r="AC221">
        <v>360</v>
      </c>
    </row>
    <row r="222" spans="1:29" x14ac:dyDescent="0.25">
      <c r="A222">
        <v>70</v>
      </c>
      <c r="B222">
        <v>0</v>
      </c>
      <c r="C222">
        <v>191</v>
      </c>
      <c r="D222">
        <v>280</v>
      </c>
      <c r="E222">
        <v>266</v>
      </c>
      <c r="F222">
        <v>232</v>
      </c>
      <c r="G222">
        <v>218</v>
      </c>
      <c r="H222">
        <v>255</v>
      </c>
      <c r="I222">
        <v>304</v>
      </c>
      <c r="J222">
        <v>308</v>
      </c>
      <c r="K222">
        <v>278</v>
      </c>
      <c r="L222">
        <v>286</v>
      </c>
      <c r="M222">
        <v>294</v>
      </c>
      <c r="N222">
        <v>327</v>
      </c>
      <c r="O222">
        <v>333</v>
      </c>
      <c r="P222">
        <v>299</v>
      </c>
      <c r="Q222">
        <v>299</v>
      </c>
      <c r="R222">
        <v>332</v>
      </c>
      <c r="S222">
        <v>362</v>
      </c>
      <c r="T222">
        <v>371</v>
      </c>
      <c r="U222">
        <v>328</v>
      </c>
      <c r="V222">
        <v>360</v>
      </c>
      <c r="W222">
        <v>362</v>
      </c>
      <c r="X222">
        <v>364</v>
      </c>
      <c r="Y222">
        <v>333</v>
      </c>
      <c r="Z222">
        <v>351</v>
      </c>
      <c r="AA222">
        <v>357</v>
      </c>
      <c r="AB222">
        <v>345</v>
      </c>
      <c r="AC222">
        <v>286</v>
      </c>
    </row>
    <row r="223" spans="1:29" x14ac:dyDescent="0.25">
      <c r="A223">
        <v>71</v>
      </c>
      <c r="B223">
        <v>0</v>
      </c>
      <c r="C223">
        <v>170</v>
      </c>
      <c r="D223">
        <v>191</v>
      </c>
      <c r="E223">
        <v>275</v>
      </c>
      <c r="F223">
        <v>254</v>
      </c>
      <c r="G223">
        <v>224</v>
      </c>
      <c r="H223">
        <v>209</v>
      </c>
      <c r="I223">
        <v>239</v>
      </c>
      <c r="J223">
        <v>292</v>
      </c>
      <c r="K223">
        <v>299</v>
      </c>
      <c r="L223">
        <v>271</v>
      </c>
      <c r="M223">
        <v>279</v>
      </c>
      <c r="N223">
        <v>282</v>
      </c>
      <c r="O223">
        <v>322</v>
      </c>
      <c r="P223">
        <v>328</v>
      </c>
      <c r="Q223">
        <v>295</v>
      </c>
      <c r="R223">
        <v>294</v>
      </c>
      <c r="S223">
        <v>328</v>
      </c>
      <c r="T223">
        <v>350</v>
      </c>
      <c r="U223">
        <v>364</v>
      </c>
      <c r="V223">
        <v>319</v>
      </c>
      <c r="W223">
        <v>347</v>
      </c>
      <c r="X223">
        <v>356</v>
      </c>
      <c r="Y223">
        <v>361</v>
      </c>
      <c r="Z223">
        <v>326</v>
      </c>
      <c r="AA223">
        <v>341</v>
      </c>
      <c r="AB223">
        <v>348</v>
      </c>
      <c r="AC223">
        <v>335</v>
      </c>
    </row>
    <row r="224" spans="1:29" x14ac:dyDescent="0.25">
      <c r="A224">
        <v>72</v>
      </c>
      <c r="B224">
        <v>0</v>
      </c>
      <c r="C224">
        <v>193</v>
      </c>
      <c r="D224">
        <v>170</v>
      </c>
      <c r="E224">
        <v>187</v>
      </c>
      <c r="F224">
        <v>271</v>
      </c>
      <c r="G224">
        <v>244</v>
      </c>
      <c r="H224">
        <v>219</v>
      </c>
      <c r="I224">
        <v>199</v>
      </c>
      <c r="J224">
        <v>234</v>
      </c>
      <c r="K224">
        <v>284</v>
      </c>
      <c r="L224">
        <v>286</v>
      </c>
      <c r="M224">
        <v>267</v>
      </c>
      <c r="N224">
        <v>269</v>
      </c>
      <c r="O224">
        <v>275</v>
      </c>
      <c r="P224">
        <v>309</v>
      </c>
      <c r="Q224">
        <v>320</v>
      </c>
      <c r="R224">
        <v>286</v>
      </c>
      <c r="S224">
        <v>289</v>
      </c>
      <c r="T224">
        <v>321</v>
      </c>
      <c r="U224">
        <v>340</v>
      </c>
      <c r="V224">
        <v>359</v>
      </c>
      <c r="W224">
        <v>314</v>
      </c>
      <c r="X224">
        <v>341</v>
      </c>
      <c r="Y224">
        <v>347</v>
      </c>
      <c r="Z224">
        <v>353</v>
      </c>
      <c r="AA224">
        <v>320</v>
      </c>
      <c r="AB224">
        <v>328</v>
      </c>
      <c r="AC224">
        <v>342</v>
      </c>
    </row>
    <row r="225" spans="1:29" x14ac:dyDescent="0.25">
      <c r="A225">
        <v>73</v>
      </c>
      <c r="B225">
        <v>0</v>
      </c>
      <c r="C225">
        <v>172</v>
      </c>
      <c r="D225">
        <v>193</v>
      </c>
      <c r="E225">
        <v>166</v>
      </c>
      <c r="F225">
        <v>179</v>
      </c>
      <c r="G225">
        <v>263</v>
      </c>
      <c r="H225">
        <v>235</v>
      </c>
      <c r="I225">
        <v>212</v>
      </c>
      <c r="J225">
        <v>190</v>
      </c>
      <c r="K225">
        <v>226</v>
      </c>
      <c r="L225">
        <v>279</v>
      </c>
      <c r="M225">
        <v>279</v>
      </c>
      <c r="N225">
        <v>259</v>
      </c>
      <c r="O225">
        <v>261</v>
      </c>
      <c r="P225">
        <v>266</v>
      </c>
      <c r="Q225">
        <v>297</v>
      </c>
      <c r="R225">
        <v>310</v>
      </c>
      <c r="S225">
        <v>281</v>
      </c>
      <c r="T225">
        <v>280</v>
      </c>
      <c r="U225">
        <v>317</v>
      </c>
      <c r="V225">
        <v>334</v>
      </c>
      <c r="W225">
        <v>347</v>
      </c>
      <c r="X225">
        <v>308</v>
      </c>
      <c r="Y225">
        <v>333</v>
      </c>
      <c r="Z225">
        <v>340</v>
      </c>
      <c r="AA225">
        <v>345</v>
      </c>
      <c r="AB225">
        <v>310</v>
      </c>
      <c r="AC225">
        <v>325</v>
      </c>
    </row>
    <row r="226" spans="1:29" x14ac:dyDescent="0.25">
      <c r="A226">
        <v>74</v>
      </c>
      <c r="B226">
        <v>0</v>
      </c>
      <c r="C226">
        <v>193</v>
      </c>
      <c r="D226">
        <v>172</v>
      </c>
      <c r="E226">
        <v>189</v>
      </c>
      <c r="F226">
        <v>163</v>
      </c>
      <c r="G226">
        <v>176</v>
      </c>
      <c r="H226">
        <v>252</v>
      </c>
      <c r="I226">
        <v>227</v>
      </c>
      <c r="J226">
        <v>206</v>
      </c>
      <c r="K226">
        <v>187</v>
      </c>
      <c r="L226">
        <v>219</v>
      </c>
      <c r="M226">
        <v>271</v>
      </c>
      <c r="N226">
        <v>273</v>
      </c>
      <c r="O226">
        <v>250</v>
      </c>
      <c r="P226">
        <v>251</v>
      </c>
      <c r="Q226">
        <v>262</v>
      </c>
      <c r="R226">
        <v>294</v>
      </c>
      <c r="S226">
        <v>301</v>
      </c>
      <c r="T226">
        <v>272</v>
      </c>
      <c r="U226">
        <v>276</v>
      </c>
      <c r="V226">
        <v>302</v>
      </c>
      <c r="W226">
        <v>325</v>
      </c>
      <c r="X226">
        <v>346</v>
      </c>
      <c r="Y226">
        <v>301</v>
      </c>
      <c r="Z226">
        <v>330</v>
      </c>
      <c r="AA226">
        <v>336</v>
      </c>
      <c r="AB226">
        <v>335</v>
      </c>
      <c r="AC226">
        <v>304</v>
      </c>
    </row>
    <row r="227" spans="1:29" x14ac:dyDescent="0.25">
      <c r="A227">
        <v>75</v>
      </c>
      <c r="B227">
        <v>0</v>
      </c>
      <c r="C227">
        <v>163</v>
      </c>
      <c r="D227">
        <v>193</v>
      </c>
      <c r="E227">
        <v>163</v>
      </c>
      <c r="F227">
        <v>180</v>
      </c>
      <c r="G227">
        <v>161</v>
      </c>
      <c r="H227">
        <v>172</v>
      </c>
      <c r="I227">
        <v>240</v>
      </c>
      <c r="J227">
        <v>221</v>
      </c>
      <c r="K227">
        <v>200</v>
      </c>
      <c r="L227">
        <v>182</v>
      </c>
      <c r="M227">
        <v>214</v>
      </c>
      <c r="N227">
        <v>266</v>
      </c>
      <c r="O227">
        <v>264</v>
      </c>
      <c r="P227">
        <v>244</v>
      </c>
      <c r="Q227">
        <v>244</v>
      </c>
      <c r="R227">
        <v>255</v>
      </c>
      <c r="S227">
        <v>287</v>
      </c>
      <c r="T227">
        <v>293</v>
      </c>
      <c r="U227">
        <v>265</v>
      </c>
      <c r="V227">
        <v>267</v>
      </c>
      <c r="W227">
        <v>295</v>
      </c>
      <c r="X227">
        <v>319</v>
      </c>
      <c r="Y227">
        <v>340</v>
      </c>
      <c r="Z227">
        <v>293</v>
      </c>
      <c r="AA227">
        <v>322</v>
      </c>
      <c r="AB227">
        <v>326</v>
      </c>
      <c r="AC227">
        <v>329</v>
      </c>
    </row>
    <row r="228" spans="1:29" x14ac:dyDescent="0.25">
      <c r="A228">
        <v>76</v>
      </c>
      <c r="B228">
        <v>0</v>
      </c>
      <c r="C228">
        <v>120</v>
      </c>
      <c r="D228">
        <v>163</v>
      </c>
      <c r="E228">
        <v>185</v>
      </c>
      <c r="F228">
        <v>158</v>
      </c>
      <c r="G228">
        <v>174</v>
      </c>
      <c r="H228">
        <v>156</v>
      </c>
      <c r="I228">
        <v>162</v>
      </c>
      <c r="J228">
        <v>224</v>
      </c>
      <c r="K228">
        <v>211</v>
      </c>
      <c r="L228">
        <v>191</v>
      </c>
      <c r="M228">
        <v>173</v>
      </c>
      <c r="N228">
        <v>206</v>
      </c>
      <c r="O228">
        <v>256</v>
      </c>
      <c r="P228">
        <v>255</v>
      </c>
      <c r="Q228">
        <v>237</v>
      </c>
      <c r="R228">
        <v>226</v>
      </c>
      <c r="S228">
        <v>245</v>
      </c>
      <c r="T228">
        <v>279</v>
      </c>
      <c r="U228">
        <v>279</v>
      </c>
      <c r="V228">
        <v>251</v>
      </c>
      <c r="W228">
        <v>255</v>
      </c>
      <c r="X228">
        <v>286</v>
      </c>
      <c r="Y228">
        <v>303</v>
      </c>
      <c r="Z228">
        <v>327</v>
      </c>
      <c r="AA228">
        <v>280</v>
      </c>
      <c r="AB228">
        <v>309</v>
      </c>
      <c r="AC228">
        <v>316</v>
      </c>
    </row>
    <row r="229" spans="1:29" x14ac:dyDescent="0.25">
      <c r="A229">
        <v>77</v>
      </c>
      <c r="B229">
        <v>0</v>
      </c>
      <c r="C229">
        <v>140</v>
      </c>
      <c r="D229">
        <v>120</v>
      </c>
      <c r="E229">
        <v>150</v>
      </c>
      <c r="F229">
        <v>178</v>
      </c>
      <c r="G229">
        <v>151</v>
      </c>
      <c r="H229">
        <v>166</v>
      </c>
      <c r="I229">
        <v>148</v>
      </c>
      <c r="J229">
        <v>154</v>
      </c>
      <c r="K229">
        <v>213</v>
      </c>
      <c r="L229">
        <v>203</v>
      </c>
      <c r="M229">
        <v>181</v>
      </c>
      <c r="N229">
        <v>159</v>
      </c>
      <c r="O229">
        <v>197</v>
      </c>
      <c r="P229">
        <v>250</v>
      </c>
      <c r="Q229">
        <v>243</v>
      </c>
      <c r="R229">
        <v>221</v>
      </c>
      <c r="S229">
        <v>217</v>
      </c>
      <c r="T229">
        <v>233</v>
      </c>
      <c r="U229">
        <v>269</v>
      </c>
      <c r="V229">
        <v>264</v>
      </c>
      <c r="W229">
        <v>247</v>
      </c>
      <c r="X229">
        <v>242</v>
      </c>
      <c r="Y229">
        <v>273</v>
      </c>
      <c r="Z229">
        <v>286</v>
      </c>
      <c r="AA229">
        <v>310</v>
      </c>
      <c r="AB229">
        <v>267</v>
      </c>
      <c r="AC229">
        <v>294</v>
      </c>
    </row>
    <row r="230" spans="1:29" x14ac:dyDescent="0.25">
      <c r="A230">
        <v>78</v>
      </c>
      <c r="B230">
        <v>0</v>
      </c>
      <c r="C230">
        <v>156</v>
      </c>
      <c r="D230">
        <v>140</v>
      </c>
      <c r="E230">
        <v>115</v>
      </c>
      <c r="F230">
        <v>144</v>
      </c>
      <c r="G230">
        <v>168</v>
      </c>
      <c r="H230">
        <v>146</v>
      </c>
      <c r="I230">
        <v>159</v>
      </c>
      <c r="J230">
        <v>142</v>
      </c>
      <c r="K230">
        <v>146</v>
      </c>
      <c r="L230">
        <v>203</v>
      </c>
      <c r="M230">
        <v>196</v>
      </c>
      <c r="N230">
        <v>170</v>
      </c>
      <c r="O230">
        <v>152</v>
      </c>
      <c r="P230">
        <v>183</v>
      </c>
      <c r="Q230">
        <v>239</v>
      </c>
      <c r="R230">
        <v>234</v>
      </c>
      <c r="S230">
        <v>216</v>
      </c>
      <c r="T230">
        <v>209</v>
      </c>
      <c r="U230">
        <v>224</v>
      </c>
      <c r="V230">
        <v>260</v>
      </c>
      <c r="W230">
        <v>253</v>
      </c>
      <c r="X230">
        <v>238</v>
      </c>
      <c r="Y230">
        <v>228</v>
      </c>
      <c r="Z230">
        <v>262</v>
      </c>
      <c r="AA230">
        <v>279</v>
      </c>
      <c r="AB230">
        <v>297</v>
      </c>
      <c r="AC230">
        <v>261</v>
      </c>
    </row>
    <row r="231" spans="1:29" x14ac:dyDescent="0.25">
      <c r="A231">
        <v>79</v>
      </c>
      <c r="B231">
        <v>0</v>
      </c>
      <c r="C231">
        <v>154</v>
      </c>
      <c r="D231">
        <v>156</v>
      </c>
      <c r="E231">
        <v>134</v>
      </c>
      <c r="F231">
        <v>110</v>
      </c>
      <c r="G231">
        <v>133</v>
      </c>
      <c r="H231">
        <v>158</v>
      </c>
      <c r="I231">
        <v>136</v>
      </c>
      <c r="J231">
        <v>148</v>
      </c>
      <c r="K231">
        <v>137</v>
      </c>
      <c r="L231">
        <v>142</v>
      </c>
      <c r="M231">
        <v>194</v>
      </c>
      <c r="N231">
        <v>185</v>
      </c>
      <c r="O231">
        <v>164</v>
      </c>
      <c r="P231">
        <v>143</v>
      </c>
      <c r="Q231">
        <v>178</v>
      </c>
      <c r="R231">
        <v>227</v>
      </c>
      <c r="S231">
        <v>222</v>
      </c>
      <c r="T231">
        <v>211</v>
      </c>
      <c r="U231">
        <v>202</v>
      </c>
      <c r="V231">
        <v>218</v>
      </c>
      <c r="W231">
        <v>254</v>
      </c>
      <c r="X231">
        <v>240</v>
      </c>
      <c r="Y231">
        <v>228</v>
      </c>
      <c r="Z231">
        <v>216</v>
      </c>
      <c r="AA231">
        <v>255</v>
      </c>
      <c r="AB231">
        <v>263</v>
      </c>
      <c r="AC231">
        <v>289</v>
      </c>
    </row>
    <row r="232" spans="1:29" x14ac:dyDescent="0.25">
      <c r="A232">
        <v>80</v>
      </c>
      <c r="B232">
        <v>0</v>
      </c>
      <c r="C232">
        <v>117</v>
      </c>
      <c r="D232">
        <v>154</v>
      </c>
      <c r="E232">
        <v>150</v>
      </c>
      <c r="F232">
        <v>124</v>
      </c>
      <c r="G232">
        <v>102</v>
      </c>
      <c r="H232">
        <v>127</v>
      </c>
      <c r="I232">
        <v>147</v>
      </c>
      <c r="J232">
        <v>127</v>
      </c>
      <c r="K232">
        <v>141</v>
      </c>
      <c r="L232">
        <v>125</v>
      </c>
      <c r="M232">
        <v>137</v>
      </c>
      <c r="N232">
        <v>187</v>
      </c>
      <c r="O232">
        <v>181</v>
      </c>
      <c r="P232">
        <v>155</v>
      </c>
      <c r="Q232">
        <v>139</v>
      </c>
      <c r="R232">
        <v>167</v>
      </c>
      <c r="S232">
        <v>216</v>
      </c>
      <c r="T232">
        <v>215</v>
      </c>
      <c r="U232">
        <v>202</v>
      </c>
      <c r="V232">
        <v>187</v>
      </c>
      <c r="W232">
        <v>209</v>
      </c>
      <c r="X232">
        <v>243</v>
      </c>
      <c r="Y232">
        <v>230</v>
      </c>
      <c r="Z232">
        <v>221</v>
      </c>
      <c r="AA232">
        <v>209</v>
      </c>
      <c r="AB232">
        <v>245</v>
      </c>
      <c r="AC232">
        <v>251</v>
      </c>
    </row>
    <row r="233" spans="1:29" x14ac:dyDescent="0.25">
      <c r="A233">
        <v>81</v>
      </c>
      <c r="B233">
        <v>0</v>
      </c>
      <c r="C233">
        <v>135</v>
      </c>
      <c r="D233">
        <v>117</v>
      </c>
      <c r="E233">
        <v>145</v>
      </c>
      <c r="F233">
        <v>139</v>
      </c>
      <c r="G233">
        <v>116</v>
      </c>
      <c r="H233">
        <v>91</v>
      </c>
      <c r="I233">
        <v>117</v>
      </c>
      <c r="J233">
        <v>140</v>
      </c>
      <c r="K233">
        <v>122</v>
      </c>
      <c r="L233">
        <v>132</v>
      </c>
      <c r="M233">
        <v>120</v>
      </c>
      <c r="N233">
        <v>129</v>
      </c>
      <c r="O233">
        <v>174</v>
      </c>
      <c r="P233">
        <v>167</v>
      </c>
      <c r="Q233">
        <v>145</v>
      </c>
      <c r="R233">
        <v>129</v>
      </c>
      <c r="S233">
        <v>158</v>
      </c>
      <c r="T233">
        <v>199</v>
      </c>
      <c r="U233">
        <v>197</v>
      </c>
      <c r="V233">
        <v>192</v>
      </c>
      <c r="W233">
        <v>177</v>
      </c>
      <c r="X233">
        <v>202</v>
      </c>
      <c r="Y233">
        <v>231</v>
      </c>
      <c r="Z233">
        <v>217</v>
      </c>
      <c r="AA233">
        <v>209</v>
      </c>
      <c r="AB233">
        <v>200</v>
      </c>
      <c r="AC233">
        <v>234</v>
      </c>
    </row>
    <row r="234" spans="1:29" x14ac:dyDescent="0.25">
      <c r="A234">
        <v>82</v>
      </c>
      <c r="B234">
        <v>0</v>
      </c>
      <c r="C234">
        <v>109</v>
      </c>
      <c r="D234">
        <v>135</v>
      </c>
      <c r="E234">
        <v>107</v>
      </c>
      <c r="F234">
        <v>135</v>
      </c>
      <c r="G234">
        <v>127</v>
      </c>
      <c r="H234">
        <v>99</v>
      </c>
      <c r="I234">
        <v>85</v>
      </c>
      <c r="J234">
        <v>112</v>
      </c>
      <c r="K234">
        <v>132</v>
      </c>
      <c r="L234">
        <v>110</v>
      </c>
      <c r="M234">
        <v>122</v>
      </c>
      <c r="N234">
        <v>113</v>
      </c>
      <c r="O234">
        <v>123</v>
      </c>
      <c r="P234">
        <v>161</v>
      </c>
      <c r="Q234">
        <v>160</v>
      </c>
      <c r="R234">
        <v>136</v>
      </c>
      <c r="S234">
        <v>126</v>
      </c>
      <c r="T234">
        <v>150</v>
      </c>
      <c r="U234">
        <v>183</v>
      </c>
      <c r="V234">
        <v>190</v>
      </c>
      <c r="W234">
        <v>179</v>
      </c>
      <c r="X234">
        <v>165</v>
      </c>
      <c r="Y234">
        <v>194</v>
      </c>
      <c r="Z234">
        <v>222</v>
      </c>
      <c r="AA234">
        <v>204</v>
      </c>
      <c r="AB234">
        <v>201</v>
      </c>
      <c r="AC234">
        <v>188</v>
      </c>
    </row>
    <row r="235" spans="1:29" x14ac:dyDescent="0.25">
      <c r="A235">
        <v>83</v>
      </c>
      <c r="B235">
        <v>0</v>
      </c>
      <c r="C235">
        <v>117</v>
      </c>
      <c r="D235">
        <v>109</v>
      </c>
      <c r="E235">
        <v>124</v>
      </c>
      <c r="F235">
        <v>100</v>
      </c>
      <c r="G235">
        <v>123</v>
      </c>
      <c r="H235">
        <v>119</v>
      </c>
      <c r="I235">
        <v>94</v>
      </c>
      <c r="J235">
        <v>79</v>
      </c>
      <c r="K235">
        <v>106</v>
      </c>
      <c r="L235">
        <v>126</v>
      </c>
      <c r="M235">
        <v>106</v>
      </c>
      <c r="N235">
        <v>112</v>
      </c>
      <c r="O235">
        <v>110</v>
      </c>
      <c r="P235">
        <v>117</v>
      </c>
      <c r="Q235">
        <v>147</v>
      </c>
      <c r="R235">
        <v>150</v>
      </c>
      <c r="S235">
        <v>128</v>
      </c>
      <c r="T235">
        <v>117</v>
      </c>
      <c r="U235">
        <v>144</v>
      </c>
      <c r="V235">
        <v>170</v>
      </c>
      <c r="W235">
        <v>177</v>
      </c>
      <c r="X235">
        <v>174</v>
      </c>
      <c r="Y235">
        <v>154</v>
      </c>
      <c r="Z235">
        <v>186</v>
      </c>
      <c r="AA235">
        <v>205</v>
      </c>
      <c r="AB235">
        <v>195</v>
      </c>
      <c r="AC235">
        <v>193</v>
      </c>
    </row>
    <row r="236" spans="1:29" x14ac:dyDescent="0.25">
      <c r="A236">
        <v>84</v>
      </c>
      <c r="B236">
        <v>0</v>
      </c>
      <c r="C236">
        <v>108</v>
      </c>
      <c r="D236">
        <v>117</v>
      </c>
      <c r="E236">
        <v>102</v>
      </c>
      <c r="F236">
        <v>114</v>
      </c>
      <c r="G236">
        <v>92</v>
      </c>
      <c r="H236">
        <v>110</v>
      </c>
      <c r="I236">
        <v>109</v>
      </c>
      <c r="J236">
        <v>85</v>
      </c>
      <c r="K236">
        <v>74</v>
      </c>
      <c r="L236">
        <v>95</v>
      </c>
      <c r="M236">
        <v>118</v>
      </c>
      <c r="N236">
        <v>99</v>
      </c>
      <c r="O236">
        <v>106</v>
      </c>
      <c r="P236">
        <v>99</v>
      </c>
      <c r="Q236">
        <v>113</v>
      </c>
      <c r="R236">
        <v>134</v>
      </c>
      <c r="S236">
        <v>143</v>
      </c>
      <c r="T236">
        <v>122</v>
      </c>
      <c r="U236">
        <v>107</v>
      </c>
      <c r="V236">
        <v>137</v>
      </c>
      <c r="W236">
        <v>163</v>
      </c>
      <c r="X236">
        <v>168</v>
      </c>
      <c r="Y236">
        <v>167</v>
      </c>
      <c r="Z236">
        <v>148</v>
      </c>
      <c r="AA236">
        <v>178</v>
      </c>
      <c r="AB236">
        <v>196</v>
      </c>
      <c r="AC236">
        <v>184</v>
      </c>
    </row>
    <row r="237" spans="1:29" x14ac:dyDescent="0.25">
      <c r="A237">
        <v>85</v>
      </c>
      <c r="B237">
        <v>0</v>
      </c>
      <c r="C237">
        <v>528</v>
      </c>
      <c r="D237">
        <v>108</v>
      </c>
      <c r="E237">
        <v>112</v>
      </c>
      <c r="F237">
        <v>93</v>
      </c>
      <c r="G237">
        <v>104</v>
      </c>
      <c r="H237">
        <v>87</v>
      </c>
      <c r="I237">
        <v>100</v>
      </c>
      <c r="J237">
        <v>103</v>
      </c>
      <c r="K237">
        <v>79</v>
      </c>
      <c r="L237">
        <v>63</v>
      </c>
      <c r="M237">
        <v>90</v>
      </c>
      <c r="N237">
        <v>113</v>
      </c>
      <c r="O237">
        <v>91</v>
      </c>
      <c r="P237">
        <v>102</v>
      </c>
      <c r="Q237">
        <v>95</v>
      </c>
      <c r="R237">
        <v>108</v>
      </c>
      <c r="S237">
        <v>127</v>
      </c>
      <c r="T237">
        <v>136</v>
      </c>
      <c r="U237">
        <v>120</v>
      </c>
      <c r="V237">
        <v>104</v>
      </c>
      <c r="W237">
        <v>129</v>
      </c>
      <c r="X237">
        <v>150</v>
      </c>
      <c r="Y237">
        <v>164</v>
      </c>
      <c r="Z237">
        <v>162</v>
      </c>
      <c r="AA237">
        <v>142</v>
      </c>
      <c r="AB237">
        <v>165</v>
      </c>
      <c r="AC237">
        <v>184</v>
      </c>
    </row>
    <row r="238" spans="1:29" x14ac:dyDescent="0.25">
      <c r="A238">
        <v>86</v>
      </c>
      <c r="B238">
        <v>0</v>
      </c>
      <c r="C238">
        <v>0</v>
      </c>
      <c r="D238">
        <v>528</v>
      </c>
      <c r="E238">
        <v>92</v>
      </c>
      <c r="F238">
        <v>92</v>
      </c>
      <c r="G238">
        <v>79</v>
      </c>
      <c r="H238">
        <v>95</v>
      </c>
      <c r="I238">
        <v>75</v>
      </c>
      <c r="J238">
        <v>84</v>
      </c>
      <c r="K238">
        <v>84</v>
      </c>
      <c r="L238">
        <v>68</v>
      </c>
      <c r="M238">
        <v>52</v>
      </c>
      <c r="N238">
        <v>77</v>
      </c>
      <c r="O238">
        <v>104</v>
      </c>
      <c r="P238">
        <v>79</v>
      </c>
      <c r="Q238">
        <v>84</v>
      </c>
      <c r="R238">
        <v>91</v>
      </c>
      <c r="S238">
        <v>91</v>
      </c>
      <c r="T238">
        <v>110</v>
      </c>
      <c r="U238">
        <v>117</v>
      </c>
      <c r="V238">
        <v>107</v>
      </c>
      <c r="W238">
        <v>92</v>
      </c>
      <c r="X238">
        <v>115</v>
      </c>
      <c r="Y238">
        <v>137</v>
      </c>
      <c r="Z238">
        <v>146</v>
      </c>
      <c r="AA238">
        <v>143</v>
      </c>
      <c r="AB238">
        <v>131</v>
      </c>
      <c r="AC238">
        <v>152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457</v>
      </c>
      <c r="F239">
        <v>73</v>
      </c>
      <c r="G239">
        <v>84</v>
      </c>
      <c r="H239">
        <v>64</v>
      </c>
      <c r="I239">
        <v>85</v>
      </c>
      <c r="J239">
        <v>69</v>
      </c>
      <c r="K239">
        <v>72</v>
      </c>
      <c r="L239">
        <v>69</v>
      </c>
      <c r="M239">
        <v>60</v>
      </c>
      <c r="N239">
        <v>46</v>
      </c>
      <c r="O239">
        <v>71</v>
      </c>
      <c r="P239">
        <v>90</v>
      </c>
      <c r="Q239">
        <v>66</v>
      </c>
      <c r="R239">
        <v>75</v>
      </c>
      <c r="S239">
        <v>82</v>
      </c>
      <c r="T239">
        <v>73</v>
      </c>
      <c r="U239">
        <v>104</v>
      </c>
      <c r="V239">
        <v>105</v>
      </c>
      <c r="W239">
        <v>91</v>
      </c>
      <c r="X239">
        <v>85</v>
      </c>
      <c r="Y239">
        <v>108</v>
      </c>
      <c r="Z239">
        <v>122</v>
      </c>
      <c r="AA239">
        <v>132</v>
      </c>
      <c r="AB239">
        <v>128</v>
      </c>
      <c r="AC239">
        <v>108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397</v>
      </c>
      <c r="G240">
        <v>64</v>
      </c>
      <c r="H240">
        <v>72</v>
      </c>
      <c r="I240">
        <v>52</v>
      </c>
      <c r="J240">
        <v>71</v>
      </c>
      <c r="K240">
        <v>59</v>
      </c>
      <c r="L240">
        <v>59</v>
      </c>
      <c r="M240">
        <v>59</v>
      </c>
      <c r="N240">
        <v>52</v>
      </c>
      <c r="O240">
        <v>39</v>
      </c>
      <c r="P240">
        <v>56</v>
      </c>
      <c r="Q240">
        <v>84</v>
      </c>
      <c r="R240">
        <v>57</v>
      </c>
      <c r="S240">
        <v>65</v>
      </c>
      <c r="T240">
        <v>74</v>
      </c>
      <c r="U240">
        <v>64</v>
      </c>
      <c r="V240">
        <v>90</v>
      </c>
      <c r="W240">
        <v>91</v>
      </c>
      <c r="X240">
        <v>82</v>
      </c>
      <c r="Y240">
        <v>72</v>
      </c>
      <c r="Z240">
        <v>101</v>
      </c>
      <c r="AA240">
        <v>109</v>
      </c>
      <c r="AB240">
        <v>123</v>
      </c>
      <c r="AC240">
        <v>114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340</v>
      </c>
      <c r="H241">
        <v>53</v>
      </c>
      <c r="I241">
        <v>63</v>
      </c>
      <c r="J241">
        <v>44</v>
      </c>
      <c r="K241">
        <v>63</v>
      </c>
      <c r="L241">
        <v>50</v>
      </c>
      <c r="M241">
        <v>47</v>
      </c>
      <c r="N241">
        <v>56</v>
      </c>
      <c r="O241">
        <v>47</v>
      </c>
      <c r="P241">
        <v>35</v>
      </c>
      <c r="Q241">
        <v>47</v>
      </c>
      <c r="R241">
        <v>74</v>
      </c>
      <c r="S241">
        <v>50</v>
      </c>
      <c r="T241">
        <v>55</v>
      </c>
      <c r="U241">
        <v>67</v>
      </c>
      <c r="V241">
        <v>55</v>
      </c>
      <c r="W241">
        <v>78</v>
      </c>
      <c r="X241">
        <v>84</v>
      </c>
      <c r="Y241">
        <v>73</v>
      </c>
      <c r="Z241">
        <v>66</v>
      </c>
      <c r="AA241">
        <v>89</v>
      </c>
      <c r="AB241">
        <v>94</v>
      </c>
      <c r="AC241">
        <v>112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48</v>
      </c>
      <c r="J242">
        <v>53</v>
      </c>
      <c r="K242">
        <v>39</v>
      </c>
      <c r="L242">
        <v>54</v>
      </c>
      <c r="M242">
        <v>46</v>
      </c>
      <c r="N242">
        <v>40</v>
      </c>
      <c r="O242">
        <v>47</v>
      </c>
      <c r="P242">
        <v>41</v>
      </c>
      <c r="Q242">
        <v>32</v>
      </c>
      <c r="R242">
        <v>39</v>
      </c>
      <c r="S242">
        <v>68</v>
      </c>
      <c r="T242">
        <v>43</v>
      </c>
      <c r="U242">
        <v>48</v>
      </c>
      <c r="V242">
        <v>56</v>
      </c>
      <c r="W242">
        <v>44</v>
      </c>
      <c r="X242">
        <v>70</v>
      </c>
      <c r="Y242">
        <v>72</v>
      </c>
      <c r="Z242">
        <v>63</v>
      </c>
      <c r="AA242">
        <v>60</v>
      </c>
      <c r="AB242">
        <v>75</v>
      </c>
      <c r="AC242">
        <v>90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255</v>
      </c>
      <c r="J243">
        <v>41</v>
      </c>
      <c r="K243">
        <v>46</v>
      </c>
      <c r="L243">
        <v>37</v>
      </c>
      <c r="M243">
        <v>48</v>
      </c>
      <c r="N243">
        <v>39</v>
      </c>
      <c r="O243">
        <v>38</v>
      </c>
      <c r="P243">
        <v>42</v>
      </c>
      <c r="Q243">
        <v>38</v>
      </c>
      <c r="R243">
        <v>25</v>
      </c>
      <c r="S243">
        <v>33</v>
      </c>
      <c r="T243">
        <v>60</v>
      </c>
      <c r="U243">
        <v>38</v>
      </c>
      <c r="V243">
        <v>41</v>
      </c>
      <c r="W243">
        <v>45</v>
      </c>
      <c r="X243">
        <v>40</v>
      </c>
      <c r="Y243">
        <v>59</v>
      </c>
      <c r="Z243">
        <v>65</v>
      </c>
      <c r="AA243">
        <v>56</v>
      </c>
      <c r="AB243">
        <v>57</v>
      </c>
      <c r="AC243">
        <v>71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225</v>
      </c>
      <c r="K244">
        <v>34</v>
      </c>
      <c r="L244">
        <v>40</v>
      </c>
      <c r="M244">
        <v>31</v>
      </c>
      <c r="N244">
        <v>40</v>
      </c>
      <c r="O244">
        <v>34</v>
      </c>
      <c r="P244">
        <v>30</v>
      </c>
      <c r="Q244">
        <v>37</v>
      </c>
      <c r="R244">
        <v>34</v>
      </c>
      <c r="S244">
        <v>22</v>
      </c>
      <c r="T244">
        <v>26</v>
      </c>
      <c r="U244">
        <v>56</v>
      </c>
      <c r="V244">
        <v>33</v>
      </c>
      <c r="W244">
        <v>33</v>
      </c>
      <c r="X244">
        <v>40</v>
      </c>
      <c r="Y244">
        <v>38</v>
      </c>
      <c r="Z244">
        <v>53</v>
      </c>
      <c r="AA244">
        <v>55</v>
      </c>
      <c r="AB244">
        <v>49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198</v>
      </c>
      <c r="L245">
        <v>28</v>
      </c>
      <c r="M245">
        <v>38</v>
      </c>
      <c r="N245">
        <v>27</v>
      </c>
      <c r="O245">
        <v>34</v>
      </c>
      <c r="P245">
        <v>33</v>
      </c>
      <c r="Q245">
        <v>27</v>
      </c>
      <c r="R245">
        <v>34</v>
      </c>
      <c r="S245">
        <v>26</v>
      </c>
      <c r="T245">
        <v>19</v>
      </c>
      <c r="U245">
        <v>20</v>
      </c>
      <c r="V245">
        <v>50</v>
      </c>
      <c r="W245">
        <v>31</v>
      </c>
      <c r="X245">
        <v>28</v>
      </c>
      <c r="Y245">
        <v>38</v>
      </c>
      <c r="Z245">
        <v>36</v>
      </c>
      <c r="AA245">
        <v>49</v>
      </c>
      <c r="AB245">
        <v>47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166</v>
      </c>
      <c r="M246">
        <v>26</v>
      </c>
      <c r="N246">
        <v>32</v>
      </c>
      <c r="O246">
        <v>24</v>
      </c>
      <c r="P246">
        <v>29</v>
      </c>
      <c r="Q246">
        <v>27</v>
      </c>
      <c r="R246">
        <v>26</v>
      </c>
      <c r="S246">
        <v>27</v>
      </c>
      <c r="T246">
        <v>25</v>
      </c>
      <c r="U246">
        <v>18</v>
      </c>
      <c r="V246">
        <v>14</v>
      </c>
      <c r="W246">
        <v>45</v>
      </c>
      <c r="X246">
        <v>25</v>
      </c>
      <c r="Y246">
        <v>23</v>
      </c>
      <c r="Z246">
        <v>35</v>
      </c>
      <c r="AA246">
        <v>32</v>
      </c>
      <c r="AB246">
        <v>46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21</v>
      </c>
      <c r="O247">
        <v>29</v>
      </c>
      <c r="P247">
        <v>19</v>
      </c>
      <c r="Q247">
        <v>24</v>
      </c>
      <c r="R247">
        <v>23</v>
      </c>
      <c r="S247">
        <v>24</v>
      </c>
      <c r="T247">
        <v>25</v>
      </c>
      <c r="U247">
        <v>22</v>
      </c>
      <c r="V247">
        <v>15</v>
      </c>
      <c r="W247">
        <v>14</v>
      </c>
      <c r="X247">
        <v>42</v>
      </c>
      <c r="Y247">
        <v>22</v>
      </c>
      <c r="Z247">
        <v>17</v>
      </c>
      <c r="AA247">
        <v>28</v>
      </c>
      <c r="AB247">
        <v>29</v>
      </c>
      <c r="AC247">
        <v>41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121</v>
      </c>
      <c r="O248">
        <v>20</v>
      </c>
      <c r="P248">
        <v>22</v>
      </c>
      <c r="Q248">
        <v>17</v>
      </c>
      <c r="R248">
        <v>21</v>
      </c>
      <c r="S248">
        <v>20</v>
      </c>
      <c r="T248">
        <v>23</v>
      </c>
      <c r="U248">
        <v>23</v>
      </c>
      <c r="V248">
        <v>21</v>
      </c>
      <c r="W248">
        <v>12</v>
      </c>
      <c r="X248">
        <v>12</v>
      </c>
      <c r="Y248">
        <v>40</v>
      </c>
      <c r="Z248">
        <v>20</v>
      </c>
      <c r="AA248">
        <v>14</v>
      </c>
      <c r="AB248">
        <v>25</v>
      </c>
      <c r="AC248">
        <v>28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100</v>
      </c>
      <c r="P249">
        <v>17</v>
      </c>
      <c r="Q249">
        <v>21</v>
      </c>
      <c r="R249">
        <v>11</v>
      </c>
      <c r="S249">
        <v>20</v>
      </c>
      <c r="T249">
        <v>18</v>
      </c>
      <c r="U249">
        <v>18</v>
      </c>
      <c r="V249">
        <v>22</v>
      </c>
      <c r="W249">
        <v>18</v>
      </c>
      <c r="X249">
        <v>12</v>
      </c>
      <c r="Y249">
        <v>12</v>
      </c>
      <c r="Z249">
        <v>36</v>
      </c>
      <c r="AA249">
        <v>19</v>
      </c>
      <c r="AB249">
        <v>13</v>
      </c>
      <c r="AC249">
        <v>21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83</v>
      </c>
      <c r="Q250">
        <v>15</v>
      </c>
      <c r="R250">
        <v>18</v>
      </c>
      <c r="S250">
        <v>8</v>
      </c>
      <c r="T250">
        <v>18</v>
      </c>
      <c r="U250">
        <v>18</v>
      </c>
      <c r="V250">
        <v>18</v>
      </c>
      <c r="W250">
        <v>16</v>
      </c>
      <c r="X250">
        <v>18</v>
      </c>
      <c r="Y250">
        <v>12</v>
      </c>
      <c r="Z250">
        <v>9</v>
      </c>
      <c r="AA250">
        <v>32</v>
      </c>
      <c r="AB250">
        <v>14</v>
      </c>
      <c r="AC250">
        <v>12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70</v>
      </c>
      <c r="R251">
        <v>10</v>
      </c>
      <c r="S251">
        <v>16</v>
      </c>
      <c r="T251">
        <v>7</v>
      </c>
      <c r="U251">
        <v>18</v>
      </c>
      <c r="V251">
        <v>16</v>
      </c>
      <c r="W251">
        <v>17</v>
      </c>
      <c r="X251">
        <v>15</v>
      </c>
      <c r="Y251">
        <v>16</v>
      </c>
      <c r="Z251">
        <v>9</v>
      </c>
      <c r="AA251">
        <v>9</v>
      </c>
      <c r="AB251">
        <v>30</v>
      </c>
      <c r="AC251">
        <v>13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65</v>
      </c>
      <c r="S252">
        <v>10</v>
      </c>
      <c r="T252">
        <v>13</v>
      </c>
      <c r="U252">
        <v>5</v>
      </c>
      <c r="V252">
        <v>18</v>
      </c>
      <c r="W252">
        <v>15</v>
      </c>
      <c r="X252">
        <v>16</v>
      </c>
      <c r="Y252">
        <v>14</v>
      </c>
      <c r="Z252">
        <v>16</v>
      </c>
      <c r="AA252">
        <v>9</v>
      </c>
      <c r="AB252">
        <v>7</v>
      </c>
      <c r="AC252">
        <v>30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61</v>
      </c>
      <c r="T253">
        <v>7</v>
      </c>
      <c r="U253">
        <v>12</v>
      </c>
      <c r="V253">
        <v>4</v>
      </c>
      <c r="W253">
        <v>15</v>
      </c>
      <c r="X253">
        <v>13</v>
      </c>
      <c r="Y253">
        <v>16</v>
      </c>
      <c r="Z253">
        <v>14</v>
      </c>
      <c r="AA253">
        <v>16</v>
      </c>
      <c r="AB253">
        <v>8</v>
      </c>
      <c r="AC253">
        <v>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57</v>
      </c>
      <c r="U254">
        <v>7</v>
      </c>
      <c r="V254">
        <v>12</v>
      </c>
      <c r="W254">
        <v>3</v>
      </c>
      <c r="X254">
        <v>12</v>
      </c>
      <c r="Y254">
        <v>12</v>
      </c>
      <c r="Z254">
        <v>16</v>
      </c>
      <c r="AA254">
        <v>12</v>
      </c>
      <c r="AB254">
        <v>15</v>
      </c>
      <c r="AC254">
        <v>8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52</v>
      </c>
      <c r="V255">
        <v>6</v>
      </c>
      <c r="W255">
        <v>10</v>
      </c>
      <c r="X255">
        <v>3</v>
      </c>
      <c r="Y255">
        <v>11</v>
      </c>
      <c r="Z255">
        <v>12</v>
      </c>
      <c r="AA255">
        <v>15</v>
      </c>
      <c r="AB255">
        <v>10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43</v>
      </c>
      <c r="W256">
        <v>4</v>
      </c>
      <c r="X256">
        <v>9</v>
      </c>
      <c r="Y256">
        <v>3</v>
      </c>
      <c r="Z256">
        <v>9</v>
      </c>
      <c r="AA256">
        <v>12</v>
      </c>
      <c r="AB256">
        <v>14</v>
      </c>
      <c r="AC256">
        <v>9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41</v>
      </c>
      <c r="X257">
        <v>4</v>
      </c>
      <c r="Y257">
        <v>9</v>
      </c>
      <c r="Z257">
        <v>3</v>
      </c>
      <c r="AA257">
        <v>9</v>
      </c>
      <c r="AB257">
        <v>11</v>
      </c>
      <c r="AC257">
        <v>13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37</v>
      </c>
      <c r="Y258">
        <v>4</v>
      </c>
      <c r="Z258">
        <v>8</v>
      </c>
      <c r="AA258">
        <v>3</v>
      </c>
      <c r="AB258">
        <v>9</v>
      </c>
      <c r="AC258">
        <v>11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33</v>
      </c>
      <c r="Z259">
        <v>4</v>
      </c>
      <c r="AA259">
        <v>7</v>
      </c>
      <c r="AB259">
        <v>2</v>
      </c>
      <c r="AC259">
        <v>9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</v>
      </c>
      <c r="AA260">
        <v>4</v>
      </c>
      <c r="AB260">
        <v>6</v>
      </c>
      <c r="AC260">
        <v>2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29</v>
      </c>
      <c r="AB261">
        <v>4</v>
      </c>
      <c r="AC261">
        <v>4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28</v>
      </c>
      <c r="AC262">
        <v>30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297</v>
      </c>
      <c r="F263">
        <v>630</v>
      </c>
      <c r="G263">
        <v>965</v>
      </c>
      <c r="H263">
        <v>1306</v>
      </c>
      <c r="I263">
        <v>1640</v>
      </c>
      <c r="J263">
        <v>1947</v>
      </c>
      <c r="K263">
        <v>2258</v>
      </c>
      <c r="L263">
        <v>2594</v>
      </c>
      <c r="M263">
        <v>2882</v>
      </c>
      <c r="N263">
        <v>3237</v>
      </c>
      <c r="O263">
        <v>3537</v>
      </c>
      <c r="P263">
        <v>3896</v>
      </c>
      <c r="Q263">
        <v>4215</v>
      </c>
      <c r="R263">
        <v>4568</v>
      </c>
      <c r="S263">
        <v>4893</v>
      </c>
      <c r="T263">
        <v>5227</v>
      </c>
      <c r="U263">
        <v>5549</v>
      </c>
      <c r="V263">
        <v>5924</v>
      </c>
      <c r="W263">
        <v>6298</v>
      </c>
      <c r="X263">
        <v>6635</v>
      </c>
      <c r="Y263">
        <v>6983</v>
      </c>
      <c r="Z263">
        <v>7303</v>
      </c>
      <c r="AA263">
        <v>7662</v>
      </c>
      <c r="AB263">
        <v>8042</v>
      </c>
      <c r="AC263">
        <v>8398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1.8138216699367778E-2</v>
      </c>
      <c r="F267">
        <f t="shared" si="4"/>
        <v>1.807281258145799E-2</v>
      </c>
      <c r="G267">
        <f t="shared" si="4"/>
        <v>1.8009437637992988E-2</v>
      </c>
      <c r="H267">
        <f t="shared" si="4"/>
        <v>1.7951152153275224E-2</v>
      </c>
      <c r="I267">
        <f t="shared" si="4"/>
        <v>1.7887856897144824E-2</v>
      </c>
      <c r="J267">
        <f t="shared" si="4"/>
        <v>1.7804408303017334E-2</v>
      </c>
      <c r="K267">
        <f t="shared" si="4"/>
        <v>1.7724755006391136E-2</v>
      </c>
      <c r="L267">
        <f t="shared" si="4"/>
        <v>1.7664543524416137E-2</v>
      </c>
      <c r="M267">
        <f t="shared" si="4"/>
        <v>1.7569051440155418E-2</v>
      </c>
      <c r="N267">
        <f t="shared" si="4"/>
        <v>1.7523905809006278E-2</v>
      </c>
      <c r="O267">
        <f t="shared" si="4"/>
        <v>1.7438692098092644E-2</v>
      </c>
      <c r="P267">
        <f t="shared" si="4"/>
        <v>1.7397122783539644E-2</v>
      </c>
      <c r="Q267">
        <f t="shared" si="4"/>
        <v>1.7326835769919613E-2</v>
      </c>
      <c r="R267">
        <f t="shared" si="4"/>
        <v>1.7281488866733134E-2</v>
      </c>
      <c r="S267">
        <f t="shared" si="4"/>
        <v>1.7216405247692752E-2</v>
      </c>
      <c r="T267">
        <f t="shared" si="4"/>
        <v>1.7158176943699734E-2</v>
      </c>
      <c r="U267">
        <f t="shared" si="4"/>
        <v>1.7091910103126669E-2</v>
      </c>
      <c r="V267">
        <f t="shared" si="4"/>
        <v>1.7063166529942577E-2</v>
      </c>
      <c r="W267">
        <f t="shared" si="4"/>
        <v>1.7033821963803129E-2</v>
      </c>
      <c r="X267">
        <f t="shared" si="4"/>
        <v>1.6978898820456306E-2</v>
      </c>
      <c r="Y267">
        <f t="shared" si="4"/>
        <v>1.6931906060482723E-2</v>
      </c>
      <c r="Z267">
        <f t="shared" si="4"/>
        <v>1.6866004459760796E-2</v>
      </c>
      <c r="AA267">
        <f t="shared" si="4"/>
        <v>1.6827117547124019E-2</v>
      </c>
      <c r="AB267">
        <f t="shared" si="4"/>
        <v>1.6802649648598431E-2</v>
      </c>
      <c r="AC267">
        <f t="shared" si="4"/>
        <v>1.676202756064147E-2</v>
      </c>
      <c r="AE267">
        <v>1.7075773745997867E-2</v>
      </c>
    </row>
    <row r="268" spans="1:33" x14ac:dyDescent="0.25">
      <c r="A268">
        <v>21</v>
      </c>
      <c r="D268">
        <f t="shared" si="4"/>
        <v>1.82328190743338E-2</v>
      </c>
      <c r="E268">
        <f t="shared" si="4"/>
        <v>1.8138216699367778E-2</v>
      </c>
      <c r="F268">
        <f t="shared" si="4"/>
        <v>1.807281258145799E-2</v>
      </c>
      <c r="G268">
        <f t="shared" si="4"/>
        <v>1.8009437637992988E-2</v>
      </c>
      <c r="H268">
        <f t="shared" si="4"/>
        <v>1.7951152153275224E-2</v>
      </c>
      <c r="I268">
        <f t="shared" si="4"/>
        <v>1.7887856897144824E-2</v>
      </c>
      <c r="J268">
        <f t="shared" si="4"/>
        <v>1.7804408303017334E-2</v>
      </c>
      <c r="K268">
        <f t="shared" si="4"/>
        <v>1.7724755006391136E-2</v>
      </c>
      <c r="L268">
        <f t="shared" si="4"/>
        <v>1.7664543524416137E-2</v>
      </c>
      <c r="M268">
        <f t="shared" si="4"/>
        <v>1.7569051440155418E-2</v>
      </c>
      <c r="N268">
        <f t="shared" si="4"/>
        <v>1.7523905809006278E-2</v>
      </c>
      <c r="O268">
        <f t="shared" si="4"/>
        <v>1.7438692098092644E-2</v>
      </c>
      <c r="P268">
        <f t="shared" si="4"/>
        <v>1.7397122783539644E-2</v>
      </c>
      <c r="Q268">
        <f t="shared" si="4"/>
        <v>1.7326835769919613E-2</v>
      </c>
      <c r="R268">
        <f t="shared" si="4"/>
        <v>1.7281488866733134E-2</v>
      </c>
      <c r="S268">
        <f t="shared" si="4"/>
        <v>1.7216405247692752E-2</v>
      </c>
      <c r="T268">
        <f t="shared" si="4"/>
        <v>1.7158176943699734E-2</v>
      </c>
      <c r="U268">
        <f t="shared" si="4"/>
        <v>1.7091910103126669E-2</v>
      </c>
      <c r="V268">
        <f t="shared" si="4"/>
        <v>1.7063166529942577E-2</v>
      </c>
      <c r="W268">
        <f t="shared" si="4"/>
        <v>1.7033821963803129E-2</v>
      </c>
      <c r="X268">
        <f t="shared" si="4"/>
        <v>1.6978898820456306E-2</v>
      </c>
      <c r="Y268">
        <f t="shared" si="4"/>
        <v>1.6931906060482723E-2</v>
      </c>
      <c r="Z268">
        <f t="shared" si="4"/>
        <v>1.6866004459760796E-2</v>
      </c>
      <c r="AA268">
        <f t="shared" si="4"/>
        <v>1.6827117547124019E-2</v>
      </c>
      <c r="AB268">
        <f t="shared" si="4"/>
        <v>1.6802649648598431E-2</v>
      </c>
      <c r="AC268">
        <f t="shared" si="4"/>
        <v>1.676202756064147E-2</v>
      </c>
      <c r="AE268">
        <v>1.7034726212954602E-2</v>
      </c>
    </row>
    <row r="269" spans="1:33" x14ac:dyDescent="0.25">
      <c r="A269">
        <v>22</v>
      </c>
      <c r="D269">
        <f t="shared" si="4"/>
        <v>1.8934081346423562E-2</v>
      </c>
      <c r="E269">
        <f t="shared" si="4"/>
        <v>1.8094615216917374E-2</v>
      </c>
      <c r="F269">
        <f t="shared" si="4"/>
        <v>1.807281258145799E-2</v>
      </c>
      <c r="G269">
        <f t="shared" si="4"/>
        <v>1.8009437637992988E-2</v>
      </c>
      <c r="H269">
        <f t="shared" si="4"/>
        <v>1.7951152153275224E-2</v>
      </c>
      <c r="I269">
        <f t="shared" si="4"/>
        <v>1.7887856897144824E-2</v>
      </c>
      <c r="J269">
        <f t="shared" si="4"/>
        <v>1.7761609244596618E-2</v>
      </c>
      <c r="K269">
        <f t="shared" si="4"/>
        <v>1.7724755006391136E-2</v>
      </c>
      <c r="L269">
        <f t="shared" si="4"/>
        <v>1.7664543524416137E-2</v>
      </c>
      <c r="M269">
        <f t="shared" si="4"/>
        <v>1.7526818143424275E-2</v>
      </c>
      <c r="N269">
        <f t="shared" si="4"/>
        <v>1.7523905809006278E-2</v>
      </c>
      <c r="O269">
        <f t="shared" si="4"/>
        <v>1.7396772165164536E-2</v>
      </c>
      <c r="P269">
        <f t="shared" si="4"/>
        <v>1.7355302776848443E-2</v>
      </c>
      <c r="Q269">
        <f t="shared" si="4"/>
        <v>1.7326835769919613E-2</v>
      </c>
      <c r="R269">
        <f t="shared" si="4"/>
        <v>1.7281488866733134E-2</v>
      </c>
      <c r="S269">
        <f t="shared" si="4"/>
        <v>1.7216405247692752E-2</v>
      </c>
      <c r="T269">
        <f t="shared" si="4"/>
        <v>1.7116931326046608E-2</v>
      </c>
      <c r="U269">
        <f t="shared" si="4"/>
        <v>1.7050823780763384E-2</v>
      </c>
      <c r="V269">
        <f t="shared" si="4"/>
        <v>1.7063166529942577E-2</v>
      </c>
      <c r="W269">
        <f t="shared" si="4"/>
        <v>1.7033821963803129E-2</v>
      </c>
      <c r="X269">
        <f t="shared" si="4"/>
        <v>1.6978898820456306E-2</v>
      </c>
      <c r="Y269">
        <f t="shared" si="4"/>
        <v>1.6850502665961171E-2</v>
      </c>
      <c r="Z269">
        <f t="shared" si="4"/>
        <v>1.6866004459760796E-2</v>
      </c>
      <c r="AA269">
        <f t="shared" si="4"/>
        <v>1.6827117547124019E-2</v>
      </c>
      <c r="AB269">
        <f t="shared" si="4"/>
        <v>1.6762258663866225E-2</v>
      </c>
      <c r="AC269">
        <f t="shared" si="4"/>
        <v>1.676202756064147E-2</v>
      </c>
      <c r="AE269">
        <v>1.6993678679911337E-2</v>
      </c>
    </row>
    <row r="270" spans="1:33" x14ac:dyDescent="0.25">
      <c r="A270">
        <v>23</v>
      </c>
      <c r="D270">
        <f t="shared" si="4"/>
        <v>2.0380434782608696E-2</v>
      </c>
      <c r="E270">
        <f t="shared" si="4"/>
        <v>1.883584041857423E-2</v>
      </c>
      <c r="F270">
        <f t="shared" si="4"/>
        <v>1.7985924059431748E-2</v>
      </c>
      <c r="G270">
        <f t="shared" si="4"/>
        <v>1.8009437637992988E-2</v>
      </c>
      <c r="H270">
        <f t="shared" si="4"/>
        <v>1.7908000345214465E-2</v>
      </c>
      <c r="I270">
        <f t="shared" si="4"/>
        <v>1.7887856897144824E-2</v>
      </c>
      <c r="J270">
        <f t="shared" si="4"/>
        <v>1.7804408303017334E-2</v>
      </c>
      <c r="K270">
        <f t="shared" si="4"/>
        <v>1.7682147422241157E-2</v>
      </c>
      <c r="L270">
        <f t="shared" si="4"/>
        <v>1.7664543524416137E-2</v>
      </c>
      <c r="M270">
        <f t="shared" si="4"/>
        <v>1.7526818143424275E-2</v>
      </c>
      <c r="N270">
        <f t="shared" si="4"/>
        <v>1.7481781035426934E-2</v>
      </c>
      <c r="O270">
        <f t="shared" si="4"/>
        <v>1.7354852232236428E-2</v>
      </c>
      <c r="P270">
        <f t="shared" si="4"/>
        <v>1.7355302776848443E-2</v>
      </c>
      <c r="Q270">
        <f t="shared" si="4"/>
        <v>1.7285184722395767E-2</v>
      </c>
      <c r="R270">
        <f t="shared" si="4"/>
        <v>1.7281488866733134E-2</v>
      </c>
      <c r="S270">
        <f t="shared" si="4"/>
        <v>1.717501965815503E-2</v>
      </c>
      <c r="T270">
        <f t="shared" si="4"/>
        <v>1.7158176943699734E-2</v>
      </c>
      <c r="U270">
        <f t="shared" si="4"/>
        <v>1.7050823780763384E-2</v>
      </c>
      <c r="V270">
        <f t="shared" si="4"/>
        <v>1.7022149302707137E-2</v>
      </c>
      <c r="W270">
        <f t="shared" si="4"/>
        <v>1.6992875276390141E-2</v>
      </c>
      <c r="X270">
        <f t="shared" si="4"/>
        <v>1.6978898820456306E-2</v>
      </c>
      <c r="Y270">
        <f t="shared" si="4"/>
        <v>1.6891204363221946E-2</v>
      </c>
      <c r="Z270">
        <f t="shared" si="4"/>
        <v>1.6784917899858098E-2</v>
      </c>
      <c r="AA270">
        <f t="shared" si="4"/>
        <v>1.6827117547124019E-2</v>
      </c>
      <c r="AB270">
        <f t="shared" si="4"/>
        <v>1.6721867679134018E-2</v>
      </c>
      <c r="AC270">
        <f t="shared" si="4"/>
        <v>1.6681440889676848E-2</v>
      </c>
      <c r="AE270">
        <v>1.6952631146868073E-2</v>
      </c>
    </row>
    <row r="271" spans="1:33" x14ac:dyDescent="0.25">
      <c r="A271">
        <v>24</v>
      </c>
      <c r="D271">
        <f t="shared" si="4"/>
        <v>1.7356241234221598E-2</v>
      </c>
      <c r="E271">
        <f t="shared" si="4"/>
        <v>2.0274689339437543E-2</v>
      </c>
      <c r="F271">
        <f t="shared" si="4"/>
        <v>1.8767920757667911E-2</v>
      </c>
      <c r="G271">
        <f t="shared" si="4"/>
        <v>1.7922853803194944E-2</v>
      </c>
      <c r="H271">
        <f t="shared" si="4"/>
        <v>1.7951152153275224E-2</v>
      </c>
      <c r="I271">
        <f t="shared" si="4"/>
        <v>1.784485724114207E-2</v>
      </c>
      <c r="J271">
        <f t="shared" si="4"/>
        <v>1.7761609244596618E-2</v>
      </c>
      <c r="K271">
        <f t="shared" si="4"/>
        <v>1.7724755006391136E-2</v>
      </c>
      <c r="L271">
        <f t="shared" si="4"/>
        <v>1.7579617834394906E-2</v>
      </c>
      <c r="M271">
        <f t="shared" si="4"/>
        <v>1.7569051440155418E-2</v>
      </c>
      <c r="N271">
        <f t="shared" si="4"/>
        <v>1.7481781035426934E-2</v>
      </c>
      <c r="O271">
        <f t="shared" si="4"/>
        <v>1.7396772165164536E-2</v>
      </c>
      <c r="P271">
        <f t="shared" si="4"/>
        <v>1.7271662763466041E-2</v>
      </c>
      <c r="Q271">
        <f t="shared" si="4"/>
        <v>1.7285184722395767E-2</v>
      </c>
      <c r="R271">
        <f t="shared" si="4"/>
        <v>1.7198404785643072E-2</v>
      </c>
      <c r="S271">
        <f t="shared" si="4"/>
        <v>1.7216405247692752E-2</v>
      </c>
      <c r="T271">
        <f t="shared" si="4"/>
        <v>1.7116931326046608E-2</v>
      </c>
      <c r="U271">
        <f t="shared" si="4"/>
        <v>1.7091910103126669E-2</v>
      </c>
      <c r="V271">
        <f t="shared" si="4"/>
        <v>1.6940114848236258E-2</v>
      </c>
      <c r="W271">
        <f t="shared" si="4"/>
        <v>1.6992875276390141E-2</v>
      </c>
      <c r="X271">
        <f t="shared" si="4"/>
        <v>1.6938084159830211E-2</v>
      </c>
      <c r="Y271">
        <f t="shared" si="4"/>
        <v>1.6931906060482723E-2</v>
      </c>
      <c r="Z271">
        <f t="shared" si="4"/>
        <v>1.6825461179809445E-2</v>
      </c>
      <c r="AA271">
        <f t="shared" si="4"/>
        <v>1.6705768141736105E-2</v>
      </c>
      <c r="AB271">
        <f t="shared" si="4"/>
        <v>1.6802649648598431E-2</v>
      </c>
      <c r="AC271">
        <f t="shared" si="4"/>
        <v>1.6641147554194536E-2</v>
      </c>
      <c r="AD271">
        <f>SUM(AC267:AC271)</f>
        <v>8.3608671125795786E-2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1.8101332398316971E-2</v>
      </c>
      <c r="E272">
        <f t="shared" si="4"/>
        <v>1.7222585567909308E-2</v>
      </c>
      <c r="F272">
        <f t="shared" si="4"/>
        <v>2.0201581371100879E-2</v>
      </c>
      <c r="G272">
        <f t="shared" si="4"/>
        <v>1.8572232564180266E-2</v>
      </c>
      <c r="H272">
        <f t="shared" si="4"/>
        <v>1.7821696729092951E-2</v>
      </c>
      <c r="I272">
        <f t="shared" si="4"/>
        <v>1.7887856897144824E-2</v>
      </c>
      <c r="J272">
        <f t="shared" si="4"/>
        <v>1.7761609244596618E-2</v>
      </c>
      <c r="K272">
        <f t="shared" si="4"/>
        <v>1.7682147422241157E-2</v>
      </c>
      <c r="L272">
        <f t="shared" si="4"/>
        <v>1.762208067940552E-2</v>
      </c>
      <c r="M272">
        <f t="shared" si="4"/>
        <v>1.7484584846693133E-2</v>
      </c>
      <c r="N272">
        <f t="shared" si="4"/>
        <v>1.7523905809006278E-2</v>
      </c>
      <c r="O272">
        <f t="shared" si="4"/>
        <v>1.7396772165164536E-2</v>
      </c>
      <c r="P272">
        <f t="shared" si="4"/>
        <v>1.7355302776848443E-2</v>
      </c>
      <c r="Q272">
        <f t="shared" si="4"/>
        <v>1.7201882627348078E-2</v>
      </c>
      <c r="R272">
        <f t="shared" si="4"/>
        <v>1.7198404785643072E-2</v>
      </c>
      <c r="S272">
        <f t="shared" si="4"/>
        <v>1.705086288954186E-2</v>
      </c>
      <c r="T272">
        <f t="shared" si="4"/>
        <v>1.7158176943699734E-2</v>
      </c>
      <c r="U272">
        <f t="shared" si="4"/>
        <v>1.70097374584001E-2</v>
      </c>
      <c r="V272">
        <f t="shared" si="4"/>
        <v>1.7063166529942577E-2</v>
      </c>
      <c r="W272">
        <f t="shared" si="4"/>
        <v>1.6910981901564162E-2</v>
      </c>
      <c r="X272">
        <f t="shared" si="4"/>
        <v>1.6856454838578016E-2</v>
      </c>
      <c r="Y272">
        <f t="shared" si="4"/>
        <v>1.6850502665961171E-2</v>
      </c>
      <c r="Z272">
        <f t="shared" si="4"/>
        <v>1.6866004459760796E-2</v>
      </c>
      <c r="AA272">
        <f t="shared" si="4"/>
        <v>1.6746217943532076E-2</v>
      </c>
      <c r="AB272">
        <f t="shared" si="4"/>
        <v>1.6681476694401811E-2</v>
      </c>
      <c r="AC272">
        <f t="shared" si="4"/>
        <v>1.676202756064147E-2</v>
      </c>
      <c r="AE272">
        <v>1.6993678679911337E-2</v>
      </c>
    </row>
    <row r="273" spans="1:33" x14ac:dyDescent="0.25">
      <c r="A273">
        <v>26</v>
      </c>
      <c r="D273">
        <f t="shared" si="4"/>
        <v>1.8977910238429173E-2</v>
      </c>
      <c r="E273">
        <f t="shared" si="4"/>
        <v>1.7963810769566164E-2</v>
      </c>
      <c r="F273">
        <f t="shared" si="4"/>
        <v>1.7117038839169346E-2</v>
      </c>
      <c r="G273">
        <f t="shared" si="4"/>
        <v>2.0087449673146025E-2</v>
      </c>
      <c r="H273">
        <f t="shared" si="4"/>
        <v>1.8512125658065072E-2</v>
      </c>
      <c r="I273">
        <f t="shared" si="4"/>
        <v>1.7758857929136566E-2</v>
      </c>
      <c r="J273">
        <f t="shared" si="4"/>
        <v>1.7804408303017334E-2</v>
      </c>
      <c r="K273">
        <f t="shared" si="4"/>
        <v>1.7682147422241157E-2</v>
      </c>
      <c r="L273">
        <f t="shared" si="4"/>
        <v>1.7579617834394906E-2</v>
      </c>
      <c r="M273">
        <f t="shared" si="4"/>
        <v>1.7484584846693133E-2</v>
      </c>
      <c r="N273">
        <f t="shared" si="4"/>
        <v>1.7439656261847594E-2</v>
      </c>
      <c r="O273">
        <f t="shared" si="4"/>
        <v>1.7438692098092644E-2</v>
      </c>
      <c r="P273">
        <f t="shared" si="4"/>
        <v>1.7355302776848443E-2</v>
      </c>
      <c r="Q273">
        <f t="shared" si="4"/>
        <v>1.7243533674871924E-2</v>
      </c>
      <c r="R273">
        <f t="shared" si="4"/>
        <v>1.7156862745098041E-2</v>
      </c>
      <c r="S273">
        <f t="shared" si="4"/>
        <v>1.7133634068617308E-2</v>
      </c>
      <c r="T273">
        <f t="shared" si="4"/>
        <v>1.6993194473087236E-2</v>
      </c>
      <c r="U273">
        <f t="shared" si="4"/>
        <v>1.7091910103126669E-2</v>
      </c>
      <c r="V273">
        <f t="shared" si="4"/>
        <v>1.6981132075471698E-2</v>
      </c>
      <c r="W273">
        <f t="shared" si="4"/>
        <v>1.7033821963803129E-2</v>
      </c>
      <c r="X273">
        <f t="shared" si="4"/>
        <v>1.681564017795192E-2</v>
      </c>
      <c r="Y273">
        <f t="shared" si="4"/>
        <v>1.676909927143962E-2</v>
      </c>
      <c r="Z273">
        <f t="shared" si="4"/>
        <v>1.674437461990675E-2</v>
      </c>
      <c r="AA273">
        <f t="shared" si="4"/>
        <v>1.6786667745328047E-2</v>
      </c>
      <c r="AB273">
        <f t="shared" si="4"/>
        <v>1.6721867679134018E-2</v>
      </c>
      <c r="AC273">
        <f t="shared" si="4"/>
        <v>1.6560560883229915E-2</v>
      </c>
      <c r="AE273">
        <v>1.7034726212954602E-2</v>
      </c>
    </row>
    <row r="274" spans="1:33" x14ac:dyDescent="0.25">
      <c r="A274">
        <v>27</v>
      </c>
      <c r="D274">
        <f t="shared" si="4"/>
        <v>1.788218793828892E-2</v>
      </c>
      <c r="E274">
        <f t="shared" si="4"/>
        <v>1.8879441901024634E-2</v>
      </c>
      <c r="F274">
        <f t="shared" si="4"/>
        <v>1.789903553740551E-2</v>
      </c>
      <c r="G274">
        <f t="shared" si="4"/>
        <v>1.705701545521451E-2</v>
      </c>
      <c r="H274">
        <f t="shared" si="4"/>
        <v>1.9979287132130836E-2</v>
      </c>
      <c r="I274">
        <f t="shared" si="4"/>
        <v>1.8403852769177848E-2</v>
      </c>
      <c r="J274">
        <f t="shared" si="4"/>
        <v>1.767601112775519E-2</v>
      </c>
      <c r="K274">
        <f t="shared" si="4"/>
        <v>1.7724755006391136E-2</v>
      </c>
      <c r="L274">
        <f t="shared" si="4"/>
        <v>1.7579617834394906E-2</v>
      </c>
      <c r="M274">
        <f t="shared" si="4"/>
        <v>1.7442351549961991E-2</v>
      </c>
      <c r="N274">
        <f t="shared" si="4"/>
        <v>1.7439656261847594E-2</v>
      </c>
      <c r="O274">
        <f t="shared" si="4"/>
        <v>1.7271012366380213E-2</v>
      </c>
      <c r="P274">
        <f t="shared" si="4"/>
        <v>1.7355302776848443E-2</v>
      </c>
      <c r="Q274">
        <f t="shared" si="4"/>
        <v>1.7285184722395767E-2</v>
      </c>
      <c r="R274">
        <f t="shared" si="4"/>
        <v>1.7198404785643072E-2</v>
      </c>
      <c r="S274">
        <f t="shared" si="4"/>
        <v>1.7092248479079586E-2</v>
      </c>
      <c r="T274">
        <f t="shared" si="4"/>
        <v>1.7075685708393483E-2</v>
      </c>
      <c r="U274">
        <f t="shared" si="4"/>
        <v>1.6927564813673527E-2</v>
      </c>
      <c r="V274">
        <f t="shared" si="4"/>
        <v>1.6981132075471698E-2</v>
      </c>
      <c r="W274">
        <f t="shared" si="4"/>
        <v>1.6910981901564162E-2</v>
      </c>
      <c r="X274">
        <f t="shared" si="4"/>
        <v>1.6978898820456306E-2</v>
      </c>
      <c r="Y274">
        <f t="shared" si="4"/>
        <v>1.6687695876918068E-2</v>
      </c>
      <c r="Z274">
        <f t="shared" si="4"/>
        <v>1.6703831339955403E-2</v>
      </c>
      <c r="AA274">
        <f t="shared" si="4"/>
        <v>1.6665318339940133E-2</v>
      </c>
      <c r="AB274">
        <f t="shared" si="4"/>
        <v>1.6762258663866225E-2</v>
      </c>
      <c r="AC274">
        <f t="shared" si="4"/>
        <v>1.6681440889676848E-2</v>
      </c>
      <c r="AE274">
        <v>1.6788441014695017E-2</v>
      </c>
    </row>
    <row r="275" spans="1:33" x14ac:dyDescent="0.25">
      <c r="A275">
        <v>28</v>
      </c>
      <c r="D275">
        <f t="shared" si="4"/>
        <v>1.8846423562412343E-2</v>
      </c>
      <c r="E275">
        <f t="shared" si="4"/>
        <v>1.7745803357314148E-2</v>
      </c>
      <c r="F275">
        <f t="shared" si="4"/>
        <v>1.8811365018681032E-2</v>
      </c>
      <c r="G275">
        <f t="shared" si="4"/>
        <v>1.7792978050997877E-2</v>
      </c>
      <c r="H275">
        <f t="shared" si="4"/>
        <v>1.7001812375938553E-2</v>
      </c>
      <c r="I275">
        <f t="shared" si="4"/>
        <v>1.9908840729274166E-2</v>
      </c>
      <c r="J275">
        <f t="shared" si="4"/>
        <v>1.8275197945645198E-2</v>
      </c>
      <c r="K275">
        <f t="shared" si="4"/>
        <v>1.7511717085641244E-2</v>
      </c>
      <c r="L275">
        <f t="shared" si="4"/>
        <v>1.7664543524416137E-2</v>
      </c>
      <c r="M275">
        <f t="shared" si="4"/>
        <v>1.7484584846693133E-2</v>
      </c>
      <c r="N275">
        <f t="shared" si="4"/>
        <v>1.7355406714688909E-2</v>
      </c>
      <c r="O275">
        <f t="shared" si="4"/>
        <v>1.7354852232236428E-2</v>
      </c>
      <c r="P275">
        <f t="shared" si="4"/>
        <v>1.7146202743392441E-2</v>
      </c>
      <c r="Q275">
        <f t="shared" si="4"/>
        <v>1.7285184722395767E-2</v>
      </c>
      <c r="R275">
        <f t="shared" si="4"/>
        <v>1.7156862745098041E-2</v>
      </c>
      <c r="S275">
        <f t="shared" si="4"/>
        <v>1.705086288954186E-2</v>
      </c>
      <c r="T275">
        <f t="shared" si="4"/>
        <v>1.7034440090740358E-2</v>
      </c>
      <c r="U275">
        <f t="shared" si="4"/>
        <v>1.70097374584001E-2</v>
      </c>
      <c r="V275">
        <f t="shared" si="4"/>
        <v>1.6899097621000822E-2</v>
      </c>
      <c r="W275">
        <f t="shared" si="4"/>
        <v>1.6951928588977153E-2</v>
      </c>
      <c r="X275">
        <f t="shared" si="4"/>
        <v>1.6856454838578016E-2</v>
      </c>
      <c r="Y275">
        <f t="shared" si="4"/>
        <v>1.6891204363221946E-2</v>
      </c>
      <c r="Z275">
        <f t="shared" si="4"/>
        <v>1.6622744780052705E-2</v>
      </c>
      <c r="AA275">
        <f t="shared" si="4"/>
        <v>1.6584418736348191E-2</v>
      </c>
      <c r="AB275">
        <f t="shared" si="4"/>
        <v>1.6560303740205187E-2</v>
      </c>
      <c r="AC275">
        <f t="shared" si="4"/>
        <v>1.6641147554194536E-2</v>
      </c>
      <c r="AE275">
        <v>1.6747393481651753E-2</v>
      </c>
    </row>
    <row r="276" spans="1:33" x14ac:dyDescent="0.25">
      <c r="A276">
        <v>29</v>
      </c>
      <c r="D276">
        <f t="shared" si="4"/>
        <v>1.9416199158485272E-2</v>
      </c>
      <c r="E276">
        <f t="shared" si="4"/>
        <v>1.8748637453673424E-2</v>
      </c>
      <c r="F276">
        <f t="shared" si="4"/>
        <v>1.7638369971326787E-2</v>
      </c>
      <c r="G276">
        <f t="shared" si="4"/>
        <v>1.8745400233776355E-2</v>
      </c>
      <c r="H276">
        <f t="shared" si="4"/>
        <v>1.7649089496849919E-2</v>
      </c>
      <c r="I276">
        <f t="shared" si="4"/>
        <v>1.6941864465084281E-2</v>
      </c>
      <c r="J276">
        <f t="shared" si="4"/>
        <v>1.9773164990370212E-2</v>
      </c>
      <c r="K276">
        <f t="shared" si="4"/>
        <v>1.8193438432040902E-2</v>
      </c>
      <c r="L276">
        <f t="shared" si="4"/>
        <v>1.7452229299363058E-2</v>
      </c>
      <c r="M276">
        <f t="shared" si="4"/>
        <v>1.7569051440155418E-2</v>
      </c>
      <c r="N276">
        <f t="shared" si="4"/>
        <v>1.7439656261847594E-2</v>
      </c>
      <c r="O276">
        <f t="shared" si="4"/>
        <v>1.714525256759589E-2</v>
      </c>
      <c r="P276">
        <f t="shared" si="4"/>
        <v>1.7313482770157242E-2</v>
      </c>
      <c r="Q276">
        <f t="shared" si="4"/>
        <v>1.7076929484776543E-2</v>
      </c>
      <c r="R276">
        <f t="shared" si="4"/>
        <v>1.7156862745098041E-2</v>
      </c>
      <c r="S276">
        <f t="shared" si="4"/>
        <v>1.7092248479079586E-2</v>
      </c>
      <c r="T276">
        <f t="shared" si="4"/>
        <v>1.6993194473087236E-2</v>
      </c>
      <c r="U276">
        <f t="shared" si="4"/>
        <v>1.6968651136036815E-2</v>
      </c>
      <c r="V276">
        <f t="shared" si="4"/>
        <v>1.6981132075471698E-2</v>
      </c>
      <c r="W276">
        <f t="shared" si="4"/>
        <v>1.6829088526738187E-2</v>
      </c>
      <c r="X276">
        <f t="shared" si="4"/>
        <v>1.6897269499204115E-2</v>
      </c>
      <c r="Y276">
        <f t="shared" ref="Y276:AC276" si="5">Y181/SUM(Y$172:Y$262)</f>
        <v>1.676909927143962E-2</v>
      </c>
      <c r="Z276">
        <f t="shared" si="5"/>
        <v>1.6825461179809445E-2</v>
      </c>
      <c r="AA276">
        <f t="shared" si="5"/>
        <v>1.6584418736348191E-2</v>
      </c>
      <c r="AB276">
        <f t="shared" si="5"/>
        <v>1.6519912755472977E-2</v>
      </c>
      <c r="AC276">
        <f t="shared" si="5"/>
        <v>1.6520267547747602E-2</v>
      </c>
      <c r="AD276">
        <f>SUM(AC272:AC276)</f>
        <v>8.3165444435490371E-2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1.9898316970546986E-2</v>
      </c>
      <c r="E277">
        <f t="shared" si="6"/>
        <v>1.9271855243078263E-2</v>
      </c>
      <c r="F277">
        <f t="shared" si="6"/>
        <v>1.8681032235641673E-2</v>
      </c>
      <c r="G277">
        <f t="shared" si="6"/>
        <v>1.757651846400277E-2</v>
      </c>
      <c r="H277">
        <f t="shared" si="6"/>
        <v>1.8641581082247345E-2</v>
      </c>
      <c r="I277">
        <f t="shared" si="6"/>
        <v>1.758685930512556E-2</v>
      </c>
      <c r="J277">
        <f t="shared" si="6"/>
        <v>1.6820029959340895E-2</v>
      </c>
      <c r="K277">
        <f t="shared" si="6"/>
        <v>1.9599488708990202E-2</v>
      </c>
      <c r="L277">
        <f t="shared" si="6"/>
        <v>1.8131634819532907E-2</v>
      </c>
      <c r="M277">
        <f t="shared" si="6"/>
        <v>1.7357884956499703E-2</v>
      </c>
      <c r="N277">
        <f t="shared" si="6"/>
        <v>1.7523905809006278E-2</v>
      </c>
      <c r="O277">
        <f t="shared" si="6"/>
        <v>1.7312932299308321E-2</v>
      </c>
      <c r="P277">
        <f t="shared" si="6"/>
        <v>1.710438273670124E-2</v>
      </c>
      <c r="Q277">
        <f t="shared" si="6"/>
        <v>1.7160231579824232E-2</v>
      </c>
      <c r="R277">
        <f t="shared" si="6"/>
        <v>1.6949152542372881E-2</v>
      </c>
      <c r="S277">
        <f t="shared" si="6"/>
        <v>1.7092248479079586E-2</v>
      </c>
      <c r="T277">
        <f t="shared" si="6"/>
        <v>1.6993194473087236E-2</v>
      </c>
      <c r="U277">
        <f t="shared" si="6"/>
        <v>1.6927564813673527E-2</v>
      </c>
      <c r="V277">
        <f t="shared" si="6"/>
        <v>1.6899097621000822E-2</v>
      </c>
      <c r="W277">
        <f t="shared" si="6"/>
        <v>1.6910981901564162E-2</v>
      </c>
      <c r="X277">
        <f t="shared" si="6"/>
        <v>1.6774825517325825E-2</v>
      </c>
      <c r="Y277">
        <f t="shared" si="6"/>
        <v>1.6809800968700394E-2</v>
      </c>
      <c r="Z277">
        <f t="shared" si="6"/>
        <v>1.6663288060004056E-2</v>
      </c>
      <c r="AA277">
        <f t="shared" si="6"/>
        <v>1.6746217943532076E-2</v>
      </c>
      <c r="AB277">
        <f t="shared" si="6"/>
        <v>1.6519912755472977E-2</v>
      </c>
      <c r="AC277">
        <f t="shared" si="6"/>
        <v>1.647997421226529E-2</v>
      </c>
      <c r="AE277">
        <v>1.6665298415565223E-2</v>
      </c>
    </row>
    <row r="278" spans="1:33" x14ac:dyDescent="0.25">
      <c r="A278">
        <v>31</v>
      </c>
      <c r="D278">
        <f t="shared" si="6"/>
        <v>1.6041374474053297E-2</v>
      </c>
      <c r="E278">
        <f t="shared" si="6"/>
        <v>1.9795073032483103E-2</v>
      </c>
      <c r="F278">
        <f t="shared" si="6"/>
        <v>1.9202363367799114E-2</v>
      </c>
      <c r="G278">
        <f t="shared" si="6"/>
        <v>1.8572232564180266E-2</v>
      </c>
      <c r="H278">
        <f t="shared" si="6"/>
        <v>1.7519634072667645E-2</v>
      </c>
      <c r="I278">
        <f t="shared" si="6"/>
        <v>1.8532851737186103E-2</v>
      </c>
      <c r="J278">
        <f t="shared" si="6"/>
        <v>1.7462015835651615E-2</v>
      </c>
      <c r="K278">
        <f t="shared" si="6"/>
        <v>1.670217298679165E-2</v>
      </c>
      <c r="L278">
        <f t="shared" si="6"/>
        <v>1.9532908704883226E-2</v>
      </c>
      <c r="M278">
        <f t="shared" si="6"/>
        <v>1.7991384407466848E-2</v>
      </c>
      <c r="N278">
        <f t="shared" si="6"/>
        <v>1.718690762037154E-2</v>
      </c>
      <c r="O278">
        <f t="shared" si="6"/>
        <v>1.7354852232236428E-2</v>
      </c>
      <c r="P278">
        <f t="shared" si="6"/>
        <v>1.7188022750083638E-2</v>
      </c>
      <c r="Q278">
        <f t="shared" si="6"/>
        <v>1.7035278437252697E-2</v>
      </c>
      <c r="R278">
        <f t="shared" si="6"/>
        <v>1.7115320704553006E-2</v>
      </c>
      <c r="S278">
        <f t="shared" si="6"/>
        <v>1.6802549352315524E-2</v>
      </c>
      <c r="T278">
        <f t="shared" si="6"/>
        <v>1.7034440090740358E-2</v>
      </c>
      <c r="U278">
        <f t="shared" si="6"/>
        <v>1.6927564813673527E-2</v>
      </c>
      <c r="V278">
        <f t="shared" si="6"/>
        <v>1.6899097621000822E-2</v>
      </c>
      <c r="W278">
        <f t="shared" si="6"/>
        <v>1.6829088526738187E-2</v>
      </c>
      <c r="X278">
        <f t="shared" si="6"/>
        <v>1.6856454838578016E-2</v>
      </c>
      <c r="Y278">
        <f t="shared" si="6"/>
        <v>1.6728397574178842E-2</v>
      </c>
      <c r="Z278">
        <f t="shared" si="6"/>
        <v>1.674437461990675E-2</v>
      </c>
      <c r="AA278">
        <f t="shared" si="6"/>
        <v>1.6624868538144162E-2</v>
      </c>
      <c r="AB278">
        <f t="shared" si="6"/>
        <v>1.6681476694401811E-2</v>
      </c>
      <c r="AC278">
        <f t="shared" si="6"/>
        <v>1.6439680876782981E-2</v>
      </c>
      <c r="AE278">
        <v>1.6911583613824808E-2</v>
      </c>
    </row>
    <row r="279" spans="1:33" x14ac:dyDescent="0.25">
      <c r="A279">
        <v>32</v>
      </c>
      <c r="D279">
        <f t="shared" si="6"/>
        <v>1.8802594670406732E-2</v>
      </c>
      <c r="E279">
        <f t="shared" si="6"/>
        <v>1.5958142576847613E-2</v>
      </c>
      <c r="F279">
        <f t="shared" si="6"/>
        <v>1.9636805977930317E-2</v>
      </c>
      <c r="G279">
        <f t="shared" si="6"/>
        <v>1.9091735572968525E-2</v>
      </c>
      <c r="H279">
        <f t="shared" si="6"/>
        <v>1.8468973850004317E-2</v>
      </c>
      <c r="I279">
        <f t="shared" si="6"/>
        <v>1.7457860337117301E-2</v>
      </c>
      <c r="J279">
        <f t="shared" si="6"/>
        <v>1.8403595120907341E-2</v>
      </c>
      <c r="K279">
        <f t="shared" si="6"/>
        <v>1.7383894333191308E-2</v>
      </c>
      <c r="L279">
        <f t="shared" si="6"/>
        <v>1.6645435244161358E-2</v>
      </c>
      <c r="M279">
        <f t="shared" si="6"/>
        <v>1.925838330940113E-2</v>
      </c>
      <c r="N279">
        <f t="shared" si="6"/>
        <v>1.7903028771220356E-2</v>
      </c>
      <c r="O279">
        <f t="shared" si="6"/>
        <v>1.7103332634667786E-2</v>
      </c>
      <c r="P279">
        <f t="shared" si="6"/>
        <v>1.7313482770157242E-2</v>
      </c>
      <c r="Q279">
        <f t="shared" si="6"/>
        <v>1.7118580532300386E-2</v>
      </c>
      <c r="R279">
        <f t="shared" si="6"/>
        <v>1.6949152542372881E-2</v>
      </c>
      <c r="S279">
        <f t="shared" si="6"/>
        <v>1.705086288954186E-2</v>
      </c>
      <c r="T279">
        <f t="shared" si="6"/>
        <v>1.6704475149515365E-2</v>
      </c>
      <c r="U279">
        <f t="shared" si="6"/>
        <v>1.6968651136036815E-2</v>
      </c>
      <c r="V279">
        <f t="shared" si="6"/>
        <v>1.6899097621000822E-2</v>
      </c>
      <c r="W279">
        <f t="shared" si="6"/>
        <v>1.6870035214151174E-2</v>
      </c>
      <c r="X279">
        <f t="shared" si="6"/>
        <v>1.6734010856699726E-2</v>
      </c>
      <c r="Y279">
        <f t="shared" si="6"/>
        <v>1.6809800968700394E-2</v>
      </c>
      <c r="Z279">
        <f t="shared" si="6"/>
        <v>1.6622744780052705E-2</v>
      </c>
      <c r="AA279">
        <f t="shared" si="6"/>
        <v>1.6705768141736105E-2</v>
      </c>
      <c r="AB279">
        <f t="shared" si="6"/>
        <v>1.6560303740205187E-2</v>
      </c>
      <c r="AC279">
        <f t="shared" si="6"/>
        <v>1.6600854218712224E-2</v>
      </c>
      <c r="AE279">
        <v>1.6788441014695017E-2</v>
      </c>
    </row>
    <row r="280" spans="1:33" x14ac:dyDescent="0.25">
      <c r="A280">
        <v>33</v>
      </c>
      <c r="D280">
        <f t="shared" si="6"/>
        <v>1.8408134642356241E-2</v>
      </c>
      <c r="E280">
        <f t="shared" si="6"/>
        <v>1.870503597122302E-2</v>
      </c>
      <c r="F280">
        <f t="shared" si="6"/>
        <v>1.5857155269788859E-2</v>
      </c>
      <c r="G280">
        <f t="shared" si="6"/>
        <v>1.9567946664357766E-2</v>
      </c>
      <c r="H280">
        <f t="shared" si="6"/>
        <v>1.9029947354794165E-2</v>
      </c>
      <c r="I280">
        <f t="shared" si="6"/>
        <v>1.8403852769177848E-2</v>
      </c>
      <c r="J280">
        <f t="shared" si="6"/>
        <v>1.7333618660389471E-2</v>
      </c>
      <c r="K280">
        <f t="shared" si="6"/>
        <v>1.8321261184490838E-2</v>
      </c>
      <c r="L280">
        <f t="shared" si="6"/>
        <v>1.723991507430998E-2</v>
      </c>
      <c r="M280">
        <f t="shared" si="6"/>
        <v>1.6470985725145704E-2</v>
      </c>
      <c r="N280">
        <f t="shared" si="6"/>
        <v>1.9208896752179957E-2</v>
      </c>
      <c r="O280">
        <f t="shared" si="6"/>
        <v>1.7732131628589394E-2</v>
      </c>
      <c r="P280">
        <f t="shared" si="6"/>
        <v>1.7020742723318837E-2</v>
      </c>
      <c r="Q280">
        <f t="shared" si="6"/>
        <v>1.7243533674871924E-2</v>
      </c>
      <c r="R280">
        <f t="shared" si="6"/>
        <v>1.7073778664007975E-2</v>
      </c>
      <c r="S280">
        <f t="shared" si="6"/>
        <v>1.6885320531390968E-2</v>
      </c>
      <c r="T280">
        <f t="shared" si="6"/>
        <v>1.6910703237780985E-2</v>
      </c>
      <c r="U280">
        <f t="shared" si="6"/>
        <v>1.6516701590040674E-2</v>
      </c>
      <c r="V280">
        <f t="shared" si="6"/>
        <v>1.6940114848236258E-2</v>
      </c>
      <c r="W280">
        <f t="shared" si="6"/>
        <v>1.6747195151912211E-2</v>
      </c>
      <c r="X280">
        <f t="shared" si="6"/>
        <v>1.6774825517325825E-2</v>
      </c>
      <c r="Y280">
        <f t="shared" si="6"/>
        <v>1.6687695876918068E-2</v>
      </c>
      <c r="Z280">
        <f t="shared" si="6"/>
        <v>1.6703831339955403E-2</v>
      </c>
      <c r="AA280">
        <f t="shared" si="6"/>
        <v>1.6584418736348191E-2</v>
      </c>
      <c r="AB280">
        <f t="shared" si="6"/>
        <v>1.6600694724937394E-2</v>
      </c>
      <c r="AC280">
        <f t="shared" si="6"/>
        <v>1.6520267547747602E-2</v>
      </c>
      <c r="AE280">
        <v>1.6911583613824808E-2</v>
      </c>
    </row>
    <row r="281" spans="1:33" x14ac:dyDescent="0.25">
      <c r="A281">
        <v>34</v>
      </c>
      <c r="D281">
        <f t="shared" si="6"/>
        <v>1.6567321178120618E-2</v>
      </c>
      <c r="E281">
        <f t="shared" si="6"/>
        <v>1.8312622629169391E-2</v>
      </c>
      <c r="F281">
        <f t="shared" si="6"/>
        <v>1.8637587974628552E-2</v>
      </c>
      <c r="G281">
        <f t="shared" si="6"/>
        <v>1.5801549850642884E-2</v>
      </c>
      <c r="H281">
        <f t="shared" si="6"/>
        <v>1.9461465435401743E-2</v>
      </c>
      <c r="I281">
        <f t="shared" si="6"/>
        <v>1.8833849329205368E-2</v>
      </c>
      <c r="J281">
        <f t="shared" si="6"/>
        <v>1.831799700406591E-2</v>
      </c>
      <c r="K281">
        <f t="shared" si="6"/>
        <v>1.7256071580741373E-2</v>
      </c>
      <c r="L281">
        <f t="shared" si="6"/>
        <v>1.8259023354564755E-2</v>
      </c>
      <c r="M281">
        <f t="shared" si="6"/>
        <v>1.7146718472843991E-2</v>
      </c>
      <c r="N281">
        <f t="shared" si="6"/>
        <v>1.6428661695943383E-2</v>
      </c>
      <c r="O281">
        <f t="shared" si="6"/>
        <v>1.9031649549360721E-2</v>
      </c>
      <c r="P281">
        <f t="shared" si="6"/>
        <v>1.7689862830378052E-2</v>
      </c>
      <c r="Q281">
        <f t="shared" si="6"/>
        <v>1.6910325294681162E-2</v>
      </c>
      <c r="R281">
        <f t="shared" si="6"/>
        <v>1.7198404785643072E-2</v>
      </c>
      <c r="S281">
        <f t="shared" si="6"/>
        <v>1.6968091710466416E-2</v>
      </c>
      <c r="T281">
        <f t="shared" si="6"/>
        <v>1.6828212002474738E-2</v>
      </c>
      <c r="U281">
        <f t="shared" si="6"/>
        <v>1.6845392168946958E-2</v>
      </c>
      <c r="V281">
        <f t="shared" si="6"/>
        <v>1.6488925348646433E-2</v>
      </c>
      <c r="W281">
        <f t="shared" si="6"/>
        <v>1.6910981901564162E-2</v>
      </c>
      <c r="X281">
        <f t="shared" si="6"/>
        <v>1.6652381535447534E-2</v>
      </c>
      <c r="Y281">
        <f t="shared" si="6"/>
        <v>1.6687695876918068E-2</v>
      </c>
      <c r="Z281">
        <f t="shared" si="6"/>
        <v>1.6622744780052705E-2</v>
      </c>
      <c r="AA281">
        <f t="shared" si="6"/>
        <v>1.6665318339940133E-2</v>
      </c>
      <c r="AB281">
        <f t="shared" si="6"/>
        <v>1.6519912755472977E-2</v>
      </c>
      <c r="AC281">
        <f t="shared" si="6"/>
        <v>1.6560560883229915E-2</v>
      </c>
      <c r="AD281">
        <f>SUM(AC277:AC281)</f>
        <v>8.2601337738738012E-2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1.6481360366252452E-2</v>
      </c>
      <c r="F282">
        <f t="shared" si="6"/>
        <v>1.824658962551047E-2</v>
      </c>
      <c r="G282">
        <f t="shared" si="6"/>
        <v>1.8528940646781247E-2</v>
      </c>
      <c r="H282">
        <f t="shared" si="6"/>
        <v>1.5750409942176576E-2</v>
      </c>
      <c r="I282">
        <f t="shared" si="6"/>
        <v>1.9349845201238391E-2</v>
      </c>
      <c r="J282">
        <f t="shared" si="6"/>
        <v>1.8745987588273057E-2</v>
      </c>
      <c r="K282">
        <f t="shared" si="6"/>
        <v>1.8236046016190881E-2</v>
      </c>
      <c r="L282">
        <f t="shared" si="6"/>
        <v>1.7154989384288746E-2</v>
      </c>
      <c r="M282">
        <f t="shared" si="6"/>
        <v>1.8118084297660274E-2</v>
      </c>
      <c r="N282">
        <f t="shared" si="6"/>
        <v>1.7102658073212856E-2</v>
      </c>
      <c r="O282">
        <f t="shared" si="6"/>
        <v>1.6348773841961851E-2</v>
      </c>
      <c r="P282">
        <f t="shared" si="6"/>
        <v>1.8986283037805286E-2</v>
      </c>
      <c r="Q282">
        <f t="shared" si="6"/>
        <v>1.7576742055062686E-2</v>
      </c>
      <c r="R282">
        <f t="shared" si="6"/>
        <v>1.6866068461282819E-2</v>
      </c>
      <c r="S282">
        <f t="shared" si="6"/>
        <v>1.7092248479079586E-2</v>
      </c>
      <c r="T282">
        <f t="shared" si="6"/>
        <v>1.6910703237780985E-2</v>
      </c>
      <c r="U282">
        <f t="shared" si="6"/>
        <v>1.6722133201857101E-2</v>
      </c>
      <c r="V282">
        <f t="shared" si="6"/>
        <v>1.6817063166529943E-2</v>
      </c>
      <c r="W282">
        <f t="shared" si="6"/>
        <v>1.6460568340021291E-2</v>
      </c>
      <c r="X282">
        <f t="shared" si="6"/>
        <v>1.681564017795192E-2</v>
      </c>
      <c r="Y282">
        <f t="shared" si="6"/>
        <v>1.6606292482396517E-2</v>
      </c>
      <c r="Z282">
        <f t="shared" si="6"/>
        <v>1.6622744780052705E-2</v>
      </c>
      <c r="AA282">
        <f t="shared" si="6"/>
        <v>1.6584418736348191E-2</v>
      </c>
      <c r="AB282">
        <f t="shared" si="6"/>
        <v>1.6560303740205187E-2</v>
      </c>
      <c r="AC282">
        <f t="shared" si="6"/>
        <v>1.647997421226529E-2</v>
      </c>
      <c r="AE282">
        <v>1.6788441014695017E-2</v>
      </c>
    </row>
    <row r="283" spans="1:33" x14ac:dyDescent="0.25">
      <c r="A283">
        <v>36</v>
      </c>
      <c r="D283">
        <f t="shared" si="6"/>
        <v>1.7487727910238428E-2</v>
      </c>
      <c r="E283">
        <f t="shared" si="6"/>
        <v>1.8051013734466971E-2</v>
      </c>
      <c r="F283">
        <f t="shared" si="6"/>
        <v>1.6378486401946304E-2</v>
      </c>
      <c r="G283">
        <f t="shared" si="6"/>
        <v>1.8139313390190051E-2</v>
      </c>
      <c r="H283">
        <f t="shared" si="6"/>
        <v>1.8339518425822043E-2</v>
      </c>
      <c r="I283">
        <f t="shared" si="6"/>
        <v>1.5694874441004474E-2</v>
      </c>
      <c r="J283">
        <f t="shared" si="6"/>
        <v>1.9216777230900921E-2</v>
      </c>
      <c r="K283">
        <f t="shared" si="6"/>
        <v>1.861951427354069E-2</v>
      </c>
      <c r="L283">
        <f t="shared" si="6"/>
        <v>1.8131634819532907E-2</v>
      </c>
      <c r="M283">
        <f t="shared" si="6"/>
        <v>1.7020018582650561E-2</v>
      </c>
      <c r="N283">
        <f t="shared" si="6"/>
        <v>1.8029403091958381E-2</v>
      </c>
      <c r="O283">
        <f t="shared" si="6"/>
        <v>1.7019492768811571E-2</v>
      </c>
      <c r="P283">
        <f t="shared" si="6"/>
        <v>1.6309802609568418E-2</v>
      </c>
      <c r="Q283">
        <f t="shared" si="6"/>
        <v>1.8867924528301886E-2</v>
      </c>
      <c r="R283">
        <f t="shared" si="6"/>
        <v>1.7530741110003325E-2</v>
      </c>
      <c r="S283">
        <f t="shared" si="6"/>
        <v>1.6761163762777802E-2</v>
      </c>
      <c r="T283">
        <f t="shared" si="6"/>
        <v>1.6993194473087236E-2</v>
      </c>
      <c r="U283">
        <f t="shared" si="6"/>
        <v>1.6845392168946958E-2</v>
      </c>
      <c r="V283">
        <f t="shared" si="6"/>
        <v>1.6611977030352748E-2</v>
      </c>
      <c r="W283">
        <f t="shared" si="6"/>
        <v>1.6747195151912211E-2</v>
      </c>
      <c r="X283">
        <f t="shared" si="6"/>
        <v>1.640749357169095E-2</v>
      </c>
      <c r="Y283">
        <f t="shared" si="6"/>
        <v>1.6728397574178842E-2</v>
      </c>
      <c r="Z283">
        <f t="shared" si="6"/>
        <v>1.654165822015001E-2</v>
      </c>
      <c r="AA283">
        <f t="shared" si="6"/>
        <v>1.654396893455222E-2</v>
      </c>
      <c r="AB283">
        <f t="shared" si="6"/>
        <v>1.6560303740205187E-2</v>
      </c>
      <c r="AC283">
        <f t="shared" si="6"/>
        <v>1.6439680876782981E-2</v>
      </c>
      <c r="AE283">
        <v>1.6460060750348903E-2</v>
      </c>
    </row>
    <row r="284" spans="1:33" x14ac:dyDescent="0.25">
      <c r="A284">
        <v>37</v>
      </c>
      <c r="D284">
        <f t="shared" si="6"/>
        <v>1.7180925666199158E-2</v>
      </c>
      <c r="E284">
        <f t="shared" si="6"/>
        <v>1.7353390015260518E-2</v>
      </c>
      <c r="F284">
        <f t="shared" si="6"/>
        <v>1.7812147015379268E-2</v>
      </c>
      <c r="G284">
        <f t="shared" si="6"/>
        <v>1.6234469024633102E-2</v>
      </c>
      <c r="H284">
        <f t="shared" si="6"/>
        <v>1.8037455769396738E-2</v>
      </c>
      <c r="I284">
        <f t="shared" si="6"/>
        <v>1.8231854145166839E-2</v>
      </c>
      <c r="J284">
        <f t="shared" si="6"/>
        <v>1.5578857265140167E-2</v>
      </c>
      <c r="K284">
        <f t="shared" si="6"/>
        <v>1.9045590115040478E-2</v>
      </c>
      <c r="L284">
        <f t="shared" si="6"/>
        <v>1.8556263269639064E-2</v>
      </c>
      <c r="M284">
        <f t="shared" si="6"/>
        <v>1.7991384407466848E-2</v>
      </c>
      <c r="N284">
        <f t="shared" si="6"/>
        <v>1.6892034205316146E-2</v>
      </c>
      <c r="O284">
        <f t="shared" si="6"/>
        <v>1.7899811360301825E-2</v>
      </c>
      <c r="P284">
        <f t="shared" si="6"/>
        <v>1.6937102709936435E-2</v>
      </c>
      <c r="Q284">
        <f t="shared" si="6"/>
        <v>1.6160606439251948E-2</v>
      </c>
      <c r="R284">
        <f t="shared" si="6"/>
        <v>1.8777002326354271E-2</v>
      </c>
      <c r="S284">
        <f t="shared" si="6"/>
        <v>1.7423333195381367E-2</v>
      </c>
      <c r="T284">
        <f t="shared" si="6"/>
        <v>1.666322953186224E-2</v>
      </c>
      <c r="U284">
        <f t="shared" si="6"/>
        <v>1.6845392168946958E-2</v>
      </c>
      <c r="V284">
        <f t="shared" si="6"/>
        <v>1.6817063166529943E-2</v>
      </c>
      <c r="W284">
        <f t="shared" si="6"/>
        <v>1.6501515027434282E-2</v>
      </c>
      <c r="X284">
        <f t="shared" si="6"/>
        <v>1.669319619607363E-2</v>
      </c>
      <c r="Y284">
        <f t="shared" si="6"/>
        <v>1.6362082298831862E-2</v>
      </c>
      <c r="Z284">
        <f t="shared" si="6"/>
        <v>1.6622744780052705E-2</v>
      </c>
      <c r="AA284">
        <f t="shared" si="6"/>
        <v>1.6463069330960277E-2</v>
      </c>
      <c r="AB284">
        <f t="shared" si="6"/>
        <v>1.6519912755472977E-2</v>
      </c>
      <c r="AC284">
        <f t="shared" si="6"/>
        <v>1.6520267547747602E-2</v>
      </c>
      <c r="AE284">
        <v>1.6665298415565223E-2</v>
      </c>
    </row>
    <row r="285" spans="1:33" x14ac:dyDescent="0.25">
      <c r="A285">
        <v>38</v>
      </c>
      <c r="D285">
        <f t="shared" si="6"/>
        <v>1.805750350631136E-2</v>
      </c>
      <c r="E285">
        <f t="shared" si="6"/>
        <v>1.7091781120558099E-2</v>
      </c>
      <c r="F285">
        <f t="shared" si="6"/>
        <v>1.7290815883221827E-2</v>
      </c>
      <c r="G285">
        <f t="shared" si="6"/>
        <v>1.7706394216199836E-2</v>
      </c>
      <c r="H285">
        <f t="shared" si="6"/>
        <v>1.6181928022784155E-2</v>
      </c>
      <c r="I285">
        <f t="shared" si="6"/>
        <v>1.7973856209150325E-2</v>
      </c>
      <c r="J285">
        <f t="shared" si="6"/>
        <v>1.8061202653541622E-2</v>
      </c>
      <c r="K285">
        <f t="shared" si="6"/>
        <v>1.5509160630592246E-2</v>
      </c>
      <c r="L285">
        <f t="shared" si="6"/>
        <v>1.8980891719745221E-2</v>
      </c>
      <c r="M285">
        <f t="shared" si="6"/>
        <v>1.8413717374778274E-2</v>
      </c>
      <c r="N285">
        <f t="shared" si="6"/>
        <v>1.7903028771220356E-2</v>
      </c>
      <c r="O285">
        <f t="shared" si="6"/>
        <v>1.6809893104171032E-2</v>
      </c>
      <c r="P285">
        <f t="shared" si="6"/>
        <v>1.7815322850451655E-2</v>
      </c>
      <c r="Q285">
        <f t="shared" si="6"/>
        <v>1.6868674247157316E-2</v>
      </c>
      <c r="R285">
        <f t="shared" si="6"/>
        <v>1.6076769690927219E-2</v>
      </c>
      <c r="S285">
        <f t="shared" si="6"/>
        <v>1.8664900881513059E-2</v>
      </c>
      <c r="T285">
        <f t="shared" si="6"/>
        <v>1.7364405031965353E-2</v>
      </c>
      <c r="U285">
        <f t="shared" si="6"/>
        <v>1.647561526767739E-2</v>
      </c>
      <c r="V285">
        <f t="shared" si="6"/>
        <v>1.6776045939294503E-2</v>
      </c>
      <c r="W285">
        <f t="shared" si="6"/>
        <v>1.6788141839325199E-2</v>
      </c>
      <c r="X285">
        <f t="shared" si="6"/>
        <v>1.6366678911064855E-2</v>
      </c>
      <c r="Y285">
        <f t="shared" si="6"/>
        <v>1.6565590785135739E-2</v>
      </c>
      <c r="Z285">
        <f t="shared" si="6"/>
        <v>1.6298398540441923E-2</v>
      </c>
      <c r="AA285">
        <f t="shared" si="6"/>
        <v>1.6463069330960277E-2</v>
      </c>
      <c r="AB285">
        <f t="shared" si="6"/>
        <v>1.6439130786008564E-2</v>
      </c>
      <c r="AC285">
        <f t="shared" si="6"/>
        <v>1.647997421226529E-2</v>
      </c>
      <c r="AE285">
        <v>1.6419013217305638E-2</v>
      </c>
    </row>
    <row r="286" spans="1:33" x14ac:dyDescent="0.25">
      <c r="A286">
        <v>39</v>
      </c>
      <c r="D286">
        <f t="shared" si="6"/>
        <v>1.7049438990182329E-2</v>
      </c>
      <c r="E286">
        <f t="shared" si="6"/>
        <v>1.7920209287115761E-2</v>
      </c>
      <c r="F286">
        <f t="shared" si="6"/>
        <v>1.7030150317143104E-2</v>
      </c>
      <c r="G286">
        <f t="shared" si="6"/>
        <v>1.7230183124810599E-2</v>
      </c>
      <c r="H286">
        <f t="shared" si="6"/>
        <v>1.7649089496849919E-2</v>
      </c>
      <c r="I286">
        <f t="shared" si="6"/>
        <v>1.6124871001031993E-2</v>
      </c>
      <c r="J286">
        <f t="shared" si="6"/>
        <v>1.7890006419858762E-2</v>
      </c>
      <c r="K286">
        <f t="shared" si="6"/>
        <v>1.798040051129101E-2</v>
      </c>
      <c r="L286">
        <f t="shared" si="6"/>
        <v>1.5456475583864119E-2</v>
      </c>
      <c r="M286">
        <f t="shared" si="6"/>
        <v>1.8878283638820846E-2</v>
      </c>
      <c r="N286">
        <f t="shared" si="6"/>
        <v>1.8324276507013775E-2</v>
      </c>
      <c r="O286">
        <f t="shared" si="6"/>
        <v>1.7732131628589394E-2</v>
      </c>
      <c r="P286">
        <f t="shared" si="6"/>
        <v>1.6686182669789228E-2</v>
      </c>
      <c r="Q286">
        <f t="shared" si="6"/>
        <v>1.7701695197634221E-2</v>
      </c>
      <c r="R286">
        <f t="shared" si="6"/>
        <v>1.6782984380192757E-2</v>
      </c>
      <c r="S286">
        <f t="shared" si="6"/>
        <v>1.5933451972023342E-2</v>
      </c>
      <c r="T286">
        <f t="shared" si="6"/>
        <v>1.8519282326252835E-2</v>
      </c>
      <c r="U286">
        <f t="shared" si="6"/>
        <v>1.7256255392579811E-2</v>
      </c>
      <c r="V286">
        <f t="shared" si="6"/>
        <v>1.6365873666940114E-2</v>
      </c>
      <c r="W286">
        <f t="shared" si="6"/>
        <v>1.6747195151912211E-2</v>
      </c>
      <c r="X286">
        <f t="shared" si="6"/>
        <v>1.6734010856699726E-2</v>
      </c>
      <c r="Y286">
        <f t="shared" ref="Y286:AC286" si="7">Y191/SUM(Y$172:Y$262)</f>
        <v>1.628067890431031E-2</v>
      </c>
      <c r="Z286">
        <f t="shared" si="7"/>
        <v>1.6501114940198663E-2</v>
      </c>
      <c r="AA286">
        <f t="shared" si="7"/>
        <v>1.6260820321980424E-2</v>
      </c>
      <c r="AB286">
        <f t="shared" si="7"/>
        <v>1.6439130786008564E-2</v>
      </c>
      <c r="AC286">
        <f t="shared" si="7"/>
        <v>1.6318800870336048E-2</v>
      </c>
      <c r="AD286">
        <f>SUM(AC282:AC286)</f>
        <v>8.2238697719397208E-2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1.7926016830294531E-2</v>
      </c>
      <c r="E287">
        <f t="shared" si="8"/>
        <v>1.6960976673206889E-2</v>
      </c>
      <c r="F287">
        <f t="shared" si="8"/>
        <v>1.7855591276392389E-2</v>
      </c>
      <c r="G287">
        <f t="shared" si="8"/>
        <v>1.6927139703017447E-2</v>
      </c>
      <c r="H287">
        <f t="shared" si="8"/>
        <v>1.7131267800120826E-2</v>
      </c>
      <c r="I287">
        <f t="shared" si="8"/>
        <v>1.7543859649122806E-2</v>
      </c>
      <c r="J287">
        <f t="shared" si="8"/>
        <v>1.6006847849347316E-2</v>
      </c>
      <c r="K287">
        <f t="shared" si="8"/>
        <v>1.7809970174691096E-2</v>
      </c>
      <c r="L287">
        <f t="shared" si="8"/>
        <v>1.7876857749469215E-2</v>
      </c>
      <c r="M287">
        <f t="shared" si="8"/>
        <v>1.5330686713404849E-2</v>
      </c>
      <c r="N287">
        <f t="shared" si="8"/>
        <v>1.8829773789965878E-2</v>
      </c>
      <c r="O287">
        <f t="shared" si="8"/>
        <v>1.8193250890798575E-2</v>
      </c>
      <c r="P287">
        <f t="shared" si="8"/>
        <v>1.7689862830378052E-2</v>
      </c>
      <c r="Q287">
        <f t="shared" si="8"/>
        <v>1.6618767962014246E-2</v>
      </c>
      <c r="R287">
        <f t="shared" si="8"/>
        <v>1.7530741110003325E-2</v>
      </c>
      <c r="S287">
        <f t="shared" si="8"/>
        <v>1.6719778173240076E-2</v>
      </c>
      <c r="T287">
        <f t="shared" si="8"/>
        <v>1.5838317178799754E-2</v>
      </c>
      <c r="U287">
        <f t="shared" si="8"/>
        <v>1.8324499774025227E-2</v>
      </c>
      <c r="V287">
        <f t="shared" si="8"/>
        <v>1.7186218211648892E-2</v>
      </c>
      <c r="W287">
        <f t="shared" si="8"/>
        <v>1.6337728277782328E-2</v>
      </c>
      <c r="X287">
        <f t="shared" si="8"/>
        <v>1.669319619607363E-2</v>
      </c>
      <c r="Y287">
        <f t="shared" si="8"/>
        <v>1.6687695876918068E-2</v>
      </c>
      <c r="Z287">
        <f t="shared" si="8"/>
        <v>1.6095682140685182E-2</v>
      </c>
      <c r="AA287">
        <f t="shared" si="8"/>
        <v>1.6463069330960277E-2</v>
      </c>
      <c r="AB287">
        <f t="shared" si="8"/>
        <v>1.6237175862347523E-2</v>
      </c>
      <c r="AC287">
        <f t="shared" si="8"/>
        <v>1.6359094205818357E-2</v>
      </c>
      <c r="AE287">
        <v>1.6377965684262377E-2</v>
      </c>
    </row>
    <row r="288" spans="1:33" x14ac:dyDescent="0.25">
      <c r="A288">
        <v>41</v>
      </c>
      <c r="D288">
        <f t="shared" si="8"/>
        <v>1.7838359046283309E-2</v>
      </c>
      <c r="E288">
        <f t="shared" si="8"/>
        <v>1.7789404839764551E-2</v>
      </c>
      <c r="F288">
        <f t="shared" si="8"/>
        <v>1.6899817534103745E-2</v>
      </c>
      <c r="G288">
        <f t="shared" si="8"/>
        <v>1.7792978050997877E-2</v>
      </c>
      <c r="H288">
        <f t="shared" si="8"/>
        <v>1.6829205143695521E-2</v>
      </c>
      <c r="I288">
        <f t="shared" si="8"/>
        <v>1.7027863777089782E-2</v>
      </c>
      <c r="J288">
        <f t="shared" si="8"/>
        <v>1.7462015835651615E-2</v>
      </c>
      <c r="K288">
        <f t="shared" si="8"/>
        <v>1.5850021303792074E-2</v>
      </c>
      <c r="L288">
        <f t="shared" si="8"/>
        <v>1.7749469214437368E-2</v>
      </c>
      <c r="M288">
        <f t="shared" si="8"/>
        <v>1.7780217923811133E-2</v>
      </c>
      <c r="N288">
        <f t="shared" si="8"/>
        <v>1.5207043262142466E-2</v>
      </c>
      <c r="O288">
        <f t="shared" si="8"/>
        <v>1.8696290085935863E-2</v>
      </c>
      <c r="P288">
        <f t="shared" si="8"/>
        <v>1.8066242890598862E-2</v>
      </c>
      <c r="Q288">
        <f t="shared" si="8"/>
        <v>1.7618393102586529E-2</v>
      </c>
      <c r="R288">
        <f t="shared" si="8"/>
        <v>1.6533732136922566E-2</v>
      </c>
      <c r="S288">
        <f t="shared" si="8"/>
        <v>1.7423333195381367E-2</v>
      </c>
      <c r="T288">
        <f t="shared" si="8"/>
        <v>1.6580738296555989E-2</v>
      </c>
      <c r="U288">
        <f t="shared" si="8"/>
        <v>1.5694975142774969E-2</v>
      </c>
      <c r="V288">
        <f t="shared" si="8"/>
        <v>1.8252666119770302E-2</v>
      </c>
      <c r="W288">
        <f t="shared" si="8"/>
        <v>1.7115715338629104E-2</v>
      </c>
      <c r="X288">
        <f t="shared" si="8"/>
        <v>1.6203420268560469E-2</v>
      </c>
      <c r="Y288">
        <f t="shared" si="8"/>
        <v>1.6646994179657291E-2</v>
      </c>
      <c r="Z288">
        <f t="shared" si="8"/>
        <v>1.6501114940198663E-2</v>
      </c>
      <c r="AA288">
        <f t="shared" si="8"/>
        <v>1.6018121511204596E-2</v>
      </c>
      <c r="AB288">
        <f t="shared" si="8"/>
        <v>1.6439130786008564E-2</v>
      </c>
      <c r="AC288">
        <f t="shared" si="8"/>
        <v>1.6077040857442181E-2</v>
      </c>
      <c r="AE288">
        <v>1.6295870618175848E-2</v>
      </c>
    </row>
    <row r="289" spans="1:33" x14ac:dyDescent="0.25">
      <c r="A289">
        <v>42</v>
      </c>
      <c r="D289">
        <f t="shared" si="8"/>
        <v>1.7312412342215987E-2</v>
      </c>
      <c r="E289">
        <f t="shared" si="8"/>
        <v>1.7745803357314148E-2</v>
      </c>
      <c r="F289">
        <f t="shared" si="8"/>
        <v>1.7725258493353029E-2</v>
      </c>
      <c r="G289">
        <f t="shared" si="8"/>
        <v>1.6797263950820381E-2</v>
      </c>
      <c r="H289">
        <f t="shared" si="8"/>
        <v>1.7735393112971433E-2</v>
      </c>
      <c r="I289">
        <f t="shared" si="8"/>
        <v>1.6683866529067767E-2</v>
      </c>
      <c r="J289">
        <f t="shared" si="8"/>
        <v>1.6905628076182323E-2</v>
      </c>
      <c r="K289">
        <f t="shared" si="8"/>
        <v>1.734128674904133E-2</v>
      </c>
      <c r="L289">
        <f t="shared" si="8"/>
        <v>1.5796178343949044E-2</v>
      </c>
      <c r="M289">
        <f t="shared" si="8"/>
        <v>1.7569051440155418E-2</v>
      </c>
      <c r="N289">
        <f t="shared" si="8"/>
        <v>1.7650280129744303E-2</v>
      </c>
      <c r="O289">
        <f t="shared" si="8"/>
        <v>1.5049255921190526E-2</v>
      </c>
      <c r="P289">
        <f t="shared" si="8"/>
        <v>1.8609902977584476E-2</v>
      </c>
      <c r="Q289">
        <f t="shared" si="8"/>
        <v>1.7868299387729603E-2</v>
      </c>
      <c r="R289">
        <f t="shared" si="8"/>
        <v>1.7447657028913259E-2</v>
      </c>
      <c r="S289">
        <f t="shared" si="8"/>
        <v>1.647146463601374E-2</v>
      </c>
      <c r="T289">
        <f t="shared" si="8"/>
        <v>1.7281913796659106E-2</v>
      </c>
      <c r="U289">
        <f t="shared" si="8"/>
        <v>1.6434528945314105E-2</v>
      </c>
      <c r="V289">
        <f t="shared" si="8"/>
        <v>1.5668580803937654E-2</v>
      </c>
      <c r="W289">
        <f t="shared" si="8"/>
        <v>1.8221275898779789E-2</v>
      </c>
      <c r="X289">
        <f t="shared" si="8"/>
        <v>1.6978898820456306E-2</v>
      </c>
      <c r="Y289">
        <f t="shared" si="8"/>
        <v>1.607717041800643E-2</v>
      </c>
      <c r="Z289">
        <f t="shared" si="8"/>
        <v>1.6501114940198663E-2</v>
      </c>
      <c r="AA289">
        <f t="shared" si="8"/>
        <v>1.6463069330960277E-2</v>
      </c>
      <c r="AB289">
        <f t="shared" si="8"/>
        <v>1.5954438969222069E-2</v>
      </c>
      <c r="AC289">
        <f t="shared" si="8"/>
        <v>1.6399387541300669E-2</v>
      </c>
      <c r="AE289">
        <v>1.6090632952959528E-2</v>
      </c>
    </row>
    <row r="290" spans="1:33" x14ac:dyDescent="0.25">
      <c r="A290">
        <v>43</v>
      </c>
      <c r="D290">
        <f t="shared" si="8"/>
        <v>1.7049438990182329E-2</v>
      </c>
      <c r="E290">
        <f t="shared" si="8"/>
        <v>1.7222585567909308E-2</v>
      </c>
      <c r="F290">
        <f t="shared" si="8"/>
        <v>1.7508037188287428E-2</v>
      </c>
      <c r="G290">
        <f t="shared" si="8"/>
        <v>1.7533226546603747E-2</v>
      </c>
      <c r="H290">
        <f t="shared" si="8"/>
        <v>1.6742901527574006E-2</v>
      </c>
      <c r="I290">
        <f t="shared" si="8"/>
        <v>1.7629858961128311E-2</v>
      </c>
      <c r="J290">
        <f t="shared" si="8"/>
        <v>1.660603466723732E-2</v>
      </c>
      <c r="K290">
        <f t="shared" si="8"/>
        <v>1.6744780570941628E-2</v>
      </c>
      <c r="L290">
        <f t="shared" si="8"/>
        <v>1.723991507430998E-2</v>
      </c>
      <c r="M290">
        <f t="shared" si="8"/>
        <v>1.5584086493791706E-2</v>
      </c>
      <c r="N290">
        <f t="shared" si="8"/>
        <v>1.7481781035426934E-2</v>
      </c>
      <c r="O290">
        <f t="shared" si="8"/>
        <v>1.7480612031020751E-2</v>
      </c>
      <c r="P290">
        <f t="shared" si="8"/>
        <v>1.4929742388758781E-2</v>
      </c>
      <c r="Q290">
        <f t="shared" si="8"/>
        <v>1.8451414053063435E-2</v>
      </c>
      <c r="R290">
        <f t="shared" si="8"/>
        <v>1.7821535393818543E-2</v>
      </c>
      <c r="S290">
        <f t="shared" si="8"/>
        <v>1.7340562016305922E-2</v>
      </c>
      <c r="T290">
        <f t="shared" si="8"/>
        <v>1.6374510208290369E-2</v>
      </c>
      <c r="U290">
        <f t="shared" si="8"/>
        <v>1.7132996425489953E-2</v>
      </c>
      <c r="V290">
        <f t="shared" si="8"/>
        <v>1.6406890894175553E-2</v>
      </c>
      <c r="W290">
        <f t="shared" si="8"/>
        <v>1.5600687904348539E-2</v>
      </c>
      <c r="X290">
        <f t="shared" si="8"/>
        <v>1.8121709317987022E-2</v>
      </c>
      <c r="Y290">
        <f t="shared" si="8"/>
        <v>1.6891204363221946E-2</v>
      </c>
      <c r="Z290">
        <f t="shared" si="8"/>
        <v>1.6014595580782484E-2</v>
      </c>
      <c r="AA290">
        <f t="shared" si="8"/>
        <v>1.6422619529164306E-2</v>
      </c>
      <c r="AB290">
        <f t="shared" si="8"/>
        <v>1.6439130786008564E-2</v>
      </c>
      <c r="AC290">
        <f t="shared" si="8"/>
        <v>1.5915867515512935E-2</v>
      </c>
      <c r="AE290">
        <v>1.6336918151219113E-2</v>
      </c>
    </row>
    <row r="291" spans="1:33" x14ac:dyDescent="0.25">
      <c r="A291">
        <v>44</v>
      </c>
      <c r="D291">
        <f t="shared" si="8"/>
        <v>1.9985974754558204E-2</v>
      </c>
      <c r="E291">
        <f t="shared" si="8"/>
        <v>1.6917375190756485E-2</v>
      </c>
      <c r="F291">
        <f t="shared" si="8"/>
        <v>1.7160483100182467E-2</v>
      </c>
      <c r="G291">
        <f t="shared" si="8"/>
        <v>1.7446642711805706E-2</v>
      </c>
      <c r="H291">
        <f t="shared" si="8"/>
        <v>1.7390178648485372E-2</v>
      </c>
      <c r="I291">
        <f t="shared" si="8"/>
        <v>1.6683866529067767E-2</v>
      </c>
      <c r="J291">
        <f t="shared" si="8"/>
        <v>1.7462015835651615E-2</v>
      </c>
      <c r="K291">
        <f t="shared" si="8"/>
        <v>1.6531742650191736E-2</v>
      </c>
      <c r="L291">
        <f t="shared" si="8"/>
        <v>1.6687898089171975E-2</v>
      </c>
      <c r="M291">
        <f t="shared" si="8"/>
        <v>1.7104485176112846E-2</v>
      </c>
      <c r="N291">
        <f t="shared" si="8"/>
        <v>1.550191667719786E-2</v>
      </c>
      <c r="O291">
        <f t="shared" si="8"/>
        <v>1.7312932299308321E-2</v>
      </c>
      <c r="P291">
        <f t="shared" si="8"/>
        <v>1.7355302776848443E-2</v>
      </c>
      <c r="Q291">
        <f t="shared" si="8"/>
        <v>1.4827772918488901E-2</v>
      </c>
      <c r="R291">
        <f t="shared" si="8"/>
        <v>1.8361581920903956E-2</v>
      </c>
      <c r="S291">
        <f t="shared" si="8"/>
        <v>1.7754417911683151E-2</v>
      </c>
      <c r="T291">
        <f t="shared" si="8"/>
        <v>1.7199422561352855E-2</v>
      </c>
      <c r="U291">
        <f t="shared" si="8"/>
        <v>1.6311269978224248E-2</v>
      </c>
      <c r="V291">
        <f t="shared" si="8"/>
        <v>1.7063166529942577E-2</v>
      </c>
      <c r="W291">
        <f t="shared" si="8"/>
        <v>1.6214888215543361E-2</v>
      </c>
      <c r="X291">
        <f t="shared" si="8"/>
        <v>1.550957103791682E-2</v>
      </c>
      <c r="Y291">
        <f t="shared" si="8"/>
        <v>1.8030851886523667E-2</v>
      </c>
      <c r="Z291">
        <f t="shared" si="8"/>
        <v>1.6825461179809445E-2</v>
      </c>
      <c r="AA291">
        <f t="shared" si="8"/>
        <v>1.5896772105816682E-2</v>
      </c>
      <c r="AB291">
        <f t="shared" si="8"/>
        <v>1.6277566847079733E-2</v>
      </c>
      <c r="AC291">
        <f t="shared" si="8"/>
        <v>1.6278507534853735E-2</v>
      </c>
      <c r="AD291">
        <f>SUM(AC287:AC291)</f>
        <v>8.1029897654927879E-2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1.6304347826086956E-2</v>
      </c>
      <c r="E292">
        <f t="shared" si="8"/>
        <v>1.9882275997383909E-2</v>
      </c>
      <c r="F292">
        <f t="shared" si="8"/>
        <v>1.6769484751064385E-2</v>
      </c>
      <c r="G292">
        <f t="shared" si="8"/>
        <v>1.705701545521451E-2</v>
      </c>
      <c r="H292">
        <f t="shared" si="8"/>
        <v>1.7347026840424613E-2</v>
      </c>
      <c r="I292">
        <f t="shared" si="8"/>
        <v>1.7285861713106296E-2</v>
      </c>
      <c r="J292">
        <f t="shared" si="8"/>
        <v>1.6563235608816607E-2</v>
      </c>
      <c r="K292">
        <f t="shared" si="8"/>
        <v>1.7298679164891351E-2</v>
      </c>
      <c r="L292">
        <f t="shared" si="8"/>
        <v>1.6390658174097666E-2</v>
      </c>
      <c r="M292">
        <f t="shared" si="8"/>
        <v>1.6597685615339135E-2</v>
      </c>
      <c r="N292">
        <f t="shared" si="8"/>
        <v>1.7018408526054171E-2</v>
      </c>
      <c r="O292">
        <f t="shared" si="8"/>
        <v>1.5342695451687278E-2</v>
      </c>
      <c r="P292">
        <f t="shared" si="8"/>
        <v>1.7188022750083638E-2</v>
      </c>
      <c r="Q292">
        <f t="shared" si="8"/>
        <v>1.7243533674871924E-2</v>
      </c>
      <c r="R292">
        <f t="shared" si="8"/>
        <v>1.4747424393486207E-2</v>
      </c>
      <c r="S292">
        <f t="shared" si="8"/>
        <v>1.8251044986135827E-2</v>
      </c>
      <c r="T292">
        <f t="shared" si="8"/>
        <v>1.7694369973190349E-2</v>
      </c>
      <c r="U292">
        <f t="shared" si="8"/>
        <v>1.7091910103126669E-2</v>
      </c>
      <c r="V292">
        <f t="shared" si="8"/>
        <v>1.6201804757998359E-2</v>
      </c>
      <c r="W292">
        <f t="shared" si="8"/>
        <v>1.7033821963803129E-2</v>
      </c>
      <c r="X292">
        <f t="shared" si="8"/>
        <v>1.6121790947308274E-2</v>
      </c>
      <c r="Y292">
        <f t="shared" si="8"/>
        <v>1.5385241564573243E-2</v>
      </c>
      <c r="Z292">
        <f t="shared" si="8"/>
        <v>1.7920129738495844E-2</v>
      </c>
      <c r="AA292">
        <f t="shared" si="8"/>
        <v>1.6746217943532076E-2</v>
      </c>
      <c r="AB292">
        <f t="shared" si="8"/>
        <v>1.5792875030293238E-2</v>
      </c>
      <c r="AC292">
        <f t="shared" si="8"/>
        <v>1.6238214199371423E-2</v>
      </c>
      <c r="AE292">
        <v>1.8060914539036205E-2</v>
      </c>
    </row>
    <row r="293" spans="1:33" x14ac:dyDescent="0.25">
      <c r="A293">
        <v>46</v>
      </c>
      <c r="D293">
        <f t="shared" si="8"/>
        <v>1.9547685834502105E-2</v>
      </c>
      <c r="E293">
        <f t="shared" si="8"/>
        <v>1.6176149989099629E-2</v>
      </c>
      <c r="F293">
        <f t="shared" si="8"/>
        <v>1.9810583021982797E-2</v>
      </c>
      <c r="G293">
        <f t="shared" si="8"/>
        <v>1.6624096281224295E-2</v>
      </c>
      <c r="H293">
        <f t="shared" si="8"/>
        <v>1.7001812375938553E-2</v>
      </c>
      <c r="I293">
        <f t="shared" si="8"/>
        <v>1.7113863089095287E-2</v>
      </c>
      <c r="J293">
        <f t="shared" si="8"/>
        <v>1.7162422426706611E-2</v>
      </c>
      <c r="K293">
        <f t="shared" si="8"/>
        <v>1.6361312313591819E-2</v>
      </c>
      <c r="L293">
        <f t="shared" si="8"/>
        <v>1.7197452229299363E-2</v>
      </c>
      <c r="M293">
        <f t="shared" si="8"/>
        <v>1.6259819241489989E-2</v>
      </c>
      <c r="N293">
        <f t="shared" si="8"/>
        <v>1.6428661695943383E-2</v>
      </c>
      <c r="O293">
        <f t="shared" si="8"/>
        <v>1.6935652902955355E-2</v>
      </c>
      <c r="P293">
        <f t="shared" si="8"/>
        <v>1.5306122448979591E-2</v>
      </c>
      <c r="Q293">
        <f t="shared" si="8"/>
        <v>1.6993627389728851E-2</v>
      </c>
      <c r="R293">
        <f t="shared" si="8"/>
        <v>1.7115320704553006E-2</v>
      </c>
      <c r="S293">
        <f t="shared" si="8"/>
        <v>1.4691884285891653E-2</v>
      </c>
      <c r="T293">
        <f t="shared" si="8"/>
        <v>1.8189317385027839E-2</v>
      </c>
      <c r="U293">
        <f t="shared" si="8"/>
        <v>1.7626032293849379E-2</v>
      </c>
      <c r="V293">
        <f t="shared" si="8"/>
        <v>1.7063166529942577E-2</v>
      </c>
      <c r="W293">
        <f t="shared" si="8"/>
        <v>1.5928261403652444E-2</v>
      </c>
      <c r="X293">
        <f t="shared" si="8"/>
        <v>1.6774825517325825E-2</v>
      </c>
      <c r="Y293">
        <f t="shared" si="8"/>
        <v>1.5955065326224104E-2</v>
      </c>
      <c r="Z293">
        <f t="shared" si="8"/>
        <v>1.5244273261706872E-2</v>
      </c>
      <c r="AA293">
        <f t="shared" si="8"/>
        <v>1.7797912790227327E-2</v>
      </c>
      <c r="AB293">
        <f t="shared" si="8"/>
        <v>1.6681476694401811E-2</v>
      </c>
      <c r="AC293">
        <f t="shared" si="8"/>
        <v>1.5593520831654445E-2</v>
      </c>
      <c r="AE293">
        <v>1.461292176340202E-2</v>
      </c>
    </row>
    <row r="294" spans="1:33" x14ac:dyDescent="0.25">
      <c r="A294">
        <v>47</v>
      </c>
      <c r="D294">
        <f t="shared" si="8"/>
        <v>2.0205119214586256E-2</v>
      </c>
      <c r="E294">
        <f t="shared" si="8"/>
        <v>1.935905820797907E-2</v>
      </c>
      <c r="F294">
        <f t="shared" si="8"/>
        <v>1.6030932313841343E-2</v>
      </c>
      <c r="G294">
        <f t="shared" si="8"/>
        <v>1.9741114333953851E-2</v>
      </c>
      <c r="H294">
        <f t="shared" si="8"/>
        <v>1.6570294295330974E-2</v>
      </c>
      <c r="I294">
        <f t="shared" si="8"/>
        <v>1.6941864465084281E-2</v>
      </c>
      <c r="J294">
        <f t="shared" si="8"/>
        <v>1.6948427134603039E-2</v>
      </c>
      <c r="K294">
        <f t="shared" si="8"/>
        <v>1.6872603323391563E-2</v>
      </c>
      <c r="L294">
        <f t="shared" si="8"/>
        <v>1.6263269639065818E-2</v>
      </c>
      <c r="M294">
        <f t="shared" si="8"/>
        <v>1.6977785285919419E-2</v>
      </c>
      <c r="N294">
        <f t="shared" si="8"/>
        <v>1.613378828088799E-2</v>
      </c>
      <c r="O294">
        <f t="shared" si="8"/>
        <v>1.626493397610564E-2</v>
      </c>
      <c r="P294">
        <f t="shared" si="8"/>
        <v>1.6853462696554033E-2</v>
      </c>
      <c r="Q294">
        <f t="shared" si="8"/>
        <v>1.5160981298679661E-2</v>
      </c>
      <c r="R294">
        <f t="shared" si="8"/>
        <v>1.6866068461282819E-2</v>
      </c>
      <c r="S294">
        <f t="shared" si="8"/>
        <v>1.705086288954186E-2</v>
      </c>
      <c r="T294">
        <f t="shared" si="8"/>
        <v>1.43947205609404E-2</v>
      </c>
      <c r="U294">
        <f t="shared" si="8"/>
        <v>1.8077981839845516E-2</v>
      </c>
      <c r="V294">
        <f t="shared" si="8"/>
        <v>1.7514356029532403E-2</v>
      </c>
      <c r="W294">
        <f t="shared" si="8"/>
        <v>1.6910981901564162E-2</v>
      </c>
      <c r="X294">
        <f t="shared" si="8"/>
        <v>1.5795273662299499E-2</v>
      </c>
      <c r="Y294">
        <f t="shared" si="8"/>
        <v>1.6687695876918068E-2</v>
      </c>
      <c r="Z294">
        <f t="shared" si="8"/>
        <v>1.5852422460977095E-2</v>
      </c>
      <c r="AA294">
        <f t="shared" si="8"/>
        <v>1.51686756734892E-2</v>
      </c>
      <c r="AB294">
        <f t="shared" si="8"/>
        <v>1.7772033282171418E-2</v>
      </c>
      <c r="AC294">
        <f t="shared" si="8"/>
        <v>1.6520267547747602E-2</v>
      </c>
      <c r="AE294">
        <v>1.6008537886872998E-2</v>
      </c>
    </row>
    <row r="295" spans="1:33" x14ac:dyDescent="0.25">
      <c r="A295">
        <v>48</v>
      </c>
      <c r="D295">
        <f t="shared" si="8"/>
        <v>1.8977910238429173E-2</v>
      </c>
      <c r="E295">
        <f t="shared" si="8"/>
        <v>2.0100283409635926E-2</v>
      </c>
      <c r="F295">
        <f t="shared" si="8"/>
        <v>1.9202363367799114E-2</v>
      </c>
      <c r="G295">
        <f t="shared" si="8"/>
        <v>1.5888133685440928E-2</v>
      </c>
      <c r="H295">
        <f t="shared" si="8"/>
        <v>1.9634072667644775E-2</v>
      </c>
      <c r="I295">
        <f t="shared" si="8"/>
        <v>1.6425868593051257E-2</v>
      </c>
      <c r="J295">
        <f t="shared" si="8"/>
        <v>1.6862829017761611E-2</v>
      </c>
      <c r="K295">
        <f t="shared" si="8"/>
        <v>1.6872603323391563E-2</v>
      </c>
      <c r="L295">
        <f t="shared" si="8"/>
        <v>1.6730360934182589E-2</v>
      </c>
      <c r="M295">
        <f t="shared" si="8"/>
        <v>1.6175352648027705E-2</v>
      </c>
      <c r="N295">
        <f t="shared" si="8"/>
        <v>1.6934158978895487E-2</v>
      </c>
      <c r="O295">
        <f t="shared" si="8"/>
        <v>1.6055334311465101E-2</v>
      </c>
      <c r="P295">
        <f t="shared" si="8"/>
        <v>1.6184342589494815E-2</v>
      </c>
      <c r="Q295">
        <f t="shared" si="8"/>
        <v>1.6743721104585781E-2</v>
      </c>
      <c r="R295">
        <f t="shared" si="8"/>
        <v>1.4955134596211365E-2</v>
      </c>
      <c r="S295">
        <f t="shared" si="8"/>
        <v>1.6719778173240076E-2</v>
      </c>
      <c r="T295">
        <f t="shared" si="8"/>
        <v>1.6910703237780985E-2</v>
      </c>
      <c r="U295">
        <f t="shared" si="8"/>
        <v>1.4298040182423271E-2</v>
      </c>
      <c r="V295">
        <f t="shared" si="8"/>
        <v>1.7965545529122232E-2</v>
      </c>
      <c r="W295">
        <f t="shared" si="8"/>
        <v>1.7320448775694046E-2</v>
      </c>
      <c r="X295">
        <f t="shared" si="8"/>
        <v>1.6652381535447534E-2</v>
      </c>
      <c r="Y295">
        <f t="shared" si="8"/>
        <v>1.5710855142659449E-2</v>
      </c>
      <c r="Z295">
        <f t="shared" si="8"/>
        <v>1.6582201500101357E-2</v>
      </c>
      <c r="AA295">
        <f t="shared" si="8"/>
        <v>1.5734972898632796E-2</v>
      </c>
      <c r="AB295">
        <f t="shared" si="8"/>
        <v>1.5065837305113499E-2</v>
      </c>
      <c r="AC295">
        <f t="shared" si="8"/>
        <v>1.7487307599323071E-2</v>
      </c>
      <c r="AE295">
        <v>1.6008537886872998E-2</v>
      </c>
    </row>
    <row r="296" spans="1:33" x14ac:dyDescent="0.25">
      <c r="A296">
        <v>49</v>
      </c>
      <c r="D296">
        <f t="shared" si="8"/>
        <v>1.8934081346423562E-2</v>
      </c>
      <c r="E296">
        <f t="shared" si="8"/>
        <v>1.8879441901024634E-2</v>
      </c>
      <c r="F296">
        <f t="shared" si="8"/>
        <v>1.9940915805022157E-2</v>
      </c>
      <c r="G296">
        <f t="shared" si="8"/>
        <v>1.891856790337244E-2</v>
      </c>
      <c r="H296">
        <f t="shared" si="8"/>
        <v>1.5793561750237335E-2</v>
      </c>
      <c r="I296">
        <f t="shared" si="8"/>
        <v>1.9435844513243893E-2</v>
      </c>
      <c r="J296">
        <f t="shared" si="8"/>
        <v>1.6263642199871604E-2</v>
      </c>
      <c r="K296">
        <f t="shared" si="8"/>
        <v>1.6744780570941628E-2</v>
      </c>
      <c r="L296">
        <f t="shared" si="8"/>
        <v>1.6687898089171975E-2</v>
      </c>
      <c r="M296">
        <f t="shared" si="8"/>
        <v>1.6597685615339135E-2</v>
      </c>
      <c r="N296">
        <f t="shared" si="8"/>
        <v>1.592316441299128E-2</v>
      </c>
      <c r="O296">
        <f t="shared" si="8"/>
        <v>1.6767973171242925E-2</v>
      </c>
      <c r="P296">
        <f t="shared" si="8"/>
        <v>1.5975242556038809E-2</v>
      </c>
      <c r="Q296">
        <f t="shared" si="8"/>
        <v>1.603565329668041E-2</v>
      </c>
      <c r="R296">
        <f t="shared" si="8"/>
        <v>1.6533732136922566E-2</v>
      </c>
      <c r="S296">
        <f t="shared" si="8"/>
        <v>1.4774655464967099E-2</v>
      </c>
      <c r="T296">
        <f t="shared" si="8"/>
        <v>1.6621983914209115E-2</v>
      </c>
      <c r="U296">
        <f t="shared" si="8"/>
        <v>1.6763219524220389E-2</v>
      </c>
      <c r="V296">
        <f t="shared" si="8"/>
        <v>1.4232977850697293E-2</v>
      </c>
      <c r="W296">
        <f t="shared" si="8"/>
        <v>1.7893702399475884E-2</v>
      </c>
      <c r="X296">
        <f t="shared" si="8"/>
        <v>1.7142157462960696E-2</v>
      </c>
      <c r="Y296">
        <f t="shared" ref="Y296:AC296" si="9">Y201/SUM(Y$172:Y$262)</f>
        <v>1.6606292482396517E-2</v>
      </c>
      <c r="Z296">
        <f t="shared" si="9"/>
        <v>1.5609162781269005E-2</v>
      </c>
      <c r="AA296">
        <f t="shared" si="9"/>
        <v>1.6463069330960277E-2</v>
      </c>
      <c r="AB296">
        <f t="shared" si="9"/>
        <v>1.5712093060828825E-2</v>
      </c>
      <c r="AC296">
        <f t="shared" si="9"/>
        <v>1.4989120799419777E-2</v>
      </c>
      <c r="AD296">
        <f>SUM(AC292:AC296)</f>
        <v>8.0828430977516325E-2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1.9503856942496494E-2</v>
      </c>
      <c r="E297">
        <f t="shared" si="10"/>
        <v>1.8661434488772617E-2</v>
      </c>
      <c r="F297">
        <f t="shared" si="10"/>
        <v>1.8724476496654791E-2</v>
      </c>
      <c r="G297">
        <f t="shared" si="10"/>
        <v>1.9827698168751896E-2</v>
      </c>
      <c r="H297">
        <f t="shared" si="10"/>
        <v>1.8771036506429618E-2</v>
      </c>
      <c r="I297">
        <f t="shared" si="10"/>
        <v>1.565187478500172E-2</v>
      </c>
      <c r="J297">
        <f t="shared" si="10"/>
        <v>1.9216777230900921E-2</v>
      </c>
      <c r="K297">
        <f t="shared" si="10"/>
        <v>1.6148274392841926E-2</v>
      </c>
      <c r="L297">
        <f t="shared" si="10"/>
        <v>1.6560509554140127E-2</v>
      </c>
      <c r="M297">
        <f t="shared" si="10"/>
        <v>1.6513219021876847E-2</v>
      </c>
      <c r="N297">
        <f t="shared" si="10"/>
        <v>1.6512911243102068E-2</v>
      </c>
      <c r="O297">
        <f t="shared" si="10"/>
        <v>1.5761894780968351E-2</v>
      </c>
      <c r="P297">
        <f t="shared" si="10"/>
        <v>1.6686182669789228E-2</v>
      </c>
      <c r="Q297">
        <f t="shared" si="10"/>
        <v>1.578574701153734E-2</v>
      </c>
      <c r="R297">
        <f t="shared" si="10"/>
        <v>1.5785975407111998E-2</v>
      </c>
      <c r="S297">
        <f t="shared" si="10"/>
        <v>1.6388693456938296E-2</v>
      </c>
      <c r="T297">
        <f t="shared" si="10"/>
        <v>1.4600948649206021E-2</v>
      </c>
      <c r="U297">
        <f t="shared" si="10"/>
        <v>1.6516701590040674E-2</v>
      </c>
      <c r="V297">
        <f t="shared" si="10"/>
        <v>1.6570959803117308E-2</v>
      </c>
      <c r="W297">
        <f t="shared" si="10"/>
        <v>1.4208500532306937E-2</v>
      </c>
      <c r="X297">
        <f t="shared" si="10"/>
        <v>1.7631933390473857E-2</v>
      </c>
      <c r="Y297">
        <f t="shared" si="10"/>
        <v>1.7094712849525826E-2</v>
      </c>
      <c r="Z297">
        <f t="shared" si="10"/>
        <v>1.6379485100344617E-2</v>
      </c>
      <c r="AA297">
        <f t="shared" si="10"/>
        <v>1.553272388965294E-2</v>
      </c>
      <c r="AB297">
        <f t="shared" si="10"/>
        <v>1.6398739801276357E-2</v>
      </c>
      <c r="AC297">
        <f t="shared" si="10"/>
        <v>1.5633814167136755E-2</v>
      </c>
      <c r="AE297">
        <v>1.6624250882521962E-2</v>
      </c>
    </row>
    <row r="298" spans="1:33" x14ac:dyDescent="0.25">
      <c r="A298">
        <v>51</v>
      </c>
      <c r="D298">
        <f t="shared" si="10"/>
        <v>1.9547685834502105E-2</v>
      </c>
      <c r="E298">
        <f t="shared" si="10"/>
        <v>1.9315456725528667E-2</v>
      </c>
      <c r="F298">
        <f t="shared" si="10"/>
        <v>1.8507255191589193E-2</v>
      </c>
      <c r="G298">
        <f t="shared" si="10"/>
        <v>1.8572232564180266E-2</v>
      </c>
      <c r="H298">
        <f t="shared" si="10"/>
        <v>1.9461465435401743E-2</v>
      </c>
      <c r="I298">
        <f t="shared" si="10"/>
        <v>1.8661850705194358E-2</v>
      </c>
      <c r="J298">
        <f t="shared" si="10"/>
        <v>1.5493259148298737E-2</v>
      </c>
      <c r="K298">
        <f t="shared" si="10"/>
        <v>1.9130805283340435E-2</v>
      </c>
      <c r="L298">
        <f t="shared" si="10"/>
        <v>1.6050955414012739E-2</v>
      </c>
      <c r="M298">
        <f t="shared" si="10"/>
        <v>1.638651913168342E-2</v>
      </c>
      <c r="N298">
        <f t="shared" si="10"/>
        <v>1.6302287375205358E-2</v>
      </c>
      <c r="O298">
        <f t="shared" si="10"/>
        <v>1.6390693774889959E-2</v>
      </c>
      <c r="P298">
        <f t="shared" si="10"/>
        <v>1.5557042489126798E-2</v>
      </c>
      <c r="Q298">
        <f t="shared" si="10"/>
        <v>1.6535465866966553E-2</v>
      </c>
      <c r="R298">
        <f t="shared" si="10"/>
        <v>1.5661349285476904E-2</v>
      </c>
      <c r="S298">
        <f t="shared" si="10"/>
        <v>1.564375284525928E-2</v>
      </c>
      <c r="T298">
        <f t="shared" si="10"/>
        <v>1.6250773355330997E-2</v>
      </c>
      <c r="U298">
        <f t="shared" si="10"/>
        <v>1.4298040182423271E-2</v>
      </c>
      <c r="V298">
        <f t="shared" si="10"/>
        <v>1.6406890894175553E-2</v>
      </c>
      <c r="W298">
        <f t="shared" si="10"/>
        <v>1.6419621652608303E-2</v>
      </c>
      <c r="X298">
        <f t="shared" si="10"/>
        <v>1.4081057916003429E-2</v>
      </c>
      <c r="Y298">
        <f t="shared" si="10"/>
        <v>1.7501729822133584E-2</v>
      </c>
      <c r="Z298">
        <f t="shared" si="10"/>
        <v>1.6906547739712143E-2</v>
      </c>
      <c r="AA298">
        <f t="shared" si="10"/>
        <v>1.6179920718388481E-2</v>
      </c>
      <c r="AB298">
        <f t="shared" si="10"/>
        <v>1.5510138137167784E-2</v>
      </c>
      <c r="AC298">
        <f t="shared" si="10"/>
        <v>1.6157627528406802E-2</v>
      </c>
      <c r="AE298">
        <v>1.6419013217305638E-2</v>
      </c>
    </row>
    <row r="299" spans="1:33" x14ac:dyDescent="0.25">
      <c r="A299">
        <v>52</v>
      </c>
      <c r="D299">
        <f t="shared" si="10"/>
        <v>1.9197054698457224E-2</v>
      </c>
      <c r="E299">
        <f t="shared" si="10"/>
        <v>1.935905820797907E-2</v>
      </c>
      <c r="F299">
        <f t="shared" si="10"/>
        <v>1.9115474845772872E-2</v>
      </c>
      <c r="G299">
        <f t="shared" si="10"/>
        <v>1.8312481059786136E-2</v>
      </c>
      <c r="H299">
        <f t="shared" si="10"/>
        <v>1.8425822041943558E-2</v>
      </c>
      <c r="I299">
        <f t="shared" si="10"/>
        <v>1.9306845545235637E-2</v>
      </c>
      <c r="J299">
        <f t="shared" si="10"/>
        <v>1.8531992296169485E-2</v>
      </c>
      <c r="K299">
        <f t="shared" si="10"/>
        <v>1.5381337878142309E-2</v>
      </c>
      <c r="L299">
        <f t="shared" si="10"/>
        <v>1.9023354564755839E-2</v>
      </c>
      <c r="M299">
        <f t="shared" si="10"/>
        <v>1.5879719570909705E-2</v>
      </c>
      <c r="N299">
        <f t="shared" si="10"/>
        <v>1.6344412148784699E-2</v>
      </c>
      <c r="O299">
        <f t="shared" si="10"/>
        <v>1.6097254244393209E-2</v>
      </c>
      <c r="P299">
        <f t="shared" si="10"/>
        <v>1.6309802609568418E-2</v>
      </c>
      <c r="Q299">
        <f t="shared" si="10"/>
        <v>1.5452538631346579E-2</v>
      </c>
      <c r="R299">
        <f t="shared" si="10"/>
        <v>1.6409106015287472E-2</v>
      </c>
      <c r="S299">
        <f t="shared" si="10"/>
        <v>1.5478210487108389E-2</v>
      </c>
      <c r="T299">
        <f t="shared" si="10"/>
        <v>1.5467106619921633E-2</v>
      </c>
      <c r="U299">
        <f t="shared" si="10"/>
        <v>1.6105838366407822E-2</v>
      </c>
      <c r="V299">
        <f t="shared" si="10"/>
        <v>1.4191960623461853E-2</v>
      </c>
      <c r="W299">
        <f t="shared" si="10"/>
        <v>1.629678159036934E-2</v>
      </c>
      <c r="X299">
        <f t="shared" si="10"/>
        <v>1.6325864250438759E-2</v>
      </c>
      <c r="Y299">
        <f t="shared" si="10"/>
        <v>1.3838577068663763E-2</v>
      </c>
      <c r="Z299">
        <f t="shared" si="10"/>
        <v>1.7311980539225624E-2</v>
      </c>
      <c r="AA299">
        <f t="shared" si="10"/>
        <v>1.6786667745328047E-2</v>
      </c>
      <c r="AB299">
        <f t="shared" si="10"/>
        <v>1.6035220938686486E-2</v>
      </c>
      <c r="AC299">
        <f t="shared" si="10"/>
        <v>1.5472640825207511E-2</v>
      </c>
      <c r="AE299">
        <v>1.6172728019046054E-2</v>
      </c>
    </row>
    <row r="300" spans="1:33" x14ac:dyDescent="0.25">
      <c r="A300">
        <v>53</v>
      </c>
      <c r="D300">
        <f t="shared" si="10"/>
        <v>1.7794530154277701E-2</v>
      </c>
      <c r="E300">
        <f t="shared" si="10"/>
        <v>1.896664486592544E-2</v>
      </c>
      <c r="F300">
        <f t="shared" si="10"/>
        <v>1.9202363367799114E-2</v>
      </c>
      <c r="G300">
        <f t="shared" si="10"/>
        <v>1.9005151738170484E-2</v>
      </c>
      <c r="H300">
        <f t="shared" si="10"/>
        <v>1.8037455769396738E-2</v>
      </c>
      <c r="I300">
        <f t="shared" si="10"/>
        <v>1.8360853113175094E-2</v>
      </c>
      <c r="J300">
        <f t="shared" si="10"/>
        <v>1.9173978172480205E-2</v>
      </c>
      <c r="K300">
        <f t="shared" si="10"/>
        <v>1.8321261184490838E-2</v>
      </c>
      <c r="L300">
        <f t="shared" si="10"/>
        <v>1.5244161358811041E-2</v>
      </c>
      <c r="M300">
        <f t="shared" si="10"/>
        <v>1.8793817045358562E-2</v>
      </c>
      <c r="N300">
        <f t="shared" si="10"/>
        <v>1.5796790092253255E-2</v>
      </c>
      <c r="O300">
        <f t="shared" si="10"/>
        <v>1.6139174177321317E-2</v>
      </c>
      <c r="P300">
        <f t="shared" si="10"/>
        <v>1.6058882569421212E-2</v>
      </c>
      <c r="Q300">
        <f t="shared" si="10"/>
        <v>1.6202257486775791E-2</v>
      </c>
      <c r="R300">
        <f t="shared" si="10"/>
        <v>1.5412097042206713E-2</v>
      </c>
      <c r="S300">
        <f t="shared" si="10"/>
        <v>1.6140379919711956E-2</v>
      </c>
      <c r="T300">
        <f t="shared" si="10"/>
        <v>1.5302124149309137E-2</v>
      </c>
      <c r="U300">
        <f t="shared" si="10"/>
        <v>1.5325198241505402E-2</v>
      </c>
      <c r="V300">
        <f t="shared" si="10"/>
        <v>1.5955701394585724E-2</v>
      </c>
      <c r="W300">
        <f t="shared" si="10"/>
        <v>1.412660715748096E-2</v>
      </c>
      <c r="X300">
        <f t="shared" si="10"/>
        <v>1.616260560793437E-2</v>
      </c>
      <c r="Y300">
        <f t="shared" si="10"/>
        <v>1.6239977207049533E-2</v>
      </c>
      <c r="Z300">
        <f t="shared" si="10"/>
        <v>1.3663085343604298E-2</v>
      </c>
      <c r="AA300">
        <f t="shared" si="10"/>
        <v>1.7150715961491789E-2</v>
      </c>
      <c r="AB300">
        <f t="shared" si="10"/>
        <v>1.6641085709669601E-2</v>
      </c>
      <c r="AC300">
        <f t="shared" si="10"/>
        <v>1.5956160850995247E-2</v>
      </c>
      <c r="AE300">
        <v>1.4777111895575077E-2</v>
      </c>
    </row>
    <row r="301" spans="1:33" x14ac:dyDescent="0.25">
      <c r="A301">
        <v>54</v>
      </c>
      <c r="D301">
        <f t="shared" si="10"/>
        <v>1.9942145862552593E-2</v>
      </c>
      <c r="E301">
        <f t="shared" si="10"/>
        <v>1.7571397427512535E-2</v>
      </c>
      <c r="F301">
        <f t="shared" si="10"/>
        <v>1.8681032235641673E-2</v>
      </c>
      <c r="G301">
        <f t="shared" si="10"/>
        <v>1.9048443655569507E-2</v>
      </c>
      <c r="H301">
        <f t="shared" si="10"/>
        <v>1.8641581082247345E-2</v>
      </c>
      <c r="I301">
        <f t="shared" si="10"/>
        <v>1.7758857929136566E-2</v>
      </c>
      <c r="J301">
        <f t="shared" si="10"/>
        <v>1.8232398887224482E-2</v>
      </c>
      <c r="K301">
        <f t="shared" si="10"/>
        <v>1.8960374946740521E-2</v>
      </c>
      <c r="L301">
        <f t="shared" si="10"/>
        <v>1.8174097664543525E-2</v>
      </c>
      <c r="M301">
        <f t="shared" si="10"/>
        <v>1.5035053636286849E-2</v>
      </c>
      <c r="N301">
        <f t="shared" si="10"/>
        <v>1.8534900374910485E-2</v>
      </c>
      <c r="O301">
        <f t="shared" si="10"/>
        <v>1.5636134982184028E-2</v>
      </c>
      <c r="P301">
        <f t="shared" si="10"/>
        <v>1.5849782535965206E-2</v>
      </c>
      <c r="Q301">
        <f t="shared" si="10"/>
        <v>1.5910700154108875E-2</v>
      </c>
      <c r="R301">
        <f t="shared" si="10"/>
        <v>1.6118311731472251E-2</v>
      </c>
      <c r="S301">
        <f t="shared" si="10"/>
        <v>1.5229896949882051E-2</v>
      </c>
      <c r="T301">
        <f t="shared" si="10"/>
        <v>1.6044545267065374E-2</v>
      </c>
      <c r="U301">
        <f t="shared" si="10"/>
        <v>1.5201939274415547E-2</v>
      </c>
      <c r="V301">
        <f t="shared" si="10"/>
        <v>1.4971287940935192E-2</v>
      </c>
      <c r="W301">
        <f t="shared" si="10"/>
        <v>1.5846368028826469E-2</v>
      </c>
      <c r="X301">
        <f t="shared" si="10"/>
        <v>1.4040243255377331E-2</v>
      </c>
      <c r="Y301">
        <f t="shared" si="10"/>
        <v>1.5955065326224104E-2</v>
      </c>
      <c r="Z301">
        <f t="shared" si="10"/>
        <v>1.6055138860733835E-2</v>
      </c>
      <c r="AA301">
        <f t="shared" si="10"/>
        <v>1.3550683601650352E-2</v>
      </c>
      <c r="AB301">
        <f t="shared" si="10"/>
        <v>1.7085386541723886E-2</v>
      </c>
      <c r="AC301">
        <f t="shared" si="10"/>
        <v>1.6520267547747602E-2</v>
      </c>
      <c r="AD301">
        <f>SUM(AC297:AC301)</f>
        <v>7.9740510919493912E-2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1.8846423562412343E-2</v>
      </c>
      <c r="E302">
        <f t="shared" si="10"/>
        <v>1.97514715500327E-2</v>
      </c>
      <c r="F302">
        <f t="shared" si="10"/>
        <v>1.7203927361195585E-2</v>
      </c>
      <c r="G302">
        <f t="shared" si="10"/>
        <v>1.8355772977185159E-2</v>
      </c>
      <c r="H302">
        <f t="shared" si="10"/>
        <v>1.8900491930611892E-2</v>
      </c>
      <c r="I302">
        <f t="shared" si="10"/>
        <v>1.8489852081183349E-2</v>
      </c>
      <c r="J302">
        <f t="shared" si="10"/>
        <v>1.7590413010913759E-2</v>
      </c>
      <c r="K302">
        <f t="shared" si="10"/>
        <v>1.8023008095440989E-2</v>
      </c>
      <c r="L302">
        <f t="shared" si="10"/>
        <v>1.881104033970276E-2</v>
      </c>
      <c r="M302">
        <f t="shared" si="10"/>
        <v>1.7991384407466848E-2</v>
      </c>
      <c r="N302">
        <f t="shared" si="10"/>
        <v>1.4912169847087072E-2</v>
      </c>
      <c r="O302">
        <f t="shared" si="10"/>
        <v>1.8235170823726683E-2</v>
      </c>
      <c r="P302">
        <f t="shared" si="10"/>
        <v>1.5515222482435597E-2</v>
      </c>
      <c r="Q302">
        <f t="shared" si="10"/>
        <v>1.5577491773918114E-2</v>
      </c>
      <c r="R302">
        <f t="shared" si="10"/>
        <v>1.586905948820206E-2</v>
      </c>
      <c r="S302">
        <f t="shared" si="10"/>
        <v>1.5974837561561064E-2</v>
      </c>
      <c r="T302">
        <f t="shared" si="10"/>
        <v>1.5095896061043513E-2</v>
      </c>
      <c r="U302">
        <f t="shared" si="10"/>
        <v>1.5859320432228111E-2</v>
      </c>
      <c r="V302">
        <f t="shared" si="10"/>
        <v>1.509433962264151E-2</v>
      </c>
      <c r="W302">
        <f t="shared" si="10"/>
        <v>1.4945540905740726E-2</v>
      </c>
      <c r="X302">
        <f t="shared" si="10"/>
        <v>1.5713644341047304E-2</v>
      </c>
      <c r="Y302">
        <f t="shared" si="10"/>
        <v>1.3797875371402988E-2</v>
      </c>
      <c r="Z302">
        <f t="shared" si="10"/>
        <v>1.5852422460977095E-2</v>
      </c>
      <c r="AA302">
        <f t="shared" si="10"/>
        <v>1.5896772105816682E-2</v>
      </c>
      <c r="AB302">
        <f t="shared" si="10"/>
        <v>1.3490588900557396E-2</v>
      </c>
      <c r="AC302">
        <f t="shared" si="10"/>
        <v>1.6963494238053024E-2</v>
      </c>
      <c r="AE302">
        <v>1.6419013217305638E-2</v>
      </c>
    </row>
    <row r="303" spans="1:33" x14ac:dyDescent="0.25">
      <c r="A303">
        <v>56</v>
      </c>
      <c r="D303">
        <f t="shared" si="10"/>
        <v>1.8013674614305749E-2</v>
      </c>
      <c r="E303">
        <f t="shared" si="10"/>
        <v>1.8661434488772617E-2</v>
      </c>
      <c r="F303">
        <f t="shared" si="10"/>
        <v>1.9549917455904075E-2</v>
      </c>
      <c r="G303">
        <f t="shared" si="10"/>
        <v>1.7100307372613532E-2</v>
      </c>
      <c r="H303">
        <f t="shared" si="10"/>
        <v>1.8037455769396738E-2</v>
      </c>
      <c r="I303">
        <f t="shared" si="10"/>
        <v>1.8661850705194358E-2</v>
      </c>
      <c r="J303">
        <f t="shared" si="10"/>
        <v>1.8360796062486626E-2</v>
      </c>
      <c r="K303">
        <f t="shared" si="10"/>
        <v>1.7383894333191308E-2</v>
      </c>
      <c r="L303">
        <f t="shared" si="10"/>
        <v>1.7791932059447985E-2</v>
      </c>
      <c r="M303">
        <f t="shared" si="10"/>
        <v>1.845595067150942E-2</v>
      </c>
      <c r="N303">
        <f t="shared" si="10"/>
        <v>1.7692404903323643E-2</v>
      </c>
      <c r="O303">
        <f t="shared" si="10"/>
        <v>1.467197652483756E-2</v>
      </c>
      <c r="P303">
        <f t="shared" si="10"/>
        <v>1.8066242890598862E-2</v>
      </c>
      <c r="Q303">
        <f t="shared" si="10"/>
        <v>1.5327585488775042E-2</v>
      </c>
      <c r="R303">
        <f t="shared" si="10"/>
        <v>1.5412097042206713E-2</v>
      </c>
      <c r="S303">
        <f t="shared" si="10"/>
        <v>1.5560981666183835E-2</v>
      </c>
      <c r="T303">
        <f t="shared" si="10"/>
        <v>1.5755825943493503E-2</v>
      </c>
      <c r="U303">
        <f t="shared" si="10"/>
        <v>1.491433501787255E-2</v>
      </c>
      <c r="V303">
        <f t="shared" si="10"/>
        <v>1.5545529122231337E-2</v>
      </c>
      <c r="W303">
        <f t="shared" si="10"/>
        <v>1.5027434280566703E-2</v>
      </c>
      <c r="X303">
        <f t="shared" si="10"/>
        <v>1.4734092486020979E-2</v>
      </c>
      <c r="Y303">
        <f t="shared" si="10"/>
        <v>1.5425943261834019E-2</v>
      </c>
      <c r="Z303">
        <f t="shared" si="10"/>
        <v>1.3744171903506994E-2</v>
      </c>
      <c r="AA303">
        <f t="shared" si="10"/>
        <v>1.5734972898632796E-2</v>
      </c>
      <c r="AB303">
        <f t="shared" si="10"/>
        <v>1.5712093060828825E-2</v>
      </c>
      <c r="AC303">
        <f t="shared" si="10"/>
        <v>1.3256507373680393E-2</v>
      </c>
      <c r="AE303">
        <v>1.4489779164272227E-2</v>
      </c>
    </row>
    <row r="304" spans="1:33" x14ac:dyDescent="0.25">
      <c r="A304">
        <v>57</v>
      </c>
      <c r="D304">
        <f t="shared" si="10"/>
        <v>1.6917952314165499E-2</v>
      </c>
      <c r="E304">
        <f t="shared" si="10"/>
        <v>1.7614998909962938E-2</v>
      </c>
      <c r="F304">
        <f t="shared" si="10"/>
        <v>1.8420366669562951E-2</v>
      </c>
      <c r="G304">
        <f t="shared" si="10"/>
        <v>1.9221611325165592E-2</v>
      </c>
      <c r="H304">
        <f t="shared" si="10"/>
        <v>1.6829205143695521E-2</v>
      </c>
      <c r="I304">
        <f t="shared" si="10"/>
        <v>1.7930856553147575E-2</v>
      </c>
      <c r="J304">
        <f t="shared" si="10"/>
        <v>1.8446394179328054E-2</v>
      </c>
      <c r="K304">
        <f t="shared" si="10"/>
        <v>1.8108223263740945E-2</v>
      </c>
      <c r="L304">
        <f t="shared" si="10"/>
        <v>1.723991507430998E-2</v>
      </c>
      <c r="M304">
        <f t="shared" si="10"/>
        <v>1.761128473688656E-2</v>
      </c>
      <c r="N304">
        <f t="shared" si="10"/>
        <v>1.8240026959855091E-2</v>
      </c>
      <c r="O304">
        <f t="shared" si="10"/>
        <v>1.7438692098092644E-2</v>
      </c>
      <c r="P304">
        <f t="shared" si="10"/>
        <v>1.4511542321846772E-2</v>
      </c>
      <c r="Q304">
        <f t="shared" si="10"/>
        <v>1.7868299387729603E-2</v>
      </c>
      <c r="R304">
        <f t="shared" si="10"/>
        <v>1.5121302758391492E-2</v>
      </c>
      <c r="S304">
        <f t="shared" si="10"/>
        <v>1.5105740181268883E-2</v>
      </c>
      <c r="T304">
        <f t="shared" si="10"/>
        <v>1.5467106619921633E-2</v>
      </c>
      <c r="U304">
        <f t="shared" si="10"/>
        <v>1.5571716175685115E-2</v>
      </c>
      <c r="V304">
        <f t="shared" si="10"/>
        <v>1.472518457752256E-2</v>
      </c>
      <c r="W304">
        <f t="shared" si="10"/>
        <v>1.5395954467283597E-2</v>
      </c>
      <c r="X304">
        <f t="shared" si="10"/>
        <v>1.4815721807273172E-2</v>
      </c>
      <c r="Y304">
        <f t="shared" si="10"/>
        <v>1.4408400830314624E-2</v>
      </c>
      <c r="Z304">
        <f t="shared" si="10"/>
        <v>1.5244273261706872E-2</v>
      </c>
      <c r="AA304">
        <f t="shared" si="10"/>
        <v>1.3631583205242295E-2</v>
      </c>
      <c r="AB304">
        <f t="shared" si="10"/>
        <v>1.5631311091364408E-2</v>
      </c>
      <c r="AC304">
        <f t="shared" si="10"/>
        <v>1.5472640825207511E-2</v>
      </c>
      <c r="AE304">
        <v>1.432558903209917E-2</v>
      </c>
    </row>
    <row r="305" spans="1:33" x14ac:dyDescent="0.25">
      <c r="A305">
        <v>58</v>
      </c>
      <c r="D305">
        <f t="shared" si="10"/>
        <v>1.5690743338008416E-2</v>
      </c>
      <c r="E305">
        <f t="shared" si="10"/>
        <v>1.6524961848702856E-2</v>
      </c>
      <c r="F305">
        <f t="shared" si="10"/>
        <v>1.7421148666261186E-2</v>
      </c>
      <c r="G305">
        <f t="shared" si="10"/>
        <v>1.8269189142387118E-2</v>
      </c>
      <c r="H305">
        <f t="shared" si="10"/>
        <v>1.8986795546733409E-2</v>
      </c>
      <c r="I305">
        <f t="shared" si="10"/>
        <v>1.6597867217062263E-2</v>
      </c>
      <c r="J305">
        <f t="shared" si="10"/>
        <v>1.784720736143805E-2</v>
      </c>
      <c r="K305">
        <f t="shared" si="10"/>
        <v>1.8193438432040902E-2</v>
      </c>
      <c r="L305">
        <f t="shared" si="10"/>
        <v>1.7834394904458598E-2</v>
      </c>
      <c r="M305">
        <f t="shared" si="10"/>
        <v>1.7062251879381703E-2</v>
      </c>
      <c r="N305">
        <f t="shared" si="10"/>
        <v>1.7355406714688909E-2</v>
      </c>
      <c r="O305">
        <f t="shared" si="10"/>
        <v>1.8067491092014252E-2</v>
      </c>
      <c r="P305">
        <f t="shared" si="10"/>
        <v>1.7229842756774839E-2</v>
      </c>
      <c r="Q305">
        <f t="shared" si="10"/>
        <v>1.4244658253155067E-2</v>
      </c>
      <c r="R305">
        <f t="shared" si="10"/>
        <v>1.769690927218345E-2</v>
      </c>
      <c r="S305">
        <f t="shared" si="10"/>
        <v>1.4898812233580267E-2</v>
      </c>
      <c r="T305">
        <f t="shared" si="10"/>
        <v>1.4848422355124768E-2</v>
      </c>
      <c r="U305">
        <f t="shared" si="10"/>
        <v>1.5201939274415547E-2</v>
      </c>
      <c r="V305">
        <f t="shared" si="10"/>
        <v>1.5463494667760459E-2</v>
      </c>
      <c r="W305">
        <f t="shared" si="10"/>
        <v>1.4454180656784867E-2</v>
      </c>
      <c r="X305">
        <f t="shared" si="10"/>
        <v>1.510142443165585E-2</v>
      </c>
      <c r="Y305">
        <f t="shared" si="10"/>
        <v>1.4530505922096952E-2</v>
      </c>
      <c r="Z305">
        <f t="shared" si="10"/>
        <v>1.4230691262923171E-2</v>
      </c>
      <c r="AA305">
        <f t="shared" si="10"/>
        <v>1.5087776069897257E-2</v>
      </c>
      <c r="AB305">
        <f t="shared" si="10"/>
        <v>1.340980693109298E-2</v>
      </c>
      <c r="AC305">
        <f t="shared" si="10"/>
        <v>1.5432347489725199E-2</v>
      </c>
      <c r="AE305">
        <v>1.4284541499055907E-2</v>
      </c>
    </row>
    <row r="306" spans="1:33" x14ac:dyDescent="0.25">
      <c r="A306">
        <v>59</v>
      </c>
      <c r="D306">
        <f t="shared" si="10"/>
        <v>1.726858345021038E-2</v>
      </c>
      <c r="E306">
        <f t="shared" si="10"/>
        <v>1.5478526269893177E-2</v>
      </c>
      <c r="F306">
        <f t="shared" si="10"/>
        <v>1.6335042140933183E-2</v>
      </c>
      <c r="G306">
        <f t="shared" si="10"/>
        <v>1.7186891207411577E-2</v>
      </c>
      <c r="H306">
        <f t="shared" si="10"/>
        <v>1.8080607577457497E-2</v>
      </c>
      <c r="I306">
        <f t="shared" si="10"/>
        <v>1.8833849329205368E-2</v>
      </c>
      <c r="J306">
        <f t="shared" si="10"/>
        <v>1.6306441258292316E-2</v>
      </c>
      <c r="K306">
        <f t="shared" si="10"/>
        <v>1.7682147422241157E-2</v>
      </c>
      <c r="L306">
        <f t="shared" si="10"/>
        <v>1.7961783439490446E-2</v>
      </c>
      <c r="M306">
        <f t="shared" si="10"/>
        <v>1.761128473688656E-2</v>
      </c>
      <c r="N306">
        <f t="shared" si="10"/>
        <v>1.6934158978895487E-2</v>
      </c>
      <c r="O306">
        <f t="shared" si="10"/>
        <v>1.7019492768811571E-2</v>
      </c>
      <c r="P306">
        <f t="shared" si="10"/>
        <v>1.7857142857142856E-2</v>
      </c>
      <c r="Q306">
        <f t="shared" si="10"/>
        <v>1.6993627389728851E-2</v>
      </c>
      <c r="R306">
        <f t="shared" si="10"/>
        <v>1.4082751744765703E-2</v>
      </c>
      <c r="S306">
        <f t="shared" si="10"/>
        <v>1.72991764267682E-2</v>
      </c>
      <c r="T306">
        <f t="shared" si="10"/>
        <v>1.4807176737471643E-2</v>
      </c>
      <c r="U306">
        <f t="shared" si="10"/>
        <v>1.474998972841941E-2</v>
      </c>
      <c r="V306">
        <f t="shared" si="10"/>
        <v>1.4848236259228877E-2</v>
      </c>
      <c r="W306">
        <f t="shared" si="10"/>
        <v>1.5273114405044632E-2</v>
      </c>
      <c r="X306">
        <f t="shared" si="10"/>
        <v>1.4407575201012204E-2</v>
      </c>
      <c r="Y306">
        <f t="shared" ref="Y306:AC306" si="11">Y211/SUM(Y$172:Y$262)</f>
        <v>1.4815417802922382E-2</v>
      </c>
      <c r="Z306">
        <f t="shared" si="11"/>
        <v>1.4311777822825866E-2</v>
      </c>
      <c r="AA306">
        <f t="shared" si="11"/>
        <v>1.3955181619610063E-2</v>
      </c>
      <c r="AB306">
        <f t="shared" si="11"/>
        <v>1.470231844252363E-2</v>
      </c>
      <c r="AC306">
        <f t="shared" si="11"/>
        <v>1.3256507373680393E-2</v>
      </c>
      <c r="AD306">
        <f>SUM(AC302:AC306)</f>
        <v>7.4381497300346516E-2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1.6830294530154277E-2</v>
      </c>
      <c r="E307">
        <f t="shared" si="12"/>
        <v>1.6917375190756485E-2</v>
      </c>
      <c r="F307">
        <f t="shared" si="12"/>
        <v>1.5379268398644539E-2</v>
      </c>
      <c r="G307">
        <f t="shared" si="12"/>
        <v>1.5931425602839951E-2</v>
      </c>
      <c r="H307">
        <f t="shared" si="12"/>
        <v>1.6915508759817035E-2</v>
      </c>
      <c r="I307">
        <f t="shared" si="12"/>
        <v>1.784485724114207E-2</v>
      </c>
      <c r="J307">
        <f t="shared" si="12"/>
        <v>1.8660389471431629E-2</v>
      </c>
      <c r="K307">
        <f t="shared" si="12"/>
        <v>1.6063059224541969E-2</v>
      </c>
      <c r="L307">
        <f t="shared" si="12"/>
        <v>1.7537154989384289E-2</v>
      </c>
      <c r="M307">
        <f t="shared" si="12"/>
        <v>1.773798462707999E-2</v>
      </c>
      <c r="N307">
        <f t="shared" si="12"/>
        <v>1.7481781035426934E-2</v>
      </c>
      <c r="O307">
        <f t="shared" si="12"/>
        <v>1.672605323831482E-2</v>
      </c>
      <c r="P307">
        <f t="shared" si="12"/>
        <v>1.6811642689862832E-2</v>
      </c>
      <c r="Q307">
        <f t="shared" si="12"/>
        <v>1.7493439960014994E-2</v>
      </c>
      <c r="R307">
        <f t="shared" si="12"/>
        <v>1.6782984380192757E-2</v>
      </c>
      <c r="S307">
        <f t="shared" si="12"/>
        <v>1.3698630136986301E-2</v>
      </c>
      <c r="T307">
        <f t="shared" si="12"/>
        <v>1.7034440090740358E-2</v>
      </c>
      <c r="U307">
        <f t="shared" si="12"/>
        <v>1.4585644438966268E-2</v>
      </c>
      <c r="V307">
        <f t="shared" si="12"/>
        <v>1.4561115668580805E-2</v>
      </c>
      <c r="W307">
        <f t="shared" si="12"/>
        <v>1.4658914093849807E-2</v>
      </c>
      <c r="X307">
        <f t="shared" si="12"/>
        <v>1.4774907146647075E-2</v>
      </c>
      <c r="Y307">
        <f t="shared" si="12"/>
        <v>1.4286295738532297E-2</v>
      </c>
      <c r="Z307">
        <f t="shared" si="12"/>
        <v>1.4595580782485303E-2</v>
      </c>
      <c r="AA307">
        <f t="shared" si="12"/>
        <v>1.4197880430385891E-2</v>
      </c>
      <c r="AB307">
        <f t="shared" si="12"/>
        <v>1.377332579368285E-2</v>
      </c>
      <c r="AC307">
        <f t="shared" si="12"/>
        <v>1.4545894109114353E-2</v>
      </c>
      <c r="AE307">
        <v>1.3833018635580001E-2</v>
      </c>
    </row>
    <row r="308" spans="1:33" x14ac:dyDescent="0.25">
      <c r="A308">
        <v>61</v>
      </c>
      <c r="D308">
        <f t="shared" si="12"/>
        <v>1.5778401122019635E-2</v>
      </c>
      <c r="E308">
        <f t="shared" si="12"/>
        <v>1.6612164813603662E-2</v>
      </c>
      <c r="F308">
        <f t="shared" si="12"/>
        <v>1.6378486401946304E-2</v>
      </c>
      <c r="G308">
        <f t="shared" si="12"/>
        <v>1.5152171089657562E-2</v>
      </c>
      <c r="H308">
        <f t="shared" si="12"/>
        <v>1.5534650901872789E-2</v>
      </c>
      <c r="I308">
        <f t="shared" si="12"/>
        <v>1.6597867217062263E-2</v>
      </c>
      <c r="J308">
        <f t="shared" si="12"/>
        <v>1.7633212069334474E-2</v>
      </c>
      <c r="K308">
        <f t="shared" si="12"/>
        <v>1.8449083936940777E-2</v>
      </c>
      <c r="L308">
        <f t="shared" si="12"/>
        <v>1.5796178343949044E-2</v>
      </c>
      <c r="M308">
        <f t="shared" si="12"/>
        <v>1.7231185066306276E-2</v>
      </c>
      <c r="N308">
        <f t="shared" si="12"/>
        <v>1.7608155356164959E-2</v>
      </c>
      <c r="O308">
        <f t="shared" si="12"/>
        <v>1.7312932299308321E-2</v>
      </c>
      <c r="P308">
        <f t="shared" si="12"/>
        <v>1.6435262629642022E-2</v>
      </c>
      <c r="Q308">
        <f t="shared" si="12"/>
        <v>1.6452163771918864E-2</v>
      </c>
      <c r="R308">
        <f t="shared" si="12"/>
        <v>1.7281488866733134E-2</v>
      </c>
      <c r="S308">
        <f t="shared" si="12"/>
        <v>1.6554235815089188E-2</v>
      </c>
      <c r="T308">
        <f t="shared" si="12"/>
        <v>1.3569808207877914E-2</v>
      </c>
      <c r="U308">
        <f t="shared" si="12"/>
        <v>1.6886478491310242E-2</v>
      </c>
      <c r="V308">
        <f t="shared" si="12"/>
        <v>1.431501230516817E-2</v>
      </c>
      <c r="W308">
        <f t="shared" si="12"/>
        <v>1.4413233969371877E-2</v>
      </c>
      <c r="X308">
        <f t="shared" si="12"/>
        <v>1.4489204522264397E-2</v>
      </c>
      <c r="Y308">
        <f t="shared" si="12"/>
        <v>1.4571207619357728E-2</v>
      </c>
      <c r="Z308">
        <f t="shared" si="12"/>
        <v>1.4109061423069126E-2</v>
      </c>
      <c r="AA308">
        <f t="shared" si="12"/>
        <v>1.4359679637569777E-2</v>
      </c>
      <c r="AB308">
        <f t="shared" si="12"/>
        <v>1.4015671702076097E-2</v>
      </c>
      <c r="AC308">
        <f t="shared" si="12"/>
        <v>1.3578854057538883E-2</v>
      </c>
      <c r="AE308">
        <v>1.4161398899926115E-2</v>
      </c>
    </row>
    <row r="309" spans="1:33" x14ac:dyDescent="0.25">
      <c r="A309">
        <v>62</v>
      </c>
      <c r="D309">
        <f t="shared" si="12"/>
        <v>1.4770336605890604E-2</v>
      </c>
      <c r="E309">
        <f t="shared" si="12"/>
        <v>1.5304120340091563E-2</v>
      </c>
      <c r="F309">
        <f t="shared" si="12"/>
        <v>1.6465374923972542E-2</v>
      </c>
      <c r="G309">
        <f t="shared" si="12"/>
        <v>1.6277760942032121E-2</v>
      </c>
      <c r="H309">
        <f t="shared" si="12"/>
        <v>1.4844221972900664E-2</v>
      </c>
      <c r="I309">
        <f t="shared" si="12"/>
        <v>1.5264877880976952E-2</v>
      </c>
      <c r="J309">
        <f t="shared" si="12"/>
        <v>1.6306441258292316E-2</v>
      </c>
      <c r="K309">
        <f t="shared" si="12"/>
        <v>1.7426501917341287E-2</v>
      </c>
      <c r="L309">
        <f t="shared" si="12"/>
        <v>1.8174097664543525E-2</v>
      </c>
      <c r="M309">
        <f t="shared" si="12"/>
        <v>1.5584086493791706E-2</v>
      </c>
      <c r="N309">
        <f t="shared" si="12"/>
        <v>1.6934158978895487E-2</v>
      </c>
      <c r="O309">
        <f t="shared" si="12"/>
        <v>1.7396772165164536E-2</v>
      </c>
      <c r="P309">
        <f t="shared" si="12"/>
        <v>1.710438273670124E-2</v>
      </c>
      <c r="Q309">
        <f t="shared" si="12"/>
        <v>1.6118955391728102E-2</v>
      </c>
      <c r="R309">
        <f t="shared" si="12"/>
        <v>1.6284479893652375E-2</v>
      </c>
      <c r="S309">
        <f t="shared" si="12"/>
        <v>1.6926706120928694E-2</v>
      </c>
      <c r="T309">
        <f t="shared" si="12"/>
        <v>1.6209527737677872E-2</v>
      </c>
      <c r="U309">
        <f t="shared" si="12"/>
        <v>1.3394141090430996E-2</v>
      </c>
      <c r="V309">
        <f t="shared" si="12"/>
        <v>1.6447908121410993E-2</v>
      </c>
      <c r="W309">
        <f t="shared" si="12"/>
        <v>1.4003767095241995E-2</v>
      </c>
      <c r="X309">
        <f t="shared" si="12"/>
        <v>1.4244316558507816E-2</v>
      </c>
      <c r="Y309">
        <f t="shared" si="12"/>
        <v>1.4367699133053849E-2</v>
      </c>
      <c r="Z309">
        <f t="shared" si="12"/>
        <v>1.4392864382728562E-2</v>
      </c>
      <c r="AA309">
        <f t="shared" si="12"/>
        <v>1.3914731817814092E-2</v>
      </c>
      <c r="AB309">
        <f t="shared" si="12"/>
        <v>1.4136844656272719E-2</v>
      </c>
      <c r="AC309">
        <f t="shared" si="12"/>
        <v>1.3780320734950439E-2</v>
      </c>
      <c r="AE309">
        <v>1.2478450045152287E-2</v>
      </c>
    </row>
    <row r="310" spans="1:33" x14ac:dyDescent="0.25">
      <c r="A310">
        <v>63</v>
      </c>
      <c r="D310">
        <f t="shared" si="12"/>
        <v>1.3718443197755961E-2</v>
      </c>
      <c r="E310">
        <f t="shared" si="12"/>
        <v>1.4606496620885111E-2</v>
      </c>
      <c r="F310">
        <f t="shared" si="12"/>
        <v>1.4901381527500217E-2</v>
      </c>
      <c r="G310">
        <f t="shared" si="12"/>
        <v>1.5974717520238973E-2</v>
      </c>
      <c r="H310">
        <f t="shared" si="12"/>
        <v>1.6138776214723396E-2</v>
      </c>
      <c r="I310">
        <f t="shared" si="12"/>
        <v>1.4619883040935672E-2</v>
      </c>
      <c r="J310">
        <f t="shared" si="12"/>
        <v>1.4979670447250161E-2</v>
      </c>
      <c r="K310">
        <f t="shared" si="12"/>
        <v>1.6105666808691948E-2</v>
      </c>
      <c r="L310">
        <f t="shared" si="12"/>
        <v>1.7112526539278132E-2</v>
      </c>
      <c r="M310">
        <f t="shared" si="12"/>
        <v>1.7949151110735705E-2</v>
      </c>
      <c r="N310">
        <f t="shared" si="12"/>
        <v>1.5249168035721808E-2</v>
      </c>
      <c r="O310">
        <f t="shared" si="12"/>
        <v>1.672605323831482E-2</v>
      </c>
      <c r="P310">
        <f t="shared" si="12"/>
        <v>1.7146202743392441E-2</v>
      </c>
      <c r="Q310">
        <f t="shared" si="12"/>
        <v>1.6910325294681162E-2</v>
      </c>
      <c r="R310">
        <f t="shared" si="12"/>
        <v>1.5702891326021935E-2</v>
      </c>
      <c r="S310">
        <f t="shared" si="12"/>
        <v>1.6181765509249678E-2</v>
      </c>
      <c r="T310">
        <f t="shared" si="12"/>
        <v>1.6704475149515365E-2</v>
      </c>
      <c r="U310">
        <f t="shared" si="12"/>
        <v>1.5982579399317968E-2</v>
      </c>
      <c r="V310">
        <f t="shared" si="12"/>
        <v>1.3207547169811321E-2</v>
      </c>
      <c r="W310">
        <f t="shared" si="12"/>
        <v>1.6255834902956352E-2</v>
      </c>
      <c r="X310">
        <f t="shared" si="12"/>
        <v>1.3713725970368556E-2</v>
      </c>
      <c r="Y310">
        <f t="shared" si="12"/>
        <v>1.3919980463185315E-2</v>
      </c>
      <c r="Z310">
        <f t="shared" si="12"/>
        <v>1.4230691262923171E-2</v>
      </c>
      <c r="AA310">
        <f t="shared" si="12"/>
        <v>1.4197880430385891E-2</v>
      </c>
      <c r="AB310">
        <f t="shared" si="12"/>
        <v>1.377332579368285E-2</v>
      </c>
      <c r="AC310">
        <f t="shared" si="12"/>
        <v>1.3901200741397373E-2</v>
      </c>
      <c r="AE310">
        <v>1.251949757819555E-2</v>
      </c>
    </row>
    <row r="311" spans="1:33" x14ac:dyDescent="0.25">
      <c r="A311">
        <v>64</v>
      </c>
      <c r="D311">
        <f t="shared" si="12"/>
        <v>1.4901823281907433E-2</v>
      </c>
      <c r="E311">
        <f t="shared" si="12"/>
        <v>1.3472858077174623E-2</v>
      </c>
      <c r="F311">
        <f t="shared" si="12"/>
        <v>1.4380050395342776E-2</v>
      </c>
      <c r="G311">
        <f t="shared" si="12"/>
        <v>1.458937616347028E-2</v>
      </c>
      <c r="H311">
        <f t="shared" si="12"/>
        <v>1.5707258134115821E-2</v>
      </c>
      <c r="I311">
        <f t="shared" si="12"/>
        <v>1.5909872721018233E-2</v>
      </c>
      <c r="J311">
        <f t="shared" si="12"/>
        <v>1.4380483629360154E-2</v>
      </c>
      <c r="K311">
        <f t="shared" si="12"/>
        <v>1.4657008947592672E-2</v>
      </c>
      <c r="L311">
        <f t="shared" si="12"/>
        <v>1.5881104033970275E-2</v>
      </c>
      <c r="M311">
        <f t="shared" si="12"/>
        <v>1.6851085395725992E-2</v>
      </c>
      <c r="N311">
        <f t="shared" si="12"/>
        <v>1.7439656261847594E-2</v>
      </c>
      <c r="O311">
        <f t="shared" si="12"/>
        <v>1.5133095787046741E-2</v>
      </c>
      <c r="P311">
        <f t="shared" si="12"/>
        <v>1.6477082636333223E-2</v>
      </c>
      <c r="Q311">
        <f t="shared" si="12"/>
        <v>1.6618767962014246E-2</v>
      </c>
      <c r="R311">
        <f t="shared" si="12"/>
        <v>1.665835825855766E-2</v>
      </c>
      <c r="S311">
        <f t="shared" si="12"/>
        <v>1.5354053718495219E-2</v>
      </c>
      <c r="T311">
        <f t="shared" si="12"/>
        <v>1.6044545267065374E-2</v>
      </c>
      <c r="U311">
        <f t="shared" si="12"/>
        <v>1.6393442622950821E-2</v>
      </c>
      <c r="V311">
        <f t="shared" si="12"/>
        <v>1.5709598031173094E-2</v>
      </c>
      <c r="W311">
        <f t="shared" si="12"/>
        <v>1.2980099909917288E-2</v>
      </c>
      <c r="X311">
        <f t="shared" si="12"/>
        <v>1.5876902983551693E-2</v>
      </c>
      <c r="Y311">
        <f t="shared" si="12"/>
        <v>1.3553665187838333E-2</v>
      </c>
      <c r="Z311">
        <f t="shared" si="12"/>
        <v>1.3663085343604298E-2</v>
      </c>
      <c r="AA311">
        <f t="shared" si="12"/>
        <v>1.3995631421406035E-2</v>
      </c>
      <c r="AB311">
        <f t="shared" si="12"/>
        <v>1.4056062686808304E-2</v>
      </c>
      <c r="AC311">
        <f t="shared" si="12"/>
        <v>1.3457974051091949E-2</v>
      </c>
      <c r="AD311">
        <f>SUM(AC307:AC311)</f>
        <v>6.9264243694092995E-2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1.4638849929873772E-2</v>
      </c>
      <c r="E312">
        <f t="shared" si="12"/>
        <v>1.4606496620885111E-2</v>
      </c>
      <c r="F312">
        <f t="shared" si="12"/>
        <v>1.3120166825962291E-2</v>
      </c>
      <c r="G312">
        <f t="shared" si="12"/>
        <v>1.3983289319883978E-2</v>
      </c>
      <c r="H312">
        <f t="shared" si="12"/>
        <v>1.4283248468110814E-2</v>
      </c>
      <c r="I312">
        <f t="shared" si="12"/>
        <v>1.5479876160990712E-2</v>
      </c>
      <c r="J312">
        <f t="shared" si="12"/>
        <v>1.5664455381981596E-2</v>
      </c>
      <c r="K312">
        <f t="shared" si="12"/>
        <v>1.4017895185342992E-2</v>
      </c>
      <c r="L312">
        <f t="shared" si="12"/>
        <v>1.4394904458598727E-2</v>
      </c>
      <c r="M312">
        <f t="shared" si="12"/>
        <v>1.5626319790522848E-2</v>
      </c>
      <c r="N312">
        <f t="shared" si="12"/>
        <v>1.6597160790260752E-2</v>
      </c>
      <c r="O312">
        <f t="shared" si="12"/>
        <v>1.7187172500523998E-2</v>
      </c>
      <c r="P312">
        <f t="shared" si="12"/>
        <v>1.4929742388758781E-2</v>
      </c>
      <c r="Q312">
        <f t="shared" si="12"/>
        <v>1.6327210629347329E-2</v>
      </c>
      <c r="R312">
        <f t="shared" si="12"/>
        <v>1.6242937853107344E-2</v>
      </c>
      <c r="S312">
        <f t="shared" si="12"/>
        <v>1.6388693456938296E-2</v>
      </c>
      <c r="T312">
        <f t="shared" si="12"/>
        <v>1.5219632914002888E-2</v>
      </c>
      <c r="U312">
        <f t="shared" si="12"/>
        <v>1.5777147787501541E-2</v>
      </c>
      <c r="V312">
        <f t="shared" si="12"/>
        <v>1.6119770303527483E-2</v>
      </c>
      <c r="W312">
        <f t="shared" si="12"/>
        <v>1.555974121693555E-2</v>
      </c>
      <c r="X312">
        <f t="shared" si="12"/>
        <v>1.2693359454716134E-2</v>
      </c>
      <c r="Y312">
        <f t="shared" si="12"/>
        <v>1.5588750050877122E-2</v>
      </c>
      <c r="Z312">
        <f t="shared" si="12"/>
        <v>1.3419825663896209E-2</v>
      </c>
      <c r="AA312">
        <f t="shared" si="12"/>
        <v>1.3591133403446323E-2</v>
      </c>
      <c r="AB312">
        <f t="shared" si="12"/>
        <v>1.393488973261168E-2</v>
      </c>
      <c r="AC312">
        <f t="shared" si="12"/>
        <v>1.3981787412361996E-2</v>
      </c>
      <c r="AE312">
        <v>1.4284541499055907E-2</v>
      </c>
    </row>
    <row r="313" spans="1:33" x14ac:dyDescent="0.25">
      <c r="A313">
        <v>66</v>
      </c>
      <c r="D313">
        <f t="shared" si="12"/>
        <v>1.2184431977559607E-2</v>
      </c>
      <c r="E313">
        <f t="shared" si="12"/>
        <v>1.4301286243732288E-2</v>
      </c>
      <c r="F313">
        <f t="shared" si="12"/>
        <v>1.4119384829264054E-2</v>
      </c>
      <c r="G313">
        <f t="shared" si="12"/>
        <v>1.2857699467509417E-2</v>
      </c>
      <c r="H313">
        <f t="shared" si="12"/>
        <v>1.3549667731077932E-2</v>
      </c>
      <c r="I313">
        <f t="shared" si="12"/>
        <v>1.3802889576883385E-2</v>
      </c>
      <c r="J313">
        <f t="shared" si="12"/>
        <v>1.5065268564091589E-2</v>
      </c>
      <c r="K313">
        <f t="shared" si="12"/>
        <v>1.5296122709842352E-2</v>
      </c>
      <c r="L313">
        <f t="shared" si="12"/>
        <v>1.3715498938428874E-2</v>
      </c>
      <c r="M313">
        <f t="shared" si="12"/>
        <v>1.402145451473942E-2</v>
      </c>
      <c r="N313">
        <f t="shared" si="12"/>
        <v>1.4996419394245756E-2</v>
      </c>
      <c r="O313">
        <f t="shared" si="12"/>
        <v>1.6097254244393209E-2</v>
      </c>
      <c r="P313">
        <f t="shared" si="12"/>
        <v>1.6769822683171631E-2</v>
      </c>
      <c r="Q313">
        <f t="shared" si="12"/>
        <v>1.4702819775917364E-2</v>
      </c>
      <c r="R313">
        <f t="shared" si="12"/>
        <v>1.5910601528747091E-2</v>
      </c>
      <c r="S313">
        <f t="shared" si="12"/>
        <v>1.5974837561561064E-2</v>
      </c>
      <c r="T313">
        <f t="shared" si="12"/>
        <v>1.6127036502371624E-2</v>
      </c>
      <c r="U313">
        <f t="shared" si="12"/>
        <v>1.4791076050782694E-2</v>
      </c>
      <c r="V313">
        <f t="shared" si="12"/>
        <v>1.5299425758818704E-2</v>
      </c>
      <c r="W313">
        <f t="shared" si="12"/>
        <v>1.555974121693555E-2</v>
      </c>
      <c r="X313">
        <f t="shared" si="12"/>
        <v>1.5183053752908045E-2</v>
      </c>
      <c r="Y313">
        <f t="shared" si="12"/>
        <v>1.2495421059058162E-2</v>
      </c>
      <c r="Z313">
        <f t="shared" si="12"/>
        <v>1.528481654165822E-2</v>
      </c>
      <c r="AA313">
        <f t="shared" si="12"/>
        <v>1.3105735781894669E-2</v>
      </c>
      <c r="AB313">
        <f t="shared" si="12"/>
        <v>1.3288633976896357E-2</v>
      </c>
      <c r="AC313">
        <f t="shared" si="12"/>
        <v>1.3619147393021194E-2</v>
      </c>
      <c r="AE313">
        <v>1.4284541499055907E-2</v>
      </c>
    </row>
    <row r="314" spans="1:33" x14ac:dyDescent="0.25">
      <c r="A314">
        <v>67</v>
      </c>
      <c r="D314">
        <f t="shared" si="12"/>
        <v>1.0168302945301542E-2</v>
      </c>
      <c r="E314">
        <f t="shared" si="12"/>
        <v>1.1946806191410508E-2</v>
      </c>
      <c r="F314">
        <f t="shared" si="12"/>
        <v>1.4119384829264054E-2</v>
      </c>
      <c r="G314">
        <f t="shared" si="12"/>
        <v>1.3853413567686913E-2</v>
      </c>
      <c r="H314">
        <f t="shared" si="12"/>
        <v>1.264347976180202E-2</v>
      </c>
      <c r="I314">
        <f t="shared" si="12"/>
        <v>1.3157894736842105E-2</v>
      </c>
      <c r="J314">
        <f t="shared" si="12"/>
        <v>1.3353306227263001E-2</v>
      </c>
      <c r="K314">
        <f t="shared" si="12"/>
        <v>1.4657008947592672E-2</v>
      </c>
      <c r="L314">
        <f t="shared" si="12"/>
        <v>1.494692144373673E-2</v>
      </c>
      <c r="M314">
        <f t="shared" si="12"/>
        <v>1.3472421657234564E-2</v>
      </c>
      <c r="N314">
        <f t="shared" si="12"/>
        <v>1.3479927545389443E-2</v>
      </c>
      <c r="O314">
        <f t="shared" si="12"/>
        <v>1.467197652483756E-2</v>
      </c>
      <c r="P314">
        <f t="shared" si="12"/>
        <v>1.5849782535965206E-2</v>
      </c>
      <c r="Q314">
        <f t="shared" si="12"/>
        <v>1.6410512724395018E-2</v>
      </c>
      <c r="R314">
        <f t="shared" si="12"/>
        <v>1.424891990694583E-2</v>
      </c>
      <c r="S314">
        <f t="shared" si="12"/>
        <v>1.5685138434797005E-2</v>
      </c>
      <c r="T314">
        <f t="shared" si="12"/>
        <v>1.5590843472881007E-2</v>
      </c>
      <c r="U314">
        <f t="shared" si="12"/>
        <v>1.5736061465138257E-2</v>
      </c>
      <c r="V314">
        <f t="shared" si="12"/>
        <v>1.4561115668580805E-2</v>
      </c>
      <c r="W314">
        <f t="shared" si="12"/>
        <v>1.506838096797969E-2</v>
      </c>
      <c r="X314">
        <f t="shared" si="12"/>
        <v>1.5305497734786335E-2</v>
      </c>
      <c r="Y314">
        <f t="shared" si="12"/>
        <v>1.493752289470471E-2</v>
      </c>
      <c r="Z314">
        <f t="shared" si="12"/>
        <v>1.2203527265355767E-2</v>
      </c>
      <c r="AA314">
        <f t="shared" si="12"/>
        <v>1.5087776069897257E-2</v>
      </c>
      <c r="AB314">
        <f t="shared" si="12"/>
        <v>1.2844333144842072E-2</v>
      </c>
      <c r="AC314">
        <f t="shared" si="12"/>
        <v>1.2934160689821903E-2</v>
      </c>
      <c r="AE314">
        <v>1.4530826697315492E-2</v>
      </c>
    </row>
    <row r="315" spans="1:33" x14ac:dyDescent="0.25">
      <c r="A315">
        <v>68</v>
      </c>
      <c r="D315">
        <f t="shared" si="12"/>
        <v>1.0781907433380084E-2</v>
      </c>
      <c r="E315">
        <f t="shared" si="12"/>
        <v>9.8975365162415514E-3</v>
      </c>
      <c r="F315">
        <f t="shared" si="12"/>
        <v>1.1643061951516204E-2</v>
      </c>
      <c r="G315">
        <f t="shared" si="12"/>
        <v>1.3723537815489848E-2</v>
      </c>
      <c r="H315">
        <f t="shared" si="12"/>
        <v>1.3549667731077932E-2</v>
      </c>
      <c r="I315">
        <f t="shared" si="12"/>
        <v>1.2340901272789818E-2</v>
      </c>
      <c r="J315">
        <f t="shared" si="12"/>
        <v>1.2882516584635137E-2</v>
      </c>
      <c r="K315">
        <f t="shared" si="12"/>
        <v>1.2952705581593523E-2</v>
      </c>
      <c r="L315">
        <f t="shared" si="12"/>
        <v>1.4182590233545648E-2</v>
      </c>
      <c r="M315">
        <f t="shared" si="12"/>
        <v>1.4570487372244277E-2</v>
      </c>
      <c r="N315">
        <f t="shared" si="12"/>
        <v>1.3142929356754707E-2</v>
      </c>
      <c r="O315">
        <f t="shared" si="12"/>
        <v>1.3120939006497589E-2</v>
      </c>
      <c r="P315">
        <f t="shared" si="12"/>
        <v>1.4344262295081968E-2</v>
      </c>
      <c r="Q315">
        <f t="shared" si="12"/>
        <v>1.5535840726394268E-2</v>
      </c>
      <c r="R315">
        <f t="shared" si="12"/>
        <v>1.6035227650382188E-2</v>
      </c>
      <c r="S315">
        <f t="shared" si="12"/>
        <v>1.3905558084674917E-2</v>
      </c>
      <c r="T315">
        <f t="shared" si="12"/>
        <v>1.534336976696226E-2</v>
      </c>
      <c r="U315">
        <f t="shared" si="12"/>
        <v>1.5448457208595258E-2</v>
      </c>
      <c r="V315">
        <f t="shared" si="12"/>
        <v>1.5381460213289582E-2</v>
      </c>
      <c r="W315">
        <f t="shared" si="12"/>
        <v>1.4249447219719925E-2</v>
      </c>
      <c r="X315">
        <f t="shared" si="12"/>
        <v>1.4693277825394882E-2</v>
      </c>
      <c r="Y315">
        <f t="shared" si="12"/>
        <v>1.4815417802922382E-2</v>
      </c>
      <c r="Z315">
        <f t="shared" si="12"/>
        <v>1.4595580782485303E-2</v>
      </c>
      <c r="AA315">
        <f t="shared" si="12"/>
        <v>1.1892241728015533E-2</v>
      </c>
      <c r="AB315">
        <f t="shared" si="12"/>
        <v>1.4783100411988045E-2</v>
      </c>
      <c r="AC315">
        <f t="shared" si="12"/>
        <v>1.2571520670481102E-2</v>
      </c>
      <c r="AE315">
        <v>1.2929972908628191E-2</v>
      </c>
    </row>
    <row r="316" spans="1:33" x14ac:dyDescent="0.25">
      <c r="A316">
        <v>69</v>
      </c>
      <c r="D316">
        <f t="shared" si="12"/>
        <v>1.1921458625525946E-2</v>
      </c>
      <c r="E316">
        <f t="shared" si="12"/>
        <v>1.0420754305646393E-2</v>
      </c>
      <c r="F316">
        <f t="shared" si="12"/>
        <v>9.7749587279520374E-3</v>
      </c>
      <c r="G316">
        <f t="shared" si="12"/>
        <v>1.1299190441144639E-2</v>
      </c>
      <c r="H316">
        <f t="shared" si="12"/>
        <v>1.3463364114956416E-2</v>
      </c>
      <c r="I316">
        <f t="shared" si="12"/>
        <v>1.3458892328861369E-2</v>
      </c>
      <c r="J316">
        <f t="shared" si="12"/>
        <v>1.2112133533062272E-2</v>
      </c>
      <c r="K316">
        <f t="shared" si="12"/>
        <v>1.2441414571793779E-2</v>
      </c>
      <c r="L316">
        <f t="shared" si="12"/>
        <v>1.2781316348195329E-2</v>
      </c>
      <c r="M316">
        <f t="shared" si="12"/>
        <v>1.402145451473942E-2</v>
      </c>
      <c r="N316">
        <f t="shared" si="12"/>
        <v>1.42381734698176E-2</v>
      </c>
      <c r="O316">
        <f t="shared" si="12"/>
        <v>1.2869419408928946E-2</v>
      </c>
      <c r="P316">
        <f t="shared" si="12"/>
        <v>1.2671462027433925E-2</v>
      </c>
      <c r="Q316">
        <f t="shared" si="12"/>
        <v>1.3994751968011995E-2</v>
      </c>
      <c r="R316">
        <f t="shared" si="12"/>
        <v>1.5287470920571618E-2</v>
      </c>
      <c r="S316">
        <f t="shared" si="12"/>
        <v>1.5602367255721557E-2</v>
      </c>
      <c r="T316">
        <f t="shared" si="12"/>
        <v>1.3611053825531037E-2</v>
      </c>
      <c r="U316">
        <f t="shared" si="12"/>
        <v>1.491433501787255E-2</v>
      </c>
      <c r="V316">
        <f t="shared" si="12"/>
        <v>1.5176374077112387E-2</v>
      </c>
      <c r="W316">
        <f t="shared" si="12"/>
        <v>1.5027434280566703E-2</v>
      </c>
      <c r="X316">
        <f t="shared" si="12"/>
        <v>1.3795355291620751E-2</v>
      </c>
      <c r="Y316">
        <f t="shared" ref="Y316:AC316" si="13">Y221/SUM(Y$172:Y$262)</f>
        <v>1.44491025275754E-2</v>
      </c>
      <c r="Z316">
        <f t="shared" si="13"/>
        <v>1.4676667342387999E-2</v>
      </c>
      <c r="AA316">
        <f t="shared" si="13"/>
        <v>1.4197880430385891E-2</v>
      </c>
      <c r="AB316">
        <f t="shared" si="13"/>
        <v>1.1592212618143631E-2</v>
      </c>
      <c r="AC316">
        <f t="shared" si="13"/>
        <v>1.4505600773632041E-2</v>
      </c>
      <c r="AD316">
        <f>SUM(AC312:AC316)</f>
        <v>6.7612216939318237E-2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1.2272089761570827E-2</v>
      </c>
      <c r="E317">
        <f t="shared" si="14"/>
        <v>1.1597994331807282E-2</v>
      </c>
      <c r="F317">
        <f t="shared" si="14"/>
        <v>1.0079068555043879E-2</v>
      </c>
      <c r="G317">
        <f t="shared" si="14"/>
        <v>9.4376379929867089E-3</v>
      </c>
      <c r="H317">
        <f t="shared" si="14"/>
        <v>1.1003711055493226E-2</v>
      </c>
      <c r="I317">
        <f t="shared" si="14"/>
        <v>1.3071895424836602E-2</v>
      </c>
      <c r="J317">
        <f t="shared" si="14"/>
        <v>1.3182109993580141E-2</v>
      </c>
      <c r="K317">
        <f t="shared" si="14"/>
        <v>1.1844908393694077E-2</v>
      </c>
      <c r="L317">
        <f t="shared" si="14"/>
        <v>1.2144373673036094E-2</v>
      </c>
      <c r="M317">
        <f t="shared" si="14"/>
        <v>1.2416589238955993E-2</v>
      </c>
      <c r="N317">
        <f t="shared" si="14"/>
        <v>1.3774800960444837E-2</v>
      </c>
      <c r="O317">
        <f t="shared" si="14"/>
        <v>1.3959337665059735E-2</v>
      </c>
      <c r="P317">
        <f t="shared" si="14"/>
        <v>1.250418200066912E-2</v>
      </c>
      <c r="Q317">
        <f t="shared" si="14"/>
        <v>1.2453663209629722E-2</v>
      </c>
      <c r="R317">
        <f t="shared" si="14"/>
        <v>1.3791957460950481E-2</v>
      </c>
      <c r="S317">
        <f t="shared" si="14"/>
        <v>1.4981583412655713E-2</v>
      </c>
      <c r="T317">
        <f t="shared" si="14"/>
        <v>1.5302124149309137E-2</v>
      </c>
      <c r="U317">
        <f t="shared" si="14"/>
        <v>1.3476313735157565E-2</v>
      </c>
      <c r="V317">
        <f t="shared" si="14"/>
        <v>1.4766201804757998E-2</v>
      </c>
      <c r="W317">
        <f t="shared" si="14"/>
        <v>1.4822700843501761E-2</v>
      </c>
      <c r="X317">
        <f t="shared" si="14"/>
        <v>1.485653646789927E-2</v>
      </c>
      <c r="Y317">
        <f t="shared" si="14"/>
        <v>1.3553665187838333E-2</v>
      </c>
      <c r="Z317">
        <f t="shared" si="14"/>
        <v>1.4230691262923171E-2</v>
      </c>
      <c r="AA317">
        <f t="shared" si="14"/>
        <v>1.4440579241161718E-2</v>
      </c>
      <c r="AB317">
        <f t="shared" si="14"/>
        <v>1.393488973261168E-2</v>
      </c>
      <c r="AC317">
        <f t="shared" si="14"/>
        <v>1.1523893947941011E-2</v>
      </c>
      <c r="AE317">
        <v>1.2806830309498399E-2</v>
      </c>
    </row>
    <row r="318" spans="1:33" x14ac:dyDescent="0.25">
      <c r="A318">
        <v>71</v>
      </c>
      <c r="D318">
        <f t="shared" si="14"/>
        <v>8.3713183730715294E-3</v>
      </c>
      <c r="E318">
        <f t="shared" si="14"/>
        <v>1.1990407673860911E-2</v>
      </c>
      <c r="F318">
        <f t="shared" si="14"/>
        <v>1.1034842297332523E-2</v>
      </c>
      <c r="G318">
        <f t="shared" si="14"/>
        <v>9.6973894973808386E-3</v>
      </c>
      <c r="H318">
        <f t="shared" si="14"/>
        <v>9.0187278846983691E-3</v>
      </c>
      <c r="I318">
        <f t="shared" si="14"/>
        <v>1.0276917784657722E-2</v>
      </c>
      <c r="J318">
        <f t="shared" si="14"/>
        <v>1.2497325058848706E-2</v>
      </c>
      <c r="K318">
        <f t="shared" si="14"/>
        <v>1.2739667660843629E-2</v>
      </c>
      <c r="L318">
        <f t="shared" si="14"/>
        <v>1.1507430997876858E-2</v>
      </c>
      <c r="M318">
        <f t="shared" si="14"/>
        <v>1.178308978798885E-2</v>
      </c>
      <c r="N318">
        <f t="shared" si="14"/>
        <v>1.1879186149374447E-2</v>
      </c>
      <c r="O318">
        <f t="shared" si="14"/>
        <v>1.3498218402850556E-2</v>
      </c>
      <c r="P318">
        <f t="shared" si="14"/>
        <v>1.3716962194713951E-2</v>
      </c>
      <c r="Q318">
        <f t="shared" si="14"/>
        <v>1.2287059019534341E-2</v>
      </c>
      <c r="R318">
        <f t="shared" si="14"/>
        <v>1.2213359920239282E-2</v>
      </c>
      <c r="S318">
        <f t="shared" si="14"/>
        <v>1.3574473368373132E-2</v>
      </c>
      <c r="T318">
        <f t="shared" si="14"/>
        <v>1.4435966178593525E-2</v>
      </c>
      <c r="U318">
        <f t="shared" si="14"/>
        <v>1.4955421340235836E-2</v>
      </c>
      <c r="V318">
        <f t="shared" si="14"/>
        <v>1.3084495488105004E-2</v>
      </c>
      <c r="W318">
        <f t="shared" si="14"/>
        <v>1.4208500532306937E-2</v>
      </c>
      <c r="X318">
        <f t="shared" si="14"/>
        <v>1.4530019182890494E-2</v>
      </c>
      <c r="Y318">
        <f t="shared" si="14"/>
        <v>1.4693312711140055E-2</v>
      </c>
      <c r="Z318">
        <f t="shared" si="14"/>
        <v>1.3217109264139468E-2</v>
      </c>
      <c r="AA318">
        <f t="shared" si="14"/>
        <v>1.379338241242618E-2</v>
      </c>
      <c r="AB318">
        <f t="shared" si="14"/>
        <v>1.4056062686808304E-2</v>
      </c>
      <c r="AC318">
        <f t="shared" si="14"/>
        <v>1.349826738657426E-2</v>
      </c>
      <c r="AE318">
        <v>1.3833018635580001E-2</v>
      </c>
    </row>
    <row r="319" spans="1:33" x14ac:dyDescent="0.25">
      <c r="A319">
        <v>72</v>
      </c>
      <c r="D319">
        <f t="shared" si="14"/>
        <v>7.4509116409537165E-3</v>
      </c>
      <c r="E319">
        <f t="shared" si="14"/>
        <v>8.1534772182254196E-3</v>
      </c>
      <c r="F319">
        <f t="shared" si="14"/>
        <v>1.1773394734555565E-2</v>
      </c>
      <c r="G319">
        <f t="shared" si="14"/>
        <v>1.056322784536127E-2</v>
      </c>
      <c r="H319">
        <f t="shared" si="14"/>
        <v>9.4502459653059458E-3</v>
      </c>
      <c r="I319">
        <f t="shared" si="14"/>
        <v>8.5569315445476433E-3</v>
      </c>
      <c r="J319">
        <f t="shared" si="14"/>
        <v>1.001497967044725E-2</v>
      </c>
      <c r="K319">
        <f t="shared" si="14"/>
        <v>1.2100553898593949E-2</v>
      </c>
      <c r="L319">
        <f t="shared" si="14"/>
        <v>1.2144373673036094E-2</v>
      </c>
      <c r="M319">
        <f t="shared" si="14"/>
        <v>1.1276290227215137E-2</v>
      </c>
      <c r="N319">
        <f t="shared" si="14"/>
        <v>1.1331564092843001E-2</v>
      </c>
      <c r="O319">
        <f t="shared" si="14"/>
        <v>1.1527981555229511E-2</v>
      </c>
      <c r="P319">
        <f t="shared" si="14"/>
        <v>1.2922382067581131E-2</v>
      </c>
      <c r="Q319">
        <f t="shared" si="14"/>
        <v>1.3328335207630472E-2</v>
      </c>
      <c r="R319">
        <f t="shared" si="14"/>
        <v>1.1881023595879029E-2</v>
      </c>
      <c r="S319">
        <f t="shared" si="14"/>
        <v>1.1960435376401938E-2</v>
      </c>
      <c r="T319">
        <f t="shared" si="14"/>
        <v>1.3239843266652918E-2</v>
      </c>
      <c r="U319">
        <f t="shared" si="14"/>
        <v>1.3969349603516989E-2</v>
      </c>
      <c r="V319">
        <f t="shared" si="14"/>
        <v>1.472518457752256E-2</v>
      </c>
      <c r="W319">
        <f t="shared" si="14"/>
        <v>1.2857259847678323E-2</v>
      </c>
      <c r="X319">
        <f t="shared" si="14"/>
        <v>1.3917799273499041E-2</v>
      </c>
      <c r="Y319">
        <f t="shared" si="14"/>
        <v>1.4123488949489194E-2</v>
      </c>
      <c r="Z319">
        <f t="shared" si="14"/>
        <v>1.4311777822825866E-2</v>
      </c>
      <c r="AA319">
        <f t="shared" si="14"/>
        <v>1.2943936574710784E-2</v>
      </c>
      <c r="AB319">
        <f t="shared" si="14"/>
        <v>1.324824299216415E-2</v>
      </c>
      <c r="AC319">
        <f t="shared" si="14"/>
        <v>1.3780320734950439E-2</v>
      </c>
      <c r="AE319">
        <v>1.3094163040801248E-2</v>
      </c>
    </row>
    <row r="320" spans="1:33" x14ac:dyDescent="0.25">
      <c r="A320">
        <v>73</v>
      </c>
      <c r="D320">
        <f t="shared" si="14"/>
        <v>8.4589761570827496E-3</v>
      </c>
      <c r="E320">
        <f t="shared" si="14"/>
        <v>7.2378460867669504E-3</v>
      </c>
      <c r="F320">
        <f t="shared" si="14"/>
        <v>7.7765227213485097E-3</v>
      </c>
      <c r="G320">
        <f t="shared" si="14"/>
        <v>1.1385774275942681E-2</v>
      </c>
      <c r="H320">
        <f t="shared" si="14"/>
        <v>1.0140674894278071E-2</v>
      </c>
      <c r="I320">
        <f t="shared" si="14"/>
        <v>9.1159270725834195E-3</v>
      </c>
      <c r="J320">
        <f t="shared" si="14"/>
        <v>8.1318210999358018E-3</v>
      </c>
      <c r="K320">
        <f t="shared" si="14"/>
        <v>9.6293140178951853E-3</v>
      </c>
      <c r="L320">
        <f t="shared" si="14"/>
        <v>1.1847133757961783E-2</v>
      </c>
      <c r="M320">
        <f t="shared" si="14"/>
        <v>1.178308978798885E-2</v>
      </c>
      <c r="N320">
        <f t="shared" si="14"/>
        <v>1.0910316357049581E-2</v>
      </c>
      <c r="O320">
        <f t="shared" si="14"/>
        <v>1.0941102494236009E-2</v>
      </c>
      <c r="P320">
        <f t="shared" si="14"/>
        <v>1.1124121779859485E-2</v>
      </c>
      <c r="Q320">
        <f t="shared" si="14"/>
        <v>1.2370361114582031E-2</v>
      </c>
      <c r="R320">
        <f t="shared" si="14"/>
        <v>1.2878032568959787E-2</v>
      </c>
      <c r="S320">
        <f t="shared" si="14"/>
        <v>1.1629350660100153E-2</v>
      </c>
      <c r="T320">
        <f t="shared" si="14"/>
        <v>1.1548772942874819E-2</v>
      </c>
      <c r="U320">
        <f t="shared" si="14"/>
        <v>1.3024364189161428E-2</v>
      </c>
      <c r="V320">
        <f t="shared" si="14"/>
        <v>1.3699753896636588E-2</v>
      </c>
      <c r="W320">
        <f t="shared" si="14"/>
        <v>1.4208500532306937E-2</v>
      </c>
      <c r="X320">
        <f t="shared" si="14"/>
        <v>1.2570915472837844E-2</v>
      </c>
      <c r="Y320">
        <f t="shared" si="14"/>
        <v>1.3553665187838333E-2</v>
      </c>
      <c r="Z320">
        <f t="shared" si="14"/>
        <v>1.3784715183458342E-2</v>
      </c>
      <c r="AA320">
        <f t="shared" si="14"/>
        <v>1.3955181619610063E-2</v>
      </c>
      <c r="AB320">
        <f t="shared" si="14"/>
        <v>1.2521205266984409E-2</v>
      </c>
      <c r="AC320">
        <f t="shared" si="14"/>
        <v>1.3095334031751149E-2</v>
      </c>
      <c r="AE320">
        <v>1.231425991297923E-2</v>
      </c>
    </row>
    <row r="321" spans="1:33" x14ac:dyDescent="0.25">
      <c r="A321">
        <v>74</v>
      </c>
      <c r="D321">
        <f t="shared" si="14"/>
        <v>7.5385694249649367E-3</v>
      </c>
      <c r="E321">
        <f t="shared" si="14"/>
        <v>8.2406801831262262E-3</v>
      </c>
      <c r="F321">
        <f t="shared" si="14"/>
        <v>7.0814145451385873E-3</v>
      </c>
      <c r="G321">
        <f t="shared" si="14"/>
        <v>7.6193774622278021E-3</v>
      </c>
      <c r="H321">
        <f t="shared" si="14"/>
        <v>1.0874255631310953E-2</v>
      </c>
      <c r="I321">
        <f t="shared" si="14"/>
        <v>9.7609219126246986E-3</v>
      </c>
      <c r="J321">
        <f t="shared" si="14"/>
        <v>8.8166060346672372E-3</v>
      </c>
      <c r="K321">
        <f t="shared" si="14"/>
        <v>7.967618236046017E-3</v>
      </c>
      <c r="L321">
        <f t="shared" si="14"/>
        <v>9.2993630573248408E-3</v>
      </c>
      <c r="M321">
        <f t="shared" si="14"/>
        <v>1.1445223414139708E-2</v>
      </c>
      <c r="N321">
        <f t="shared" si="14"/>
        <v>1.1500063187160368E-2</v>
      </c>
      <c r="O321">
        <f t="shared" si="14"/>
        <v>1.0479983232026828E-2</v>
      </c>
      <c r="P321">
        <f t="shared" si="14"/>
        <v>1.0496821679491468E-2</v>
      </c>
      <c r="Q321">
        <f t="shared" si="14"/>
        <v>1.0912574451247449E-2</v>
      </c>
      <c r="R321">
        <f t="shared" si="14"/>
        <v>1.2213359920239282E-2</v>
      </c>
      <c r="S321">
        <f t="shared" si="14"/>
        <v>1.2457062450854612E-2</v>
      </c>
      <c r="T321">
        <f t="shared" si="14"/>
        <v>1.1218808001649825E-2</v>
      </c>
      <c r="U321">
        <f t="shared" si="14"/>
        <v>1.1339824972266732E-2</v>
      </c>
      <c r="V321">
        <f t="shared" si="14"/>
        <v>1.2387202625102543E-2</v>
      </c>
      <c r="W321">
        <f t="shared" si="14"/>
        <v>1.3307673409221194E-2</v>
      </c>
      <c r="X321">
        <f t="shared" si="14"/>
        <v>1.4121872576629526E-2</v>
      </c>
      <c r="Y321">
        <f t="shared" si="14"/>
        <v>1.2251210875493508E-2</v>
      </c>
      <c r="Z321">
        <f t="shared" si="14"/>
        <v>1.3379282383944861E-2</v>
      </c>
      <c r="AA321">
        <f t="shared" si="14"/>
        <v>1.3591133403446323E-2</v>
      </c>
      <c r="AB321">
        <f t="shared" si="14"/>
        <v>1.3530979885289604E-2</v>
      </c>
      <c r="AC321">
        <f t="shared" si="14"/>
        <v>1.2249173986622612E-2</v>
      </c>
      <c r="AD321">
        <f>SUM(AC317:AC321)</f>
        <v>6.4146990087839473E-2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8.4589761570827496E-3</v>
      </c>
      <c r="E322">
        <f t="shared" si="14"/>
        <v>7.1070416394157405E-3</v>
      </c>
      <c r="F322">
        <f t="shared" si="14"/>
        <v>7.8199669823616307E-3</v>
      </c>
      <c r="G322">
        <f t="shared" si="14"/>
        <v>6.969998701242478E-3</v>
      </c>
      <c r="H322">
        <f t="shared" si="14"/>
        <v>7.422110986450332E-3</v>
      </c>
      <c r="I322">
        <f t="shared" si="14"/>
        <v>1.0319917440660475E-2</v>
      </c>
      <c r="J322">
        <f t="shared" si="14"/>
        <v>9.4585919109779586E-3</v>
      </c>
      <c r="K322">
        <f t="shared" si="14"/>
        <v>8.5215168299957386E-3</v>
      </c>
      <c r="L322">
        <f t="shared" si="14"/>
        <v>7.7282377919320596E-3</v>
      </c>
      <c r="M322">
        <f t="shared" si="14"/>
        <v>9.0379255004645661E-3</v>
      </c>
      <c r="N322">
        <f t="shared" si="14"/>
        <v>1.1205189772104975E-2</v>
      </c>
      <c r="O322">
        <f t="shared" si="14"/>
        <v>1.106686229302033E-2</v>
      </c>
      <c r="P322">
        <f t="shared" si="14"/>
        <v>1.020408163265306E-2</v>
      </c>
      <c r="Q322">
        <f t="shared" si="14"/>
        <v>1.0162855595818235E-2</v>
      </c>
      <c r="R322">
        <f t="shared" si="14"/>
        <v>1.059322033898305E-2</v>
      </c>
      <c r="S322">
        <f t="shared" si="14"/>
        <v>1.1877664197326492E-2</v>
      </c>
      <c r="T322">
        <f t="shared" si="14"/>
        <v>1.2084965972365436E-2</v>
      </c>
      <c r="U322">
        <f t="shared" si="14"/>
        <v>1.0887875426270595E-2</v>
      </c>
      <c r="V322">
        <f t="shared" si="14"/>
        <v>1.0951599671862182E-2</v>
      </c>
      <c r="W322">
        <f t="shared" si="14"/>
        <v>1.2079272786831545E-2</v>
      </c>
      <c r="X322">
        <f t="shared" si="14"/>
        <v>1.3019876739724909E-2</v>
      </c>
      <c r="Y322">
        <f t="shared" si="14"/>
        <v>1.3838577068663763E-2</v>
      </c>
      <c r="Z322">
        <f t="shared" si="14"/>
        <v>1.1879181025744983E-2</v>
      </c>
      <c r="AA322">
        <f t="shared" si="14"/>
        <v>1.3024836178302726E-2</v>
      </c>
      <c r="AB322">
        <f t="shared" si="14"/>
        <v>1.3167461022699733E-2</v>
      </c>
      <c r="AC322">
        <f t="shared" si="14"/>
        <v>1.3256507373680393E-2</v>
      </c>
      <c r="AE322">
        <v>1.2971020441671456E-2</v>
      </c>
    </row>
    <row r="323" spans="1:33" x14ac:dyDescent="0.25">
      <c r="A323">
        <v>76</v>
      </c>
      <c r="D323">
        <f t="shared" si="14"/>
        <v>7.1441093969144458E-3</v>
      </c>
      <c r="E323">
        <f t="shared" si="14"/>
        <v>8.066274253324613E-3</v>
      </c>
      <c r="F323">
        <f t="shared" si="14"/>
        <v>6.864193240072986E-3</v>
      </c>
      <c r="G323">
        <f t="shared" si="14"/>
        <v>7.5327936274297586E-3</v>
      </c>
      <c r="H323">
        <f t="shared" si="14"/>
        <v>6.7316820574782081E-3</v>
      </c>
      <c r="I323">
        <f t="shared" si="14"/>
        <v>6.9659442724458202E-3</v>
      </c>
      <c r="J323">
        <f t="shared" si="14"/>
        <v>9.5869890862401025E-3</v>
      </c>
      <c r="K323">
        <f t="shared" si="14"/>
        <v>8.990200255645505E-3</v>
      </c>
      <c r="L323">
        <f t="shared" si="14"/>
        <v>8.1104033970276004E-3</v>
      </c>
      <c r="M323">
        <f t="shared" si="14"/>
        <v>7.3063603344877097E-3</v>
      </c>
      <c r="N323">
        <f t="shared" si="14"/>
        <v>8.6777033573444545E-3</v>
      </c>
      <c r="O323">
        <f t="shared" si="14"/>
        <v>1.0731502829595473E-2</v>
      </c>
      <c r="P323">
        <f t="shared" si="14"/>
        <v>1.0664101706256273E-2</v>
      </c>
      <c r="Q323">
        <f t="shared" si="14"/>
        <v>9.871298263151319E-3</v>
      </c>
      <c r="R323">
        <f t="shared" si="14"/>
        <v>9.3885011631771355E-3</v>
      </c>
      <c r="S323">
        <f t="shared" si="14"/>
        <v>1.0139469436742127E-2</v>
      </c>
      <c r="T323">
        <f t="shared" si="14"/>
        <v>1.1507527325221695E-2</v>
      </c>
      <c r="U323">
        <f t="shared" si="14"/>
        <v>1.1463083939356588E-2</v>
      </c>
      <c r="V323">
        <f t="shared" si="14"/>
        <v>1.029532403609516E-2</v>
      </c>
      <c r="W323">
        <f t="shared" si="14"/>
        <v>1.0441405290312013E-2</v>
      </c>
      <c r="X323">
        <f t="shared" si="14"/>
        <v>1.1672992939063712E-2</v>
      </c>
      <c r="Y323">
        <f t="shared" si="14"/>
        <v>1.2332614270015059E-2</v>
      </c>
      <c r="Z323">
        <f t="shared" si="14"/>
        <v>1.3257652544090818E-2</v>
      </c>
      <c r="AA323">
        <f t="shared" si="14"/>
        <v>1.1325944502871936E-2</v>
      </c>
      <c r="AB323">
        <f t="shared" si="14"/>
        <v>1.2480814282252201E-2</v>
      </c>
      <c r="AC323">
        <f t="shared" si="14"/>
        <v>1.2732694012410348E-2</v>
      </c>
      <c r="AE323">
        <v>1.3094163040801248E-2</v>
      </c>
    </row>
    <row r="324" spans="1:33" x14ac:dyDescent="0.25">
      <c r="A324">
        <v>77</v>
      </c>
      <c r="D324">
        <f t="shared" si="14"/>
        <v>5.2594670406732116E-3</v>
      </c>
      <c r="E324">
        <f t="shared" si="14"/>
        <v>6.5402223675604968E-3</v>
      </c>
      <c r="F324">
        <f t="shared" si="14"/>
        <v>7.7330784603353896E-3</v>
      </c>
      <c r="G324">
        <f t="shared" si="14"/>
        <v>6.5370795272522621E-3</v>
      </c>
      <c r="H324">
        <f t="shared" si="14"/>
        <v>7.1632001380857856E-3</v>
      </c>
      <c r="I324">
        <f t="shared" si="14"/>
        <v>6.3639490884072926E-3</v>
      </c>
      <c r="J324">
        <f t="shared" si="14"/>
        <v>6.5910549967900705E-3</v>
      </c>
      <c r="K324">
        <f t="shared" si="14"/>
        <v>9.0754154239454619E-3</v>
      </c>
      <c r="L324">
        <f t="shared" si="14"/>
        <v>8.6199575371549899E-3</v>
      </c>
      <c r="M324">
        <f t="shared" si="14"/>
        <v>7.6442267083368532E-3</v>
      </c>
      <c r="N324">
        <f t="shared" si="14"/>
        <v>6.6978389991153801E-3</v>
      </c>
      <c r="O324">
        <f t="shared" si="14"/>
        <v>8.258226786837141E-3</v>
      </c>
      <c r="P324">
        <f t="shared" si="14"/>
        <v>1.0455001672800267E-2</v>
      </c>
      <c r="Q324">
        <f t="shared" si="14"/>
        <v>1.0121204548294389E-2</v>
      </c>
      <c r="R324">
        <f t="shared" si="14"/>
        <v>9.1807909604519778E-3</v>
      </c>
      <c r="S324">
        <f t="shared" si="14"/>
        <v>8.9806729296858841E-3</v>
      </c>
      <c r="T324">
        <f t="shared" si="14"/>
        <v>9.6102289131779744E-3</v>
      </c>
      <c r="U324">
        <f t="shared" si="14"/>
        <v>1.1052220715723735E-2</v>
      </c>
      <c r="V324">
        <f t="shared" si="14"/>
        <v>1.0828547990155866E-2</v>
      </c>
      <c r="W324">
        <f t="shared" si="14"/>
        <v>1.0113831791008108E-2</v>
      </c>
      <c r="X324">
        <f t="shared" si="14"/>
        <v>9.8771478715154477E-3</v>
      </c>
      <c r="Y324">
        <f t="shared" si="14"/>
        <v>1.1111563352191786E-2</v>
      </c>
      <c r="Z324">
        <f t="shared" si="14"/>
        <v>1.1595378066085547E-2</v>
      </c>
      <c r="AA324">
        <f t="shared" si="14"/>
        <v>1.2539438556751072E-2</v>
      </c>
      <c r="AB324">
        <f t="shared" si="14"/>
        <v>1.0784392923499475E-2</v>
      </c>
      <c r="AC324">
        <f t="shared" si="14"/>
        <v>1.1846240631799501E-2</v>
      </c>
      <c r="AE324">
        <v>1.0877596256464986E-2</v>
      </c>
    </row>
    <row r="325" spans="1:33" x14ac:dyDescent="0.25">
      <c r="A325">
        <v>78</v>
      </c>
      <c r="D325">
        <f t="shared" si="14"/>
        <v>6.1360448807854136E-3</v>
      </c>
      <c r="E325">
        <f t="shared" si="14"/>
        <v>5.0141704817963807E-3</v>
      </c>
      <c r="F325">
        <f t="shared" si="14"/>
        <v>6.2559735858893038E-3</v>
      </c>
      <c r="G325">
        <f t="shared" si="14"/>
        <v>7.273042123035629E-3</v>
      </c>
      <c r="H325">
        <f t="shared" si="14"/>
        <v>6.3001639768706305E-3</v>
      </c>
      <c r="I325">
        <f t="shared" si="14"/>
        <v>6.8369453044375642E-3</v>
      </c>
      <c r="J325">
        <f t="shared" si="14"/>
        <v>6.0774662957414939E-3</v>
      </c>
      <c r="K325">
        <f t="shared" si="14"/>
        <v>6.2207072858968893E-3</v>
      </c>
      <c r="L325">
        <f t="shared" si="14"/>
        <v>8.6199575371549899E-3</v>
      </c>
      <c r="M325">
        <f t="shared" si="14"/>
        <v>8.2777261593039945E-3</v>
      </c>
      <c r="N325">
        <f t="shared" si="14"/>
        <v>7.161211508488142E-3</v>
      </c>
      <c r="O325">
        <f t="shared" si="14"/>
        <v>6.3718298050723116E-3</v>
      </c>
      <c r="P325">
        <f t="shared" si="14"/>
        <v>7.6530612244897957E-3</v>
      </c>
      <c r="Q325">
        <f t="shared" si="14"/>
        <v>9.9546003581990079E-3</v>
      </c>
      <c r="R325">
        <f t="shared" si="14"/>
        <v>9.7208374875373885E-3</v>
      </c>
      <c r="S325">
        <f t="shared" si="14"/>
        <v>8.9392873401481603E-3</v>
      </c>
      <c r="T325">
        <f t="shared" si="14"/>
        <v>8.6203340895029904E-3</v>
      </c>
      <c r="U325">
        <f t="shared" si="14"/>
        <v>9.203336209375898E-3</v>
      </c>
      <c r="V325">
        <f t="shared" si="14"/>
        <v>1.0664479081214109E-2</v>
      </c>
      <c r="W325">
        <f t="shared" si="14"/>
        <v>1.0359511915486038E-2</v>
      </c>
      <c r="X325">
        <f t="shared" si="14"/>
        <v>9.71388922901106E-3</v>
      </c>
      <c r="Y325">
        <f t="shared" si="14"/>
        <v>9.2799869754568772E-3</v>
      </c>
      <c r="Z325">
        <f t="shared" si="14"/>
        <v>1.0622339347253193E-2</v>
      </c>
      <c r="AA325">
        <f t="shared" si="14"/>
        <v>1.1285494701075965E-2</v>
      </c>
      <c r="AB325">
        <f t="shared" si="14"/>
        <v>1.1996122465465707E-2</v>
      </c>
      <c r="AC325">
        <f t="shared" si="14"/>
        <v>1.051656056088323E-2</v>
      </c>
      <c r="AE325">
        <v>1.1862737049503325E-2</v>
      </c>
    </row>
    <row r="326" spans="1:33" x14ac:dyDescent="0.25">
      <c r="A326">
        <v>79</v>
      </c>
      <c r="D326">
        <f t="shared" si="14"/>
        <v>6.8373071528751751E-3</v>
      </c>
      <c r="E326">
        <f t="shared" si="14"/>
        <v>5.8425986483540441E-3</v>
      </c>
      <c r="F326">
        <f t="shared" si="14"/>
        <v>4.7788687114432181E-3</v>
      </c>
      <c r="G326">
        <f t="shared" si="14"/>
        <v>5.7578250140698731E-3</v>
      </c>
      <c r="H326">
        <f t="shared" si="14"/>
        <v>6.8179856735997241E-3</v>
      </c>
      <c r="I326">
        <f t="shared" si="14"/>
        <v>5.8479532163742687E-3</v>
      </c>
      <c r="J326">
        <f t="shared" si="14"/>
        <v>6.3342606462657818E-3</v>
      </c>
      <c r="K326">
        <f t="shared" si="14"/>
        <v>5.8372390285470815E-3</v>
      </c>
      <c r="L326">
        <f t="shared" si="14"/>
        <v>6.0297239915074307E-3</v>
      </c>
      <c r="M326">
        <f t="shared" si="14"/>
        <v>8.1932595658417099E-3</v>
      </c>
      <c r="N326">
        <f t="shared" si="14"/>
        <v>7.793083112178272E-3</v>
      </c>
      <c r="O326">
        <f t="shared" si="14"/>
        <v>6.8748690002095993E-3</v>
      </c>
      <c r="P326">
        <f t="shared" si="14"/>
        <v>5.9802609568417528E-3</v>
      </c>
      <c r="Q326">
        <f t="shared" si="14"/>
        <v>7.4138864592444504E-3</v>
      </c>
      <c r="R326">
        <f t="shared" si="14"/>
        <v>9.4300432037221667E-3</v>
      </c>
      <c r="S326">
        <f t="shared" si="14"/>
        <v>9.1876008773744983E-3</v>
      </c>
      <c r="T326">
        <f t="shared" si="14"/>
        <v>8.7028253248092394E-3</v>
      </c>
      <c r="U326">
        <f t="shared" si="14"/>
        <v>8.2994371173836234E-3</v>
      </c>
      <c r="V326">
        <f t="shared" si="14"/>
        <v>8.9417555373256762E-3</v>
      </c>
      <c r="W326">
        <f t="shared" si="14"/>
        <v>1.0400458602899025E-2</v>
      </c>
      <c r="X326">
        <f t="shared" si="14"/>
        <v>9.7955185502632547E-3</v>
      </c>
      <c r="Y326">
        <f t="shared" ref="Y326:AC326" si="15">Y231/SUM(Y$172:Y$262)</f>
        <v>9.2799869754568772E-3</v>
      </c>
      <c r="Z326">
        <f t="shared" si="15"/>
        <v>8.7573484694911819E-3</v>
      </c>
      <c r="AA326">
        <f t="shared" si="15"/>
        <v>1.0314699457972656E-2</v>
      </c>
      <c r="AB326">
        <f t="shared" si="15"/>
        <v>1.0622828984570645E-2</v>
      </c>
      <c r="AC326">
        <f t="shared" si="15"/>
        <v>1.1644773954387944E-2</v>
      </c>
      <c r="AD326">
        <f>SUM(AC322:AC326)</f>
        <v>5.9996776533161419E-2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6.5402223675604968E-3</v>
      </c>
      <c r="F327">
        <f t="shared" si="16"/>
        <v>5.3870883656269011E-3</v>
      </c>
      <c r="G327">
        <f t="shared" si="16"/>
        <v>4.4157755747002035E-3</v>
      </c>
      <c r="H327">
        <f t="shared" si="16"/>
        <v>5.4802796237162334E-3</v>
      </c>
      <c r="I327">
        <f t="shared" si="16"/>
        <v>6.3209494324045412E-3</v>
      </c>
      <c r="J327">
        <f t="shared" si="16"/>
        <v>5.4354804194307726E-3</v>
      </c>
      <c r="K327">
        <f t="shared" si="16"/>
        <v>6.0076693651469962E-3</v>
      </c>
      <c r="L327">
        <f t="shared" si="16"/>
        <v>5.3078556263269636E-3</v>
      </c>
      <c r="M327">
        <f t="shared" si="16"/>
        <v>5.7859616521665682E-3</v>
      </c>
      <c r="N327">
        <f t="shared" si="16"/>
        <v>7.8773326593369556E-3</v>
      </c>
      <c r="O327">
        <f t="shared" si="16"/>
        <v>7.5875078599874244E-3</v>
      </c>
      <c r="P327">
        <f t="shared" si="16"/>
        <v>6.4821010371361662E-3</v>
      </c>
      <c r="Q327">
        <f t="shared" si="16"/>
        <v>5.7894956058144867E-3</v>
      </c>
      <c r="R327">
        <f t="shared" si="16"/>
        <v>6.9375207710202728E-3</v>
      </c>
      <c r="S327">
        <f t="shared" si="16"/>
        <v>8.9392873401481603E-3</v>
      </c>
      <c r="T327">
        <f t="shared" si="16"/>
        <v>8.8678077954217373E-3</v>
      </c>
      <c r="U327">
        <f t="shared" si="16"/>
        <v>8.2994371173836234E-3</v>
      </c>
      <c r="V327">
        <f t="shared" si="16"/>
        <v>7.6702214930270711E-3</v>
      </c>
      <c r="W327">
        <f t="shared" si="16"/>
        <v>8.557857669314552E-3</v>
      </c>
      <c r="X327">
        <f t="shared" si="16"/>
        <v>9.917962532141545E-3</v>
      </c>
      <c r="Y327">
        <f t="shared" si="16"/>
        <v>9.3613903699784288E-3</v>
      </c>
      <c r="Z327">
        <f t="shared" si="16"/>
        <v>8.9600648692479221E-3</v>
      </c>
      <c r="AA327">
        <f t="shared" si="16"/>
        <v>8.4540085753579807E-3</v>
      </c>
      <c r="AB327">
        <f t="shared" si="16"/>
        <v>9.8957912593909039E-3</v>
      </c>
      <c r="AC327">
        <f t="shared" si="16"/>
        <v>1.0113627206060117E-2</v>
      </c>
      <c r="AE327">
        <v>8.0453164764797639E-3</v>
      </c>
    </row>
    <row r="328" spans="1:33" x14ac:dyDescent="0.25">
      <c r="A328">
        <v>81</v>
      </c>
      <c r="D328">
        <f t="shared" si="16"/>
        <v>5.1279803646563813E-3</v>
      </c>
      <c r="E328">
        <f t="shared" si="16"/>
        <v>6.3222149553084804E-3</v>
      </c>
      <c r="F328">
        <f t="shared" si="16"/>
        <v>6.0387522808237034E-3</v>
      </c>
      <c r="G328">
        <f t="shared" si="16"/>
        <v>5.0218624182865063E-3</v>
      </c>
      <c r="H328">
        <f t="shared" si="16"/>
        <v>3.9268145335289552E-3</v>
      </c>
      <c r="I328">
        <f t="shared" si="16"/>
        <v>5.0309597523219814E-3</v>
      </c>
      <c r="J328">
        <f t="shared" si="16"/>
        <v>5.9918681789000641E-3</v>
      </c>
      <c r="K328">
        <f t="shared" si="16"/>
        <v>5.1981252662974013E-3</v>
      </c>
      <c r="L328">
        <f t="shared" si="16"/>
        <v>5.6050955414012737E-3</v>
      </c>
      <c r="M328">
        <f t="shared" si="16"/>
        <v>5.0679956077371397E-3</v>
      </c>
      <c r="N328">
        <f t="shared" si="16"/>
        <v>5.4340957917351192E-3</v>
      </c>
      <c r="O328">
        <f t="shared" si="16"/>
        <v>7.2940683294906725E-3</v>
      </c>
      <c r="P328">
        <f t="shared" si="16"/>
        <v>6.9839411174305787E-3</v>
      </c>
      <c r="Q328">
        <f t="shared" si="16"/>
        <v>6.0394018909575575E-3</v>
      </c>
      <c r="R328">
        <f t="shared" si="16"/>
        <v>5.3589232303090728E-3</v>
      </c>
      <c r="S328">
        <f t="shared" si="16"/>
        <v>6.5389231469602281E-3</v>
      </c>
      <c r="T328">
        <f t="shared" si="16"/>
        <v>8.2078779129717474E-3</v>
      </c>
      <c r="U328">
        <f t="shared" si="16"/>
        <v>8.0940055055671971E-3</v>
      </c>
      <c r="V328">
        <f t="shared" si="16"/>
        <v>7.8753076292042666E-3</v>
      </c>
      <c r="W328">
        <f t="shared" si="16"/>
        <v>7.2475636720989271E-3</v>
      </c>
      <c r="X328">
        <f t="shared" si="16"/>
        <v>8.2445614464715725E-3</v>
      </c>
      <c r="Y328">
        <f t="shared" si="16"/>
        <v>9.4020920672392046E-3</v>
      </c>
      <c r="Z328">
        <f t="shared" si="16"/>
        <v>8.7978917494425293E-3</v>
      </c>
      <c r="AA328">
        <f t="shared" si="16"/>
        <v>8.4540085753579807E-3</v>
      </c>
      <c r="AB328">
        <f t="shared" si="16"/>
        <v>8.0781969464415546E-3</v>
      </c>
      <c r="AC328">
        <f t="shared" si="16"/>
        <v>9.4286405028608262E-3</v>
      </c>
      <c r="AE328">
        <v>8.8662671373450457E-3</v>
      </c>
    </row>
    <row r="329" spans="1:33" x14ac:dyDescent="0.25">
      <c r="A329">
        <v>82</v>
      </c>
      <c r="D329">
        <f t="shared" si="16"/>
        <v>5.9169004207573631E-3</v>
      </c>
      <c r="E329">
        <f t="shared" si="16"/>
        <v>4.6653586221931543E-3</v>
      </c>
      <c r="F329">
        <f t="shared" si="16"/>
        <v>5.8649752367712221E-3</v>
      </c>
      <c r="G329">
        <f t="shared" si="16"/>
        <v>5.4980735096757435E-3</v>
      </c>
      <c r="H329">
        <f t="shared" si="16"/>
        <v>4.2720289980150167E-3</v>
      </c>
      <c r="I329">
        <f t="shared" si="16"/>
        <v>3.6549707602339179E-3</v>
      </c>
      <c r="J329">
        <f t="shared" si="16"/>
        <v>4.7934945431200512E-3</v>
      </c>
      <c r="K329">
        <f t="shared" si="16"/>
        <v>5.6242011077971875E-3</v>
      </c>
      <c r="L329">
        <f t="shared" si="16"/>
        <v>4.6709129511677281E-3</v>
      </c>
      <c r="M329">
        <f t="shared" si="16"/>
        <v>5.1524622011994261E-3</v>
      </c>
      <c r="N329">
        <f t="shared" si="16"/>
        <v>4.760099414465647E-3</v>
      </c>
      <c r="O329">
        <f t="shared" si="16"/>
        <v>5.1561517501571997E-3</v>
      </c>
      <c r="P329">
        <f t="shared" si="16"/>
        <v>6.733021077283372E-3</v>
      </c>
      <c r="Q329">
        <f t="shared" si="16"/>
        <v>6.664167603815236E-3</v>
      </c>
      <c r="R329">
        <f t="shared" si="16"/>
        <v>5.6497175141242938E-3</v>
      </c>
      <c r="S329">
        <f t="shared" si="16"/>
        <v>5.2145842817530935E-3</v>
      </c>
      <c r="T329">
        <f t="shared" si="16"/>
        <v>6.1868426479686532E-3</v>
      </c>
      <c r="U329">
        <f t="shared" si="16"/>
        <v>7.5187969924812026E-3</v>
      </c>
      <c r="V329">
        <f t="shared" si="16"/>
        <v>7.7932731747333882E-3</v>
      </c>
      <c r="W329">
        <f t="shared" si="16"/>
        <v>7.3294570469249034E-3</v>
      </c>
      <c r="X329">
        <f t="shared" si="16"/>
        <v>6.7344190033059876E-3</v>
      </c>
      <c r="Y329">
        <f t="shared" si="16"/>
        <v>7.8961292685905005E-3</v>
      </c>
      <c r="Z329">
        <f t="shared" si="16"/>
        <v>9.0006081491992695E-3</v>
      </c>
      <c r="AA329">
        <f t="shared" si="16"/>
        <v>8.2517595663781241E-3</v>
      </c>
      <c r="AB329">
        <f t="shared" si="16"/>
        <v>8.1185879311737614E-3</v>
      </c>
      <c r="AC329">
        <f t="shared" si="16"/>
        <v>7.5751470706745105E-3</v>
      </c>
      <c r="AE329">
        <v>8.825219604301781E-3</v>
      </c>
    </row>
    <row r="330" spans="1:33" x14ac:dyDescent="0.25">
      <c r="A330">
        <v>83</v>
      </c>
      <c r="D330">
        <f t="shared" si="16"/>
        <v>4.7773492286115006E-3</v>
      </c>
      <c r="E330">
        <f t="shared" si="16"/>
        <v>5.4065838238500112E-3</v>
      </c>
      <c r="F330">
        <f t="shared" si="16"/>
        <v>4.3444261013120163E-3</v>
      </c>
      <c r="G330">
        <f t="shared" si="16"/>
        <v>5.3249058400796573E-3</v>
      </c>
      <c r="H330">
        <f t="shared" si="16"/>
        <v>5.1350651592301719E-3</v>
      </c>
      <c r="I330">
        <f t="shared" si="16"/>
        <v>4.0419676642586859E-3</v>
      </c>
      <c r="J330">
        <f t="shared" si="16"/>
        <v>3.3811256152364647E-3</v>
      </c>
      <c r="K330">
        <f t="shared" si="16"/>
        <v>4.5164039198977417E-3</v>
      </c>
      <c r="L330">
        <f t="shared" si="16"/>
        <v>5.3503184713375798E-3</v>
      </c>
      <c r="M330">
        <f t="shared" si="16"/>
        <v>4.4767294535011399E-3</v>
      </c>
      <c r="N330">
        <f t="shared" si="16"/>
        <v>4.7179746408863056E-3</v>
      </c>
      <c r="O330">
        <f t="shared" si="16"/>
        <v>4.6111926220918044E-3</v>
      </c>
      <c r="P330">
        <f t="shared" si="16"/>
        <v>4.8929407828705255E-3</v>
      </c>
      <c r="Q330">
        <f t="shared" si="16"/>
        <v>6.1227039860052481E-3</v>
      </c>
      <c r="R330">
        <f t="shared" si="16"/>
        <v>6.2313060817547356E-3</v>
      </c>
      <c r="S330">
        <f t="shared" si="16"/>
        <v>5.2973554608285395E-3</v>
      </c>
      <c r="T330">
        <f t="shared" si="16"/>
        <v>4.8257372654155499E-3</v>
      </c>
      <c r="U330">
        <f t="shared" si="16"/>
        <v>5.916430420313078E-3</v>
      </c>
      <c r="V330">
        <f t="shared" si="16"/>
        <v>6.9729286300246104E-3</v>
      </c>
      <c r="W330">
        <f t="shared" si="16"/>
        <v>7.2475636720989271E-3</v>
      </c>
      <c r="X330">
        <f t="shared" si="16"/>
        <v>7.1017509489408595E-3</v>
      </c>
      <c r="Y330">
        <f t="shared" si="16"/>
        <v>6.2680613781594691E-3</v>
      </c>
      <c r="Z330">
        <f t="shared" si="16"/>
        <v>7.5410500709507397E-3</v>
      </c>
      <c r="AA330">
        <f t="shared" si="16"/>
        <v>8.2922093681740954E-3</v>
      </c>
      <c r="AB330">
        <f t="shared" si="16"/>
        <v>7.8762420227805156E-3</v>
      </c>
      <c r="AC330">
        <f t="shared" si="16"/>
        <v>7.776613748086067E-3</v>
      </c>
      <c r="AE330">
        <v>8.414744273869141E-3</v>
      </c>
    </row>
    <row r="331" spans="1:33" x14ac:dyDescent="0.25">
      <c r="A331">
        <v>84</v>
      </c>
      <c r="D331">
        <f t="shared" si="16"/>
        <v>5.1279803646563813E-3</v>
      </c>
      <c r="E331">
        <f t="shared" si="16"/>
        <v>4.4473512099411378E-3</v>
      </c>
      <c r="F331">
        <f t="shared" si="16"/>
        <v>4.9526457554956993E-3</v>
      </c>
      <c r="G331">
        <f t="shared" si="16"/>
        <v>3.9828564007099877E-3</v>
      </c>
      <c r="H331">
        <f t="shared" si="16"/>
        <v>4.7466988866833523E-3</v>
      </c>
      <c r="I331">
        <f t="shared" si="16"/>
        <v>4.6869625042999657E-3</v>
      </c>
      <c r="J331">
        <f t="shared" si="16"/>
        <v>3.6379199657607534E-3</v>
      </c>
      <c r="K331">
        <f t="shared" si="16"/>
        <v>3.1529612270984235E-3</v>
      </c>
      <c r="L331">
        <f t="shared" si="16"/>
        <v>4.0339702760084925E-3</v>
      </c>
      <c r="M331">
        <f t="shared" si="16"/>
        <v>4.9835290142748543E-3</v>
      </c>
      <c r="N331">
        <f t="shared" si="16"/>
        <v>4.1703525843548592E-3</v>
      </c>
      <c r="O331">
        <f t="shared" si="16"/>
        <v>4.4435128903793754E-3</v>
      </c>
      <c r="P331">
        <f t="shared" si="16"/>
        <v>4.1401806624289062E-3</v>
      </c>
      <c r="Q331">
        <f t="shared" si="16"/>
        <v>4.70656837019451E-3</v>
      </c>
      <c r="R331">
        <f t="shared" si="16"/>
        <v>5.5666334330342305E-3</v>
      </c>
      <c r="S331">
        <f t="shared" si="16"/>
        <v>5.9181393038943838E-3</v>
      </c>
      <c r="T331">
        <f t="shared" si="16"/>
        <v>5.0319653536811714E-3</v>
      </c>
      <c r="U331">
        <f t="shared" si="16"/>
        <v>4.3962364928715227E-3</v>
      </c>
      <c r="V331">
        <f t="shared" si="16"/>
        <v>5.6193601312551269E-3</v>
      </c>
      <c r="W331">
        <f t="shared" si="16"/>
        <v>6.6743100483170909E-3</v>
      </c>
      <c r="X331">
        <f t="shared" si="16"/>
        <v>6.8568629851842779E-3</v>
      </c>
      <c r="Y331">
        <f t="shared" si="16"/>
        <v>6.7971834425495543E-3</v>
      </c>
      <c r="Z331">
        <f t="shared" si="16"/>
        <v>6.0004054327995136E-3</v>
      </c>
      <c r="AA331">
        <f t="shared" si="16"/>
        <v>7.2000647196828731E-3</v>
      </c>
      <c r="AB331">
        <f t="shared" si="16"/>
        <v>7.9166330075127224E-3</v>
      </c>
      <c r="AC331">
        <f t="shared" si="16"/>
        <v>7.4139737287452654E-3</v>
      </c>
      <c r="AD331">
        <f>SUM(AC327:AC331)</f>
        <v>4.2308002256426787E-2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4.7335203366058905E-3</v>
      </c>
      <c r="E332">
        <f t="shared" si="16"/>
        <v>4.8833660344451708E-3</v>
      </c>
      <c r="F332">
        <f t="shared" si="16"/>
        <v>4.0403162742201756E-3</v>
      </c>
      <c r="G332">
        <f t="shared" si="16"/>
        <v>4.502359409498247E-3</v>
      </c>
      <c r="H332">
        <f t="shared" si="16"/>
        <v>3.754207301285924E-3</v>
      </c>
      <c r="I332">
        <f t="shared" si="16"/>
        <v>4.2999656002751978E-3</v>
      </c>
      <c r="J332">
        <f t="shared" si="16"/>
        <v>4.4083030173336186E-3</v>
      </c>
      <c r="K332">
        <f t="shared" si="16"/>
        <v>3.3659991478483171E-3</v>
      </c>
      <c r="L332">
        <f t="shared" si="16"/>
        <v>2.6751592356687899E-3</v>
      </c>
      <c r="M332">
        <f t="shared" si="16"/>
        <v>3.800996705802855E-3</v>
      </c>
      <c r="N332">
        <f t="shared" si="16"/>
        <v>4.760099414465647E-3</v>
      </c>
      <c r="O332">
        <f t="shared" si="16"/>
        <v>3.8147138964577656E-3</v>
      </c>
      <c r="P332">
        <f t="shared" si="16"/>
        <v>4.2656406825025096E-3</v>
      </c>
      <c r="Q332">
        <f t="shared" si="16"/>
        <v>3.9568495147652965E-3</v>
      </c>
      <c r="R332">
        <f t="shared" si="16"/>
        <v>4.4865403788634101E-3</v>
      </c>
      <c r="S332">
        <f t="shared" si="16"/>
        <v>5.2559698712908165E-3</v>
      </c>
      <c r="T332">
        <f t="shared" si="16"/>
        <v>5.6094040008249123E-3</v>
      </c>
      <c r="U332">
        <f t="shared" si="16"/>
        <v>4.9303586835942317E-3</v>
      </c>
      <c r="V332">
        <f t="shared" si="16"/>
        <v>4.2657916324856443E-3</v>
      </c>
      <c r="W332">
        <f t="shared" si="16"/>
        <v>5.2821226762754889E-3</v>
      </c>
      <c r="X332">
        <f t="shared" si="16"/>
        <v>6.1221990939145342E-3</v>
      </c>
      <c r="Y332">
        <f t="shared" si="16"/>
        <v>6.675078350767227E-3</v>
      </c>
      <c r="Z332">
        <f t="shared" si="16"/>
        <v>6.568011352118386E-3</v>
      </c>
      <c r="AA332">
        <f t="shared" si="16"/>
        <v>5.7438718550279107E-3</v>
      </c>
      <c r="AB332">
        <f t="shared" si="16"/>
        <v>6.6645124808142825E-3</v>
      </c>
      <c r="AC332">
        <f t="shared" si="16"/>
        <v>7.4139737287452654E-3</v>
      </c>
      <c r="AD332">
        <f>SUM(AC332:AC357)</f>
        <v>4.9077282617455073E-2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2.3141654978962131E-2</v>
      </c>
      <c r="E333">
        <f t="shared" si="16"/>
        <v>4.0113363854371049E-3</v>
      </c>
      <c r="F333">
        <f t="shared" si="16"/>
        <v>3.9968720132070555E-3</v>
      </c>
      <c r="G333">
        <f t="shared" si="16"/>
        <v>3.4200614745227066E-3</v>
      </c>
      <c r="H333">
        <f t="shared" si="16"/>
        <v>4.0994217657719855E-3</v>
      </c>
      <c r="I333">
        <f t="shared" si="16"/>
        <v>3.2249742002063981E-3</v>
      </c>
      <c r="J333">
        <f t="shared" si="16"/>
        <v>3.5951209073400384E-3</v>
      </c>
      <c r="K333">
        <f t="shared" si="16"/>
        <v>3.5790370685982106E-3</v>
      </c>
      <c r="L333">
        <f t="shared" si="16"/>
        <v>2.8874734607218684E-3</v>
      </c>
      <c r="M333">
        <f t="shared" si="16"/>
        <v>2.1961314300194272E-3</v>
      </c>
      <c r="N333">
        <f t="shared" si="16"/>
        <v>3.2436075656093349E-3</v>
      </c>
      <c r="O333">
        <f t="shared" si="16"/>
        <v>4.359673024523161E-3</v>
      </c>
      <c r="P333">
        <f t="shared" si="16"/>
        <v>3.3037805286048848E-3</v>
      </c>
      <c r="Q333">
        <f t="shared" si="16"/>
        <v>3.4986879920029987E-3</v>
      </c>
      <c r="R333">
        <f t="shared" si="16"/>
        <v>3.7803256895978729E-3</v>
      </c>
      <c r="S333">
        <f t="shared" si="16"/>
        <v>3.7660886479327898E-3</v>
      </c>
      <c r="T333">
        <f t="shared" si="16"/>
        <v>4.5370179418436794E-3</v>
      </c>
      <c r="U333">
        <f t="shared" si="16"/>
        <v>4.8070997165043754E-3</v>
      </c>
      <c r="V333">
        <f t="shared" si="16"/>
        <v>4.3888433141919606E-3</v>
      </c>
      <c r="W333">
        <f t="shared" si="16"/>
        <v>3.7670952419949226E-3</v>
      </c>
      <c r="X333">
        <f t="shared" si="16"/>
        <v>4.6936859720011432E-3</v>
      </c>
      <c r="Y333">
        <f t="shared" si="16"/>
        <v>5.5761325247262808E-3</v>
      </c>
      <c r="Z333">
        <f t="shared" si="16"/>
        <v>5.9193188728968171E-3</v>
      </c>
      <c r="AA333">
        <f t="shared" si="16"/>
        <v>5.784321656823882E-3</v>
      </c>
      <c r="AB333">
        <f t="shared" si="16"/>
        <v>5.291218999919218E-3</v>
      </c>
      <c r="AC333">
        <f t="shared" si="16"/>
        <v>6.124586993311306E-3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1.9925877479834313E-2</v>
      </c>
      <c r="F334">
        <f t="shared" si="16"/>
        <v>3.171431053957772E-3</v>
      </c>
      <c r="G334">
        <f t="shared" si="16"/>
        <v>3.6365210615178145E-3</v>
      </c>
      <c r="H334">
        <f t="shared" si="16"/>
        <v>2.7617157158884957E-3</v>
      </c>
      <c r="I334">
        <f t="shared" si="16"/>
        <v>3.6549707602339179E-3</v>
      </c>
      <c r="J334">
        <f t="shared" si="16"/>
        <v>2.9531350310293175E-3</v>
      </c>
      <c r="K334">
        <f t="shared" si="16"/>
        <v>3.0677460587984662E-3</v>
      </c>
      <c r="L334">
        <f t="shared" si="16"/>
        <v>2.9299363057324842E-3</v>
      </c>
      <c r="M334">
        <f t="shared" si="16"/>
        <v>2.5339978038685699E-3</v>
      </c>
      <c r="N334">
        <f t="shared" si="16"/>
        <v>1.9377395846497324E-3</v>
      </c>
      <c r="O334">
        <f t="shared" si="16"/>
        <v>2.9763152378956192E-3</v>
      </c>
      <c r="P334">
        <f t="shared" si="16"/>
        <v>3.7638006022080962E-3</v>
      </c>
      <c r="Q334">
        <f t="shared" si="16"/>
        <v>2.7489691365737848E-3</v>
      </c>
      <c r="R334">
        <f t="shared" si="16"/>
        <v>3.1156530408773678E-3</v>
      </c>
      <c r="S334">
        <f t="shared" si="16"/>
        <v>3.3936183420932831E-3</v>
      </c>
      <c r="T334">
        <f t="shared" si="16"/>
        <v>3.0109300886780781E-3</v>
      </c>
      <c r="U334">
        <f t="shared" si="16"/>
        <v>4.2729775257816672E-3</v>
      </c>
      <c r="V334">
        <f t="shared" si="16"/>
        <v>4.306808859721083E-3</v>
      </c>
      <c r="W334">
        <f t="shared" si="16"/>
        <v>3.7261485545819345E-3</v>
      </c>
      <c r="X334">
        <f t="shared" si="16"/>
        <v>3.4692461532182359E-3</v>
      </c>
      <c r="Y334">
        <f t="shared" si="16"/>
        <v>4.3957833041637839E-3</v>
      </c>
      <c r="Z334">
        <f t="shared" si="16"/>
        <v>4.9462801540644634E-3</v>
      </c>
      <c r="AA334">
        <f t="shared" si="16"/>
        <v>5.3393738370681983E-3</v>
      </c>
      <c r="AB334">
        <f t="shared" si="16"/>
        <v>5.1700460457225943E-3</v>
      </c>
      <c r="AC334">
        <f t="shared" si="16"/>
        <v>4.3516802320896124E-3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1.7247371622208706E-2</v>
      </c>
      <c r="G335">
        <f t="shared" si="16"/>
        <v>2.7706827135373824E-3</v>
      </c>
      <c r="H335">
        <f t="shared" si="16"/>
        <v>3.1069301803745577E-3</v>
      </c>
      <c r="I335">
        <f t="shared" si="16"/>
        <v>2.235982112143103E-3</v>
      </c>
      <c r="J335">
        <f t="shared" si="16"/>
        <v>3.038733147870747E-3</v>
      </c>
      <c r="K335">
        <f t="shared" si="16"/>
        <v>2.5138474648487429E-3</v>
      </c>
      <c r="L335">
        <f t="shared" si="16"/>
        <v>2.5053078556263268E-3</v>
      </c>
      <c r="M335">
        <f t="shared" si="16"/>
        <v>2.4917645071374271E-3</v>
      </c>
      <c r="N335">
        <f t="shared" si="16"/>
        <v>2.1904882261257847E-3</v>
      </c>
      <c r="O335">
        <f t="shared" si="16"/>
        <v>1.6348773841961854E-3</v>
      </c>
      <c r="P335">
        <f t="shared" si="16"/>
        <v>2.34192037470726E-3</v>
      </c>
      <c r="Q335">
        <f t="shared" si="16"/>
        <v>3.4986879920029987E-3</v>
      </c>
      <c r="R335">
        <f t="shared" si="16"/>
        <v>2.3678963110667995E-3</v>
      </c>
      <c r="S335">
        <f t="shared" si="16"/>
        <v>2.6900633199519928E-3</v>
      </c>
      <c r="T335">
        <f t="shared" si="16"/>
        <v>3.0521757063312021E-3</v>
      </c>
      <c r="U335">
        <f t="shared" si="16"/>
        <v>2.6295246312502568E-3</v>
      </c>
      <c r="V335">
        <f t="shared" si="16"/>
        <v>3.6915504511894994E-3</v>
      </c>
      <c r="W335">
        <f t="shared" si="16"/>
        <v>3.7261485545819345E-3</v>
      </c>
      <c r="X335">
        <f t="shared" si="16"/>
        <v>3.3468021713399451E-3</v>
      </c>
      <c r="Y335">
        <f t="shared" si="16"/>
        <v>2.9305222027758556E-3</v>
      </c>
      <c r="Z335">
        <f t="shared" si="16"/>
        <v>4.0948712750861543E-3</v>
      </c>
      <c r="AA335">
        <f t="shared" si="16"/>
        <v>4.4090283957608604E-3</v>
      </c>
      <c r="AB335">
        <f t="shared" si="16"/>
        <v>4.9680911220615562E-3</v>
      </c>
      <c r="AC335">
        <f t="shared" si="16"/>
        <v>4.5934402449834795E-3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1.4719251915667345E-2</v>
      </c>
      <c r="H336">
        <f t="shared" si="16"/>
        <v>2.2870458272201606E-3</v>
      </c>
      <c r="I336">
        <f t="shared" si="16"/>
        <v>2.7089783281733747E-3</v>
      </c>
      <c r="J336">
        <f t="shared" si="16"/>
        <v>1.8831585705114486E-3</v>
      </c>
      <c r="K336">
        <f t="shared" si="16"/>
        <v>2.684277801448658E-3</v>
      </c>
      <c r="L336">
        <f t="shared" si="16"/>
        <v>2.1231422505307855E-3</v>
      </c>
      <c r="M336">
        <f t="shared" si="16"/>
        <v>1.9849649463637132E-3</v>
      </c>
      <c r="N336">
        <f t="shared" si="16"/>
        <v>2.3589873204431528E-3</v>
      </c>
      <c r="O336">
        <f t="shared" si="16"/>
        <v>1.9702368476210439E-3</v>
      </c>
      <c r="P336">
        <f t="shared" si="16"/>
        <v>1.4637002341920376E-3</v>
      </c>
      <c r="Q336">
        <f t="shared" si="16"/>
        <v>1.9575992336207256E-3</v>
      </c>
      <c r="R336">
        <f t="shared" si="16"/>
        <v>3.0741110003323362E-3</v>
      </c>
      <c r="S336">
        <f t="shared" si="16"/>
        <v>2.0692794768861484E-3</v>
      </c>
      <c r="T336">
        <f t="shared" si="16"/>
        <v>2.2685089709218397E-3</v>
      </c>
      <c r="U336">
        <f t="shared" si="16"/>
        <v>2.7527835983401127E-3</v>
      </c>
      <c r="V336">
        <f t="shared" si="16"/>
        <v>2.2559474979491389E-3</v>
      </c>
      <c r="W336">
        <f t="shared" si="16"/>
        <v>3.1938416182130864E-3</v>
      </c>
      <c r="X336">
        <f t="shared" si="16"/>
        <v>3.428431492592139E-3</v>
      </c>
      <c r="Y336">
        <f t="shared" ref="Y336:AC336" si="17">Y241/SUM(Y$172:Y$262)</f>
        <v>2.9712239000366314E-3</v>
      </c>
      <c r="Z336">
        <f t="shared" si="17"/>
        <v>2.6758564767889723E-3</v>
      </c>
      <c r="AA336">
        <f t="shared" si="17"/>
        <v>3.6000323598414366E-3</v>
      </c>
      <c r="AB336">
        <f t="shared" si="17"/>
        <v>3.7967525648275307E-3</v>
      </c>
      <c r="AC336">
        <f t="shared" si="17"/>
        <v>4.5128535740188574E-3</v>
      </c>
      <c r="AD336">
        <f>SUM(AC332:AC336)</f>
        <v>2.699653477314852E-2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1.2772935185984293E-2</v>
      </c>
      <c r="I337">
        <f t="shared" si="18"/>
        <v>2.0639834881320948E-3</v>
      </c>
      <c r="J337">
        <f t="shared" si="18"/>
        <v>2.2683500962978813E-3</v>
      </c>
      <c r="K337">
        <f t="shared" si="18"/>
        <v>1.6616957818491691E-3</v>
      </c>
      <c r="L337">
        <f t="shared" si="18"/>
        <v>2.2929936305732482E-3</v>
      </c>
      <c r="M337">
        <f t="shared" si="18"/>
        <v>1.9427316496325702E-3</v>
      </c>
      <c r="N337">
        <f t="shared" si="18"/>
        <v>1.6849909431736804E-3</v>
      </c>
      <c r="O337">
        <f t="shared" si="18"/>
        <v>1.9702368476210439E-3</v>
      </c>
      <c r="P337">
        <f t="shared" si="18"/>
        <v>1.7146202743392438E-3</v>
      </c>
      <c r="Q337">
        <f t="shared" si="18"/>
        <v>1.3328335207630471E-3</v>
      </c>
      <c r="R337">
        <f t="shared" si="18"/>
        <v>1.6201395812562313E-3</v>
      </c>
      <c r="S337">
        <f t="shared" si="18"/>
        <v>2.8142200885651618E-3</v>
      </c>
      <c r="T337">
        <f t="shared" si="18"/>
        <v>1.7735615590843473E-3</v>
      </c>
      <c r="U337">
        <f t="shared" si="18"/>
        <v>1.9721434734376927E-3</v>
      </c>
      <c r="V337">
        <f t="shared" si="18"/>
        <v>2.2969647251845776E-3</v>
      </c>
      <c r="W337">
        <f t="shared" si="18"/>
        <v>1.8016542461714846E-3</v>
      </c>
      <c r="X337">
        <f t="shared" si="18"/>
        <v>2.8570262438267825E-3</v>
      </c>
      <c r="Y337">
        <f t="shared" si="18"/>
        <v>2.9305222027758556E-3</v>
      </c>
      <c r="Z337">
        <f t="shared" si="18"/>
        <v>2.5542266369349281E-3</v>
      </c>
      <c r="AA337">
        <f t="shared" si="18"/>
        <v>2.4269881077582721E-3</v>
      </c>
      <c r="AB337">
        <f t="shared" si="18"/>
        <v>3.0293238549155828E-3</v>
      </c>
      <c r="AC337">
        <f t="shared" si="18"/>
        <v>3.6264001934080102E-3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1.0964912280701754E-2</v>
      </c>
      <c r="J338">
        <f t="shared" si="18"/>
        <v>1.7547613952493045E-3</v>
      </c>
      <c r="K338">
        <f t="shared" si="18"/>
        <v>1.95994887089902E-3</v>
      </c>
      <c r="L338">
        <f t="shared" si="18"/>
        <v>1.5711252653927814E-3</v>
      </c>
      <c r="M338">
        <f t="shared" si="18"/>
        <v>2.0271982430948559E-3</v>
      </c>
      <c r="N338">
        <f t="shared" si="18"/>
        <v>1.6428661695943383E-3</v>
      </c>
      <c r="O338">
        <f t="shared" si="18"/>
        <v>1.5929574512680779E-3</v>
      </c>
      <c r="P338">
        <f t="shared" si="18"/>
        <v>1.756440281030445E-3</v>
      </c>
      <c r="Q338">
        <f t="shared" si="18"/>
        <v>1.5827398059061186E-3</v>
      </c>
      <c r="R338">
        <f t="shared" si="18"/>
        <v>1.0385510136257893E-3</v>
      </c>
      <c r="S338">
        <f t="shared" si="18"/>
        <v>1.3657244547448579E-3</v>
      </c>
      <c r="T338">
        <f t="shared" si="18"/>
        <v>2.4747370591874612E-3</v>
      </c>
      <c r="U338">
        <f t="shared" si="18"/>
        <v>1.56128024980484E-3</v>
      </c>
      <c r="V338">
        <f t="shared" si="18"/>
        <v>1.6817063166529942E-3</v>
      </c>
      <c r="W338">
        <f t="shared" si="18"/>
        <v>1.842600933584473E-3</v>
      </c>
      <c r="X338">
        <f t="shared" si="18"/>
        <v>1.6325864250438759E-3</v>
      </c>
      <c r="Y338">
        <f t="shared" si="18"/>
        <v>2.4014001383857709E-3</v>
      </c>
      <c r="Z338">
        <f t="shared" si="18"/>
        <v>2.6353131968376241E-3</v>
      </c>
      <c r="AA338">
        <f t="shared" si="18"/>
        <v>2.2651889005743872E-3</v>
      </c>
      <c r="AB338">
        <f t="shared" si="18"/>
        <v>2.3022861297358429E-3</v>
      </c>
      <c r="AC338">
        <f t="shared" si="18"/>
        <v>2.8608268192440969E-3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9.6297881446608183E-3</v>
      </c>
      <c r="K339">
        <f t="shared" si="18"/>
        <v>1.4486578610992758E-3</v>
      </c>
      <c r="L339">
        <f t="shared" si="18"/>
        <v>1.6985138004246285E-3</v>
      </c>
      <c r="M339">
        <f t="shared" si="18"/>
        <v>1.3092321986654279E-3</v>
      </c>
      <c r="N339">
        <f t="shared" si="18"/>
        <v>1.6849909431736804E-3</v>
      </c>
      <c r="O339">
        <f t="shared" si="18"/>
        <v>1.4252777195556488E-3</v>
      </c>
      <c r="P339">
        <f t="shared" si="18"/>
        <v>1.2546002007360322E-3</v>
      </c>
      <c r="Q339">
        <f t="shared" si="18"/>
        <v>1.5410887583822733E-3</v>
      </c>
      <c r="R339">
        <f t="shared" si="18"/>
        <v>1.4124293785310734E-3</v>
      </c>
      <c r="S339">
        <f t="shared" si="18"/>
        <v>9.1048296982990519E-4</v>
      </c>
      <c r="T339">
        <f t="shared" si="18"/>
        <v>1.0723860589812334E-3</v>
      </c>
      <c r="U339">
        <f t="shared" si="18"/>
        <v>2.3008340523439745E-3</v>
      </c>
      <c r="V339">
        <f t="shared" si="18"/>
        <v>1.3535684987694833E-3</v>
      </c>
      <c r="W339">
        <f t="shared" si="18"/>
        <v>1.3512406846286136E-3</v>
      </c>
      <c r="X339">
        <f t="shared" si="18"/>
        <v>1.6325864250438759E-3</v>
      </c>
      <c r="Y339">
        <f t="shared" si="18"/>
        <v>1.5466644959094794E-3</v>
      </c>
      <c r="Z339">
        <f t="shared" si="18"/>
        <v>2.1487938374214473E-3</v>
      </c>
      <c r="AA339">
        <f t="shared" si="18"/>
        <v>2.2247390987784159E-3</v>
      </c>
      <c r="AB339">
        <f t="shared" si="18"/>
        <v>1.9791582518781806E-3</v>
      </c>
      <c r="AC339">
        <f t="shared" si="18"/>
        <v>2.0952534450801837E-3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8.4363016616957817E-3</v>
      </c>
      <c r="L340">
        <f t="shared" si="18"/>
        <v>1.1889596602972399E-3</v>
      </c>
      <c r="M340">
        <f t="shared" si="18"/>
        <v>1.6048652757834276E-3</v>
      </c>
      <c r="N340">
        <f t="shared" si="18"/>
        <v>1.1373688866422344E-3</v>
      </c>
      <c r="O340">
        <f t="shared" si="18"/>
        <v>1.4252777195556488E-3</v>
      </c>
      <c r="P340">
        <f t="shared" si="18"/>
        <v>1.3800602208096353E-3</v>
      </c>
      <c r="Q340">
        <f t="shared" si="18"/>
        <v>1.1245782831438211E-3</v>
      </c>
      <c r="R340">
        <f t="shared" si="18"/>
        <v>1.4124293785310734E-3</v>
      </c>
      <c r="S340">
        <f t="shared" si="18"/>
        <v>1.076025327980797E-3</v>
      </c>
      <c r="T340">
        <f t="shared" si="18"/>
        <v>7.8366673540936278E-4</v>
      </c>
      <c r="U340">
        <f t="shared" si="18"/>
        <v>8.2172644726570521E-4</v>
      </c>
      <c r="V340">
        <f t="shared" si="18"/>
        <v>2.0508613617719442E-3</v>
      </c>
      <c r="W340">
        <f t="shared" si="18"/>
        <v>1.269347309802637E-3</v>
      </c>
      <c r="X340">
        <f t="shared" si="18"/>
        <v>1.142810497530713E-3</v>
      </c>
      <c r="Y340">
        <f t="shared" si="18"/>
        <v>1.5466644959094794E-3</v>
      </c>
      <c r="Z340">
        <f t="shared" si="18"/>
        <v>1.4595580782485304E-3</v>
      </c>
      <c r="AA340">
        <f t="shared" si="18"/>
        <v>1.9820402880025888E-3</v>
      </c>
      <c r="AB340">
        <f t="shared" si="18"/>
        <v>1.8983762824137653E-3</v>
      </c>
      <c r="AC340">
        <f t="shared" si="18"/>
        <v>1.8132000967040051E-3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7.0488322717622079E-3</v>
      </c>
      <c r="M341">
        <f t="shared" si="18"/>
        <v>1.0980657150097136E-3</v>
      </c>
      <c r="N341">
        <f t="shared" si="18"/>
        <v>1.3479927545389445E-3</v>
      </c>
      <c r="O341">
        <f t="shared" si="18"/>
        <v>1.0060783902745756E-3</v>
      </c>
      <c r="P341">
        <f t="shared" si="18"/>
        <v>1.2127801940448311E-3</v>
      </c>
      <c r="Q341">
        <f t="shared" si="18"/>
        <v>1.1245782831438211E-3</v>
      </c>
      <c r="R341">
        <f t="shared" si="18"/>
        <v>1.0800930541708209E-3</v>
      </c>
      <c r="S341">
        <f t="shared" si="18"/>
        <v>1.11741091751852E-3</v>
      </c>
      <c r="T341">
        <f t="shared" si="18"/>
        <v>1.0311404413281089E-3</v>
      </c>
      <c r="U341">
        <f t="shared" si="18"/>
        <v>7.3955380253913476E-4</v>
      </c>
      <c r="V341">
        <f t="shared" si="18"/>
        <v>5.742411812961444E-4</v>
      </c>
      <c r="W341">
        <f t="shared" si="18"/>
        <v>1.842600933584473E-3</v>
      </c>
      <c r="X341">
        <f t="shared" si="18"/>
        <v>1.0203665156524224E-3</v>
      </c>
      <c r="Y341">
        <f t="shared" si="18"/>
        <v>9.3613903699784284E-4</v>
      </c>
      <c r="Z341">
        <f t="shared" si="18"/>
        <v>1.4190147982971822E-3</v>
      </c>
      <c r="AA341">
        <f t="shared" si="18"/>
        <v>1.2943936574710785E-3</v>
      </c>
      <c r="AB341">
        <f t="shared" si="18"/>
        <v>1.8579852976815575E-3</v>
      </c>
      <c r="AC341">
        <f t="shared" si="18"/>
        <v>1.6520267547747603E-3</v>
      </c>
      <c r="AD341">
        <f>SUM(AC337:AC341)</f>
        <v>1.2047707309211056E-2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6.1238280260157109E-3</v>
      </c>
      <c r="N342">
        <f t="shared" si="18"/>
        <v>8.8462024516618219E-4</v>
      </c>
      <c r="O342">
        <f t="shared" si="18"/>
        <v>1.2156780549151122E-3</v>
      </c>
      <c r="P342">
        <f t="shared" si="18"/>
        <v>7.9458012713282036E-4</v>
      </c>
      <c r="Q342">
        <f t="shared" si="18"/>
        <v>9.9962514057228545E-4</v>
      </c>
      <c r="R342">
        <f t="shared" si="18"/>
        <v>9.5546693253572613E-4</v>
      </c>
      <c r="S342">
        <f t="shared" si="18"/>
        <v>9.9325414890535121E-4</v>
      </c>
      <c r="T342">
        <f t="shared" si="18"/>
        <v>1.0311404413281089E-3</v>
      </c>
      <c r="U342">
        <f t="shared" si="18"/>
        <v>9.0389909199227578E-4</v>
      </c>
      <c r="V342">
        <f t="shared" si="18"/>
        <v>6.1525840853158327E-4</v>
      </c>
      <c r="W342">
        <f t="shared" si="18"/>
        <v>5.732536237818361E-4</v>
      </c>
      <c r="X342">
        <f t="shared" si="18"/>
        <v>1.7142157462960695E-3</v>
      </c>
      <c r="Y342">
        <f t="shared" si="18"/>
        <v>8.9543733973706705E-4</v>
      </c>
      <c r="Z342">
        <f t="shared" si="18"/>
        <v>6.8923575917291709E-4</v>
      </c>
      <c r="AA342">
        <f t="shared" si="18"/>
        <v>1.1325944502871936E-3</v>
      </c>
      <c r="AB342">
        <f t="shared" si="18"/>
        <v>1.1713385572340253E-3</v>
      </c>
      <c r="AC342">
        <f t="shared" si="18"/>
        <v>1.6520267547747603E-3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5.0970976031003831E-3</v>
      </c>
      <c r="O343">
        <f t="shared" si="18"/>
        <v>8.383986585621463E-4</v>
      </c>
      <c r="P343">
        <f t="shared" si="18"/>
        <v>9.200401472064236E-4</v>
      </c>
      <c r="Q343">
        <f t="shared" si="18"/>
        <v>7.0806780790536885E-4</v>
      </c>
      <c r="R343">
        <f t="shared" si="18"/>
        <v>8.72382851445663E-4</v>
      </c>
      <c r="S343">
        <f t="shared" si="18"/>
        <v>8.2771179075445927E-4</v>
      </c>
      <c r="T343">
        <f t="shared" si="18"/>
        <v>9.4864920602186014E-4</v>
      </c>
      <c r="U343">
        <f t="shared" si="18"/>
        <v>9.44985414355561E-4</v>
      </c>
      <c r="V343">
        <f t="shared" si="18"/>
        <v>8.6136177194421661E-4</v>
      </c>
      <c r="W343">
        <f t="shared" si="18"/>
        <v>4.9136024895585944E-4</v>
      </c>
      <c r="X343">
        <f t="shared" si="18"/>
        <v>4.8977592751316276E-4</v>
      </c>
      <c r="Y343">
        <f t="shared" si="18"/>
        <v>1.628067890431031E-3</v>
      </c>
      <c r="Z343">
        <f t="shared" si="18"/>
        <v>8.108655990269613E-4</v>
      </c>
      <c r="AA343">
        <f t="shared" si="18"/>
        <v>5.662972251435968E-4</v>
      </c>
      <c r="AB343">
        <f t="shared" si="18"/>
        <v>1.0097746183051943E-3</v>
      </c>
      <c r="AC343">
        <f t="shared" si="18"/>
        <v>1.1282133935047144E-3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4.1919932928107312E-3</v>
      </c>
      <c r="P344">
        <f t="shared" si="18"/>
        <v>7.1094011375041823E-4</v>
      </c>
      <c r="Q344">
        <f t="shared" si="18"/>
        <v>8.7467199800074968E-4</v>
      </c>
      <c r="R344">
        <f t="shared" si="18"/>
        <v>4.5696244599534731E-4</v>
      </c>
      <c r="S344">
        <f t="shared" si="18"/>
        <v>8.2771179075445927E-4</v>
      </c>
      <c r="T344">
        <f t="shared" si="18"/>
        <v>7.4242111775623841E-4</v>
      </c>
      <c r="U344">
        <f t="shared" si="18"/>
        <v>7.3955380253913476E-4</v>
      </c>
      <c r="V344">
        <f t="shared" si="18"/>
        <v>9.0237899917965548E-4</v>
      </c>
      <c r="W344">
        <f t="shared" si="18"/>
        <v>7.3704037343378921E-4</v>
      </c>
      <c r="X344">
        <f t="shared" si="18"/>
        <v>4.8977592751316276E-4</v>
      </c>
      <c r="Y344">
        <f t="shared" si="18"/>
        <v>4.8842036712930931E-4</v>
      </c>
      <c r="Z344">
        <f t="shared" si="18"/>
        <v>1.4595580782485304E-3</v>
      </c>
      <c r="AA344">
        <f t="shared" si="18"/>
        <v>7.6854623412345277E-4</v>
      </c>
      <c r="AB344">
        <f t="shared" si="18"/>
        <v>5.2508280151870098E-4</v>
      </c>
      <c r="AC344">
        <f t="shared" si="18"/>
        <v>8.4616004512853577E-4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3.4710605553696888E-3</v>
      </c>
      <c r="Q345">
        <f t="shared" si="18"/>
        <v>6.2476571285767838E-4</v>
      </c>
      <c r="R345">
        <f t="shared" si="18"/>
        <v>7.4775672981056834E-4</v>
      </c>
      <c r="S345">
        <f t="shared" si="18"/>
        <v>3.3108471630178372E-4</v>
      </c>
      <c r="T345">
        <f t="shared" si="18"/>
        <v>7.4242111775623841E-4</v>
      </c>
      <c r="U345">
        <f t="shared" si="18"/>
        <v>7.3955380253913476E-4</v>
      </c>
      <c r="V345">
        <f t="shared" si="18"/>
        <v>7.3831009023789989E-4</v>
      </c>
      <c r="W345">
        <f t="shared" si="18"/>
        <v>6.5514699860781266E-4</v>
      </c>
      <c r="X345">
        <f t="shared" si="18"/>
        <v>7.3466389126974408E-4</v>
      </c>
      <c r="Y345">
        <f t="shared" si="18"/>
        <v>4.8842036712930931E-4</v>
      </c>
      <c r="Z345">
        <f t="shared" si="18"/>
        <v>3.648895195621326E-4</v>
      </c>
      <c r="AA345">
        <f t="shared" si="18"/>
        <v>1.2943936574710785E-3</v>
      </c>
      <c r="AB345">
        <f t="shared" si="18"/>
        <v>5.6547378625090882E-4</v>
      </c>
      <c r="AC345">
        <f t="shared" si="18"/>
        <v>4.8352002578773472E-4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2.9155733266691655E-3</v>
      </c>
      <c r="R346">
        <f t="shared" si="18"/>
        <v>4.1542040545031574E-4</v>
      </c>
      <c r="S346">
        <f t="shared" si="18"/>
        <v>6.6216943260356744E-4</v>
      </c>
      <c r="T346">
        <f t="shared" si="18"/>
        <v>2.8871932357187047E-4</v>
      </c>
      <c r="U346">
        <f t="shared" si="18"/>
        <v>7.3955380253913476E-4</v>
      </c>
      <c r="V346">
        <f t="shared" si="18"/>
        <v>6.5627563576702214E-4</v>
      </c>
      <c r="W346">
        <f t="shared" si="18"/>
        <v>6.9609368602080088E-4</v>
      </c>
      <c r="X346">
        <f t="shared" si="18"/>
        <v>6.1221990939145342E-4</v>
      </c>
      <c r="Y346">
        <f t="shared" ref="Y346:AC346" si="19">Y251/SUM(Y$172:Y$262)</f>
        <v>6.5122715617241234E-4</v>
      </c>
      <c r="Z346">
        <f t="shared" si="19"/>
        <v>3.648895195621326E-4</v>
      </c>
      <c r="AA346">
        <f t="shared" si="19"/>
        <v>3.6404821616374078E-4</v>
      </c>
      <c r="AB346">
        <f t="shared" si="19"/>
        <v>1.2117295419662331E-3</v>
      </c>
      <c r="AC346">
        <f t="shared" si="19"/>
        <v>5.2381336127004592E-4</v>
      </c>
      <c r="AD346">
        <f>SUM(AC342:AC346)</f>
        <v>4.633733580465791E-3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2.700232635427052E-3</v>
      </c>
      <c r="S347">
        <f t="shared" si="20"/>
        <v>4.1385589537722964E-4</v>
      </c>
      <c r="T347">
        <f t="shared" si="20"/>
        <v>5.3619302949061668E-4</v>
      </c>
      <c r="U347">
        <f t="shared" si="20"/>
        <v>2.054316118164263E-4</v>
      </c>
      <c r="V347">
        <f t="shared" si="20"/>
        <v>7.3831009023789989E-4</v>
      </c>
      <c r="W347">
        <f t="shared" si="20"/>
        <v>6.1420031119482433E-4</v>
      </c>
      <c r="X347">
        <f t="shared" si="20"/>
        <v>6.5303457001755034E-4</v>
      </c>
      <c r="Y347">
        <f t="shared" si="20"/>
        <v>5.6982376165086088E-4</v>
      </c>
      <c r="Z347">
        <f t="shared" si="20"/>
        <v>6.4869247922156898E-4</v>
      </c>
      <c r="AA347">
        <f t="shared" si="20"/>
        <v>3.6404821616374078E-4</v>
      </c>
      <c r="AB347">
        <f t="shared" si="20"/>
        <v>2.8273689312545441E-4</v>
      </c>
      <c r="AC347">
        <f t="shared" si="20"/>
        <v>1.2088000644693369E-3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2.5245209618011007E-3</v>
      </c>
      <c r="T348">
        <f t="shared" si="20"/>
        <v>2.8871932357187047E-4</v>
      </c>
      <c r="U348">
        <f t="shared" si="20"/>
        <v>4.9303586835942317E-4</v>
      </c>
      <c r="V348">
        <f t="shared" si="20"/>
        <v>1.6406890894175554E-4</v>
      </c>
      <c r="W348">
        <f t="shared" si="20"/>
        <v>6.1420031119482433E-4</v>
      </c>
      <c r="X348">
        <f t="shared" si="20"/>
        <v>5.3059058813925957E-4</v>
      </c>
      <c r="Y348">
        <f t="shared" si="20"/>
        <v>6.5122715617241234E-4</v>
      </c>
      <c r="Z348">
        <f t="shared" si="20"/>
        <v>5.6760591931887287E-4</v>
      </c>
      <c r="AA348">
        <f t="shared" si="20"/>
        <v>6.4719682873553923E-4</v>
      </c>
      <c r="AB348">
        <f t="shared" si="20"/>
        <v>3.2312787785766214E-4</v>
      </c>
      <c r="AC348">
        <f t="shared" si="20"/>
        <v>2.0146667741155613E-4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2.3510002062280882E-3</v>
      </c>
      <c r="U349">
        <f t="shared" si="20"/>
        <v>2.8760425654299681E-4</v>
      </c>
      <c r="V349">
        <f t="shared" si="20"/>
        <v>4.9220672682526666E-4</v>
      </c>
      <c r="W349">
        <f t="shared" si="20"/>
        <v>1.2284006223896486E-4</v>
      </c>
      <c r="X349">
        <f t="shared" si="20"/>
        <v>4.8977592751316276E-4</v>
      </c>
      <c r="Y349">
        <f t="shared" si="20"/>
        <v>4.8842036712930931E-4</v>
      </c>
      <c r="Z349">
        <f t="shared" si="20"/>
        <v>6.4869247922156898E-4</v>
      </c>
      <c r="AA349">
        <f t="shared" si="20"/>
        <v>4.8539762155165437E-4</v>
      </c>
      <c r="AB349">
        <f t="shared" si="20"/>
        <v>6.0586477098311655E-4</v>
      </c>
      <c r="AC349">
        <f t="shared" si="20"/>
        <v>3.2234668385848979E-4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2.1364887628908336E-3</v>
      </c>
      <c r="V350">
        <f t="shared" si="20"/>
        <v>2.4610336341263333E-4</v>
      </c>
      <c r="W350">
        <f t="shared" si="20"/>
        <v>4.0946687412988288E-4</v>
      </c>
      <c r="X350">
        <f t="shared" si="20"/>
        <v>1.2244398187829069E-4</v>
      </c>
      <c r="Y350">
        <f t="shared" si="20"/>
        <v>4.4771866986853353E-4</v>
      </c>
      <c r="Z350">
        <f t="shared" si="20"/>
        <v>4.8651935941617676E-4</v>
      </c>
      <c r="AA350">
        <f t="shared" si="20"/>
        <v>6.0674702693956802E-4</v>
      </c>
      <c r="AB350">
        <f t="shared" si="20"/>
        <v>4.0390984732207772E-4</v>
      </c>
      <c r="AC350">
        <f t="shared" si="20"/>
        <v>5.2381336127004592E-4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1.763740771123872E-3</v>
      </c>
      <c r="W351">
        <f t="shared" si="20"/>
        <v>1.6378674965195316E-4</v>
      </c>
      <c r="X351">
        <f t="shared" si="20"/>
        <v>3.6733194563487204E-4</v>
      </c>
      <c r="Y351">
        <f t="shared" si="20"/>
        <v>1.2210509178232733E-4</v>
      </c>
      <c r="Z351">
        <f t="shared" si="20"/>
        <v>3.648895195621326E-4</v>
      </c>
      <c r="AA351">
        <f t="shared" si="20"/>
        <v>4.8539762155165437E-4</v>
      </c>
      <c r="AB351">
        <f t="shared" si="20"/>
        <v>5.6547378625090882E-4</v>
      </c>
      <c r="AC351">
        <f t="shared" si="20"/>
        <v>3.6264001934080105E-4</v>
      </c>
      <c r="AD351">
        <f>SUM(AC347:AC351)</f>
        <v>2.6190668063502298E-3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1.6788141839325199E-3</v>
      </c>
      <c r="X352">
        <f t="shared" si="20"/>
        <v>1.6325864250438759E-4</v>
      </c>
      <c r="Y352">
        <f t="shared" si="20"/>
        <v>3.6631527534698196E-4</v>
      </c>
      <c r="Z352">
        <f t="shared" si="20"/>
        <v>1.2162983985404419E-4</v>
      </c>
      <c r="AA352">
        <f t="shared" si="20"/>
        <v>3.6404821616374078E-4</v>
      </c>
      <c r="AB352">
        <f t="shared" si="20"/>
        <v>4.4430083205428551E-4</v>
      </c>
      <c r="AC352">
        <f t="shared" si="20"/>
        <v>5.2381336127004592E-4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1.5101424431655851E-3</v>
      </c>
      <c r="Y353">
        <f t="shared" si="20"/>
        <v>1.6280678904310309E-4</v>
      </c>
      <c r="Z353">
        <f t="shared" si="20"/>
        <v>3.2434623961078449E-4</v>
      </c>
      <c r="AA353">
        <f t="shared" si="20"/>
        <v>1.2134940538791359E-4</v>
      </c>
      <c r="AB353">
        <f t="shared" si="20"/>
        <v>3.6351886258986993E-4</v>
      </c>
      <c r="AC353">
        <f t="shared" si="20"/>
        <v>4.4322669030542346E-4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1.3431560096056005E-3</v>
      </c>
      <c r="Z354">
        <f t="shared" si="20"/>
        <v>1.6217311980539224E-4</v>
      </c>
      <c r="AA354">
        <f t="shared" si="20"/>
        <v>2.831486125717984E-4</v>
      </c>
      <c r="AB354">
        <f t="shared" si="20"/>
        <v>8.0781969464415536E-5</v>
      </c>
      <c r="AC354">
        <f t="shared" si="20"/>
        <v>3.6264001934080105E-4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1.297384958443138E-3</v>
      </c>
      <c r="AA355">
        <f t="shared" si="20"/>
        <v>1.6179920718388481E-4</v>
      </c>
      <c r="AB355">
        <f t="shared" si="20"/>
        <v>2.4234590839324662E-4</v>
      </c>
      <c r="AC355">
        <f t="shared" si="20"/>
        <v>8.0586670964622449E-5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1.1730442520831647E-3</v>
      </c>
      <c r="AB356">
        <f t="shared" si="21"/>
        <v>1.6156393892883107E-4</v>
      </c>
      <c r="AC356">
        <f t="shared" si="21"/>
        <v>1.611733419292449E-4</v>
      </c>
      <c r="AD356">
        <f>SUM(AC352:AC356)</f>
        <v>1.5714400838101378E-3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1.1309475725018176E-3</v>
      </c>
      <c r="AC357">
        <f t="shared" si="22"/>
        <v>1.2088000644693369E-3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16464</v>
      </c>
      <c r="D361">
        <v>16768</v>
      </c>
      <c r="E361">
        <v>16868</v>
      </c>
      <c r="F361">
        <v>16926</v>
      </c>
      <c r="G361">
        <v>17010</v>
      </c>
      <c r="H361">
        <v>17076</v>
      </c>
      <c r="I361">
        <v>17158</v>
      </c>
      <c r="J361">
        <v>17235</v>
      </c>
      <c r="K361">
        <v>17335</v>
      </c>
      <c r="L361">
        <v>17385</v>
      </c>
      <c r="M361">
        <v>17479</v>
      </c>
      <c r="N361">
        <v>17541</v>
      </c>
      <c r="O361">
        <v>17637</v>
      </c>
      <c r="P361">
        <v>17686</v>
      </c>
      <c r="Q361">
        <v>17775</v>
      </c>
      <c r="R361">
        <v>17812</v>
      </c>
      <c r="S361">
        <v>17884</v>
      </c>
      <c r="T361">
        <v>17963</v>
      </c>
      <c r="U361">
        <v>18037</v>
      </c>
      <c r="V361">
        <v>18074</v>
      </c>
      <c r="W361">
        <v>18119</v>
      </c>
      <c r="X361">
        <v>18160</v>
      </c>
      <c r="Y361">
        <v>18232</v>
      </c>
      <c r="Z361">
        <v>18304</v>
      </c>
      <c r="AA361">
        <v>18341</v>
      </c>
      <c r="AB361">
        <v>18407</v>
      </c>
      <c r="AC361">
        <v>18467</v>
      </c>
    </row>
    <row r="362" spans="1:30" x14ac:dyDescent="0.25">
      <c r="B362">
        <v>0</v>
      </c>
      <c r="C362">
        <v>2625</v>
      </c>
      <c r="D362">
        <v>2673</v>
      </c>
      <c r="E362">
        <v>2686</v>
      </c>
      <c r="F362">
        <v>2702</v>
      </c>
      <c r="G362">
        <v>2712</v>
      </c>
      <c r="H362">
        <v>2722</v>
      </c>
      <c r="I362">
        <v>2720</v>
      </c>
      <c r="J362">
        <v>2722</v>
      </c>
      <c r="K362">
        <v>2730</v>
      </c>
      <c r="L362">
        <v>2748</v>
      </c>
      <c r="M362">
        <v>2759</v>
      </c>
      <c r="N362">
        <v>2755</v>
      </c>
      <c r="O362">
        <v>2775</v>
      </c>
      <c r="P362">
        <v>2774</v>
      </c>
      <c r="Q362">
        <v>2768</v>
      </c>
      <c r="R362">
        <v>2786</v>
      </c>
      <c r="S362">
        <v>2794</v>
      </c>
      <c r="T362">
        <v>2806</v>
      </c>
      <c r="U362">
        <v>2824</v>
      </c>
      <c r="V362">
        <v>2825</v>
      </c>
      <c r="W362">
        <v>2829</v>
      </c>
      <c r="X362">
        <v>2851</v>
      </c>
      <c r="Y362">
        <v>2847</v>
      </c>
      <c r="Z362">
        <v>2860</v>
      </c>
      <c r="AA362">
        <v>2865</v>
      </c>
      <c r="AB362">
        <v>2863</v>
      </c>
      <c r="AC362">
        <v>2846</v>
      </c>
    </row>
    <row r="363" spans="1:30" x14ac:dyDescent="0.25">
      <c r="B363">
        <v>0</v>
      </c>
      <c r="C363">
        <v>3311</v>
      </c>
      <c r="D363">
        <v>3375</v>
      </c>
      <c r="E363">
        <v>3381</v>
      </c>
      <c r="F363">
        <v>3390</v>
      </c>
      <c r="G363">
        <v>3377</v>
      </c>
      <c r="H363">
        <v>3376</v>
      </c>
      <c r="I363">
        <v>3378</v>
      </c>
      <c r="J363">
        <v>3408</v>
      </c>
      <c r="K363">
        <v>3405</v>
      </c>
      <c r="L363">
        <v>3417</v>
      </c>
      <c r="M363">
        <v>3440</v>
      </c>
      <c r="N363">
        <v>3443</v>
      </c>
      <c r="O363">
        <v>3443</v>
      </c>
      <c r="P363">
        <v>3452</v>
      </c>
      <c r="Q363">
        <v>3466</v>
      </c>
      <c r="R363">
        <v>3474</v>
      </c>
      <c r="S363">
        <v>3485</v>
      </c>
      <c r="T363">
        <v>3476</v>
      </c>
      <c r="U363">
        <v>3478</v>
      </c>
      <c r="V363">
        <v>3481</v>
      </c>
      <c r="W363">
        <v>3474</v>
      </c>
      <c r="X363">
        <v>3490</v>
      </c>
      <c r="Y363">
        <v>3490</v>
      </c>
      <c r="Z363">
        <v>3501</v>
      </c>
      <c r="AA363">
        <v>3516</v>
      </c>
      <c r="AB363">
        <v>3488</v>
      </c>
      <c r="AC363">
        <v>3505</v>
      </c>
    </row>
    <row r="364" spans="1:30" x14ac:dyDescent="0.25">
      <c r="B364">
        <v>0</v>
      </c>
      <c r="C364">
        <v>0</v>
      </c>
      <c r="D364">
        <v>0</v>
      </c>
      <c r="E364">
        <v>297</v>
      </c>
      <c r="F364">
        <v>630</v>
      </c>
      <c r="G364">
        <v>965</v>
      </c>
      <c r="H364">
        <v>1306</v>
      </c>
      <c r="I364">
        <v>1640</v>
      </c>
      <c r="J364">
        <v>1947</v>
      </c>
      <c r="K364">
        <v>2258</v>
      </c>
      <c r="L364">
        <v>2594</v>
      </c>
      <c r="M364">
        <v>2882</v>
      </c>
      <c r="N364">
        <v>3237</v>
      </c>
      <c r="O364">
        <v>3537</v>
      </c>
      <c r="P364">
        <v>3896</v>
      </c>
      <c r="Q364">
        <v>4215</v>
      </c>
      <c r="R364">
        <v>4568</v>
      </c>
      <c r="S364">
        <v>4893</v>
      </c>
      <c r="T364">
        <v>5227</v>
      </c>
      <c r="U364">
        <v>5549</v>
      </c>
      <c r="V364">
        <v>5924</v>
      </c>
      <c r="W364">
        <v>6298</v>
      </c>
      <c r="X364">
        <v>6635</v>
      </c>
      <c r="Y364">
        <v>6983</v>
      </c>
      <c r="Z364">
        <v>7303</v>
      </c>
      <c r="AA364">
        <v>7662</v>
      </c>
      <c r="AB364">
        <v>8042</v>
      </c>
      <c r="AC364">
        <v>8398</v>
      </c>
    </row>
    <row r="366" spans="1:30" x14ac:dyDescent="0.25">
      <c r="D366">
        <f>D361/SUM(D$361:D$363)</f>
        <v>0.73492286115007011</v>
      </c>
      <c r="E366">
        <f t="shared" ref="E366:AC366" si="23">E361/SUM(E$361:E$363)</f>
        <v>0.73546980597340306</v>
      </c>
      <c r="F366">
        <f t="shared" si="23"/>
        <v>0.73533756190807198</v>
      </c>
      <c r="G366">
        <f t="shared" si="23"/>
        <v>0.73639551495735744</v>
      </c>
      <c r="H366">
        <f t="shared" si="23"/>
        <v>0.73686027444549929</v>
      </c>
      <c r="I366">
        <f t="shared" si="23"/>
        <v>0.73778809769521847</v>
      </c>
      <c r="J366">
        <f t="shared" si="23"/>
        <v>0.73764177188101865</v>
      </c>
      <c r="K366">
        <f t="shared" si="23"/>
        <v>0.73860247123988065</v>
      </c>
      <c r="L366">
        <f t="shared" si="23"/>
        <v>0.73821656050955409</v>
      </c>
      <c r="M366">
        <f t="shared" si="23"/>
        <v>0.73819579356364562</v>
      </c>
      <c r="N366">
        <f t="shared" si="23"/>
        <v>0.7389106533552382</v>
      </c>
      <c r="O366">
        <f t="shared" si="23"/>
        <v>0.73934185705302868</v>
      </c>
      <c r="P366">
        <f t="shared" si="23"/>
        <v>0.73962863834058212</v>
      </c>
      <c r="Q366">
        <f t="shared" si="23"/>
        <v>0.74034736973634885</v>
      </c>
      <c r="R366">
        <f t="shared" si="23"/>
        <v>0.73994682618810237</v>
      </c>
      <c r="S366">
        <f t="shared" si="23"/>
        <v>0.74013988329263747</v>
      </c>
      <c r="T366">
        <f t="shared" si="23"/>
        <v>0.74089502990307277</v>
      </c>
      <c r="U366">
        <f t="shared" si="23"/>
        <v>0.74107399646657623</v>
      </c>
      <c r="V366">
        <f t="shared" si="23"/>
        <v>0.74134536505332238</v>
      </c>
      <c r="W366">
        <f t="shared" si="23"/>
        <v>0.74191302923593483</v>
      </c>
      <c r="X366">
        <f t="shared" si="23"/>
        <v>0.7411942369699196</v>
      </c>
      <c r="Y366">
        <f t="shared" si="23"/>
        <v>0.74207334445846396</v>
      </c>
      <c r="Z366">
        <f t="shared" si="23"/>
        <v>0.74210419622947499</v>
      </c>
      <c r="AA366">
        <f t="shared" si="23"/>
        <v>0.74188981473990778</v>
      </c>
      <c r="AB366">
        <f t="shared" si="23"/>
        <v>0.74347685596574842</v>
      </c>
      <c r="AC366">
        <f t="shared" si="23"/>
        <v>0.74409702635184138</v>
      </c>
    </row>
    <row r="367" spans="1:30" x14ac:dyDescent="0.25">
      <c r="D367">
        <f t="shared" ref="D367:AC368" si="24">D362/SUM(D$361:D$363)</f>
        <v>0.1171546283309958</v>
      </c>
      <c r="E367">
        <f t="shared" si="24"/>
        <v>0.11711358186178331</v>
      </c>
      <c r="F367">
        <f t="shared" si="24"/>
        <v>0.11738639325745069</v>
      </c>
      <c r="G367">
        <f t="shared" si="24"/>
        <v>0.11740767998614658</v>
      </c>
      <c r="H367">
        <f t="shared" si="24"/>
        <v>0.11745922154138258</v>
      </c>
      <c r="I367">
        <f t="shared" si="24"/>
        <v>0.11695906432748537</v>
      </c>
      <c r="J367">
        <f t="shared" si="24"/>
        <v>0.11649903702118554</v>
      </c>
      <c r="K367">
        <f t="shared" si="24"/>
        <v>0.11631870472944184</v>
      </c>
      <c r="L367">
        <f t="shared" si="24"/>
        <v>0.11668789808917197</v>
      </c>
      <c r="M367">
        <f t="shared" si="24"/>
        <v>0.11652166568122307</v>
      </c>
      <c r="N367">
        <f t="shared" si="24"/>
        <v>0.11605375121108724</v>
      </c>
      <c r="O367">
        <f t="shared" si="24"/>
        <v>0.1163278138754978</v>
      </c>
      <c r="P367">
        <f t="shared" si="24"/>
        <v>0.11600869856139177</v>
      </c>
      <c r="Q367">
        <f t="shared" si="24"/>
        <v>0.11529009954600358</v>
      </c>
      <c r="R367">
        <f t="shared" si="24"/>
        <v>0.11573612495845796</v>
      </c>
      <c r="S367">
        <f t="shared" si="24"/>
        <v>0.11563133716839796</v>
      </c>
      <c r="T367">
        <f t="shared" si="24"/>
        <v>0.11573520313466694</v>
      </c>
      <c r="U367">
        <f t="shared" si="24"/>
        <v>0.11602777435391758</v>
      </c>
      <c r="V367">
        <f t="shared" si="24"/>
        <v>0.11587366694011485</v>
      </c>
      <c r="W367">
        <f t="shared" si="24"/>
        <v>0.11583817869134387</v>
      </c>
      <c r="X367">
        <f t="shared" si="24"/>
        <v>0.11636259744500224</v>
      </c>
      <c r="Y367">
        <f t="shared" si="24"/>
        <v>0.11587773210142863</v>
      </c>
      <c r="Z367">
        <f t="shared" si="24"/>
        <v>0.11595378066085546</v>
      </c>
      <c r="AA367">
        <f t="shared" si="24"/>
        <v>0.11588868214545749</v>
      </c>
      <c r="AB367">
        <f t="shared" si="24"/>
        <v>0.11563938928831084</v>
      </c>
      <c r="AC367">
        <f t="shared" si="24"/>
        <v>0.11467483278265775</v>
      </c>
    </row>
    <row r="368" spans="1:30" x14ac:dyDescent="0.25">
      <c r="D368">
        <f t="shared" si="24"/>
        <v>0.14792251051893407</v>
      </c>
      <c r="E368">
        <f t="shared" si="24"/>
        <v>0.14741661216481361</v>
      </c>
      <c r="F368">
        <f t="shared" si="24"/>
        <v>0.14727604483447737</v>
      </c>
      <c r="G368">
        <f t="shared" si="24"/>
        <v>0.14619680505649596</v>
      </c>
      <c r="H368">
        <f t="shared" si="24"/>
        <v>0.14568050401311816</v>
      </c>
      <c r="I368">
        <f t="shared" si="24"/>
        <v>0.14525283797729618</v>
      </c>
      <c r="J368">
        <f t="shared" si="24"/>
        <v>0.14585919109779585</v>
      </c>
      <c r="K368">
        <f t="shared" si="24"/>
        <v>0.14507882403067746</v>
      </c>
      <c r="L368">
        <f t="shared" si="24"/>
        <v>0.1450955414012739</v>
      </c>
      <c r="M368">
        <f t="shared" si="24"/>
        <v>0.14528254075513133</v>
      </c>
      <c r="N368">
        <f t="shared" si="24"/>
        <v>0.14503559543367456</v>
      </c>
      <c r="O368">
        <f t="shared" si="24"/>
        <v>0.14433032907147347</v>
      </c>
      <c r="P368">
        <f t="shared" si="24"/>
        <v>0.14436266309802609</v>
      </c>
      <c r="Q368">
        <f t="shared" si="24"/>
        <v>0.14436253071764754</v>
      </c>
      <c r="R368">
        <f t="shared" si="24"/>
        <v>0.14431704885343968</v>
      </c>
      <c r="S368">
        <f t="shared" si="24"/>
        <v>0.14422877953896454</v>
      </c>
      <c r="T368">
        <f t="shared" si="24"/>
        <v>0.14336976696226025</v>
      </c>
      <c r="U368">
        <f t="shared" si="24"/>
        <v>0.14289822917950615</v>
      </c>
      <c r="V368">
        <f t="shared" si="24"/>
        <v>0.14278096800656276</v>
      </c>
      <c r="W368">
        <f t="shared" si="24"/>
        <v>0.14224879207272131</v>
      </c>
      <c r="X368">
        <f t="shared" si="24"/>
        <v>0.14244316558507816</v>
      </c>
      <c r="Y368">
        <f t="shared" si="24"/>
        <v>0.14204892344010744</v>
      </c>
      <c r="Z368">
        <f t="shared" si="24"/>
        <v>0.14194202310966958</v>
      </c>
      <c r="AA368">
        <f t="shared" si="24"/>
        <v>0.14222150311463475</v>
      </c>
      <c r="AB368">
        <f t="shared" si="24"/>
        <v>0.1408837547459407</v>
      </c>
      <c r="AC368">
        <f t="shared" si="24"/>
        <v>0.14122814086550084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10852</v>
      </c>
      <c r="D372">
        <v>11056</v>
      </c>
      <c r="E372">
        <v>11115</v>
      </c>
      <c r="F372">
        <v>11150</v>
      </c>
      <c r="G372">
        <v>11182</v>
      </c>
      <c r="H372">
        <v>11228</v>
      </c>
      <c r="I372">
        <v>11233</v>
      </c>
      <c r="J372">
        <v>11303</v>
      </c>
      <c r="K372">
        <v>11353</v>
      </c>
      <c r="L372">
        <v>11386</v>
      </c>
      <c r="M372">
        <v>11443</v>
      </c>
      <c r="N372">
        <v>11485</v>
      </c>
      <c r="O372">
        <v>11516</v>
      </c>
      <c r="P372">
        <v>11548</v>
      </c>
      <c r="Q372">
        <v>11590</v>
      </c>
      <c r="R372">
        <v>11621</v>
      </c>
      <c r="S372">
        <v>11655</v>
      </c>
      <c r="T372">
        <v>11712</v>
      </c>
      <c r="U372">
        <v>11747</v>
      </c>
      <c r="V372">
        <v>11754</v>
      </c>
      <c r="W372">
        <v>11769</v>
      </c>
      <c r="X372">
        <v>11827</v>
      </c>
      <c r="Y372">
        <v>11869</v>
      </c>
      <c r="Z372">
        <v>11902</v>
      </c>
      <c r="AA372">
        <v>11894</v>
      </c>
      <c r="AB372">
        <v>11905</v>
      </c>
      <c r="AC372">
        <v>11936</v>
      </c>
    </row>
    <row r="373" spans="2:29" x14ac:dyDescent="0.25">
      <c r="B373">
        <v>0</v>
      </c>
      <c r="C373">
        <v>11548</v>
      </c>
      <c r="D373">
        <v>11760</v>
      </c>
      <c r="E373">
        <v>11820</v>
      </c>
      <c r="F373">
        <v>11868</v>
      </c>
      <c r="G373">
        <v>11917</v>
      </c>
      <c r="H373">
        <v>11946</v>
      </c>
      <c r="I373">
        <v>12023</v>
      </c>
      <c r="J373">
        <v>12062</v>
      </c>
      <c r="K373">
        <v>12117</v>
      </c>
      <c r="L373">
        <v>12164</v>
      </c>
      <c r="M373">
        <v>12235</v>
      </c>
      <c r="N373">
        <v>12254</v>
      </c>
      <c r="O373">
        <v>12339</v>
      </c>
      <c r="P373">
        <v>12364</v>
      </c>
      <c r="Q373">
        <v>12419</v>
      </c>
      <c r="R373">
        <v>12451</v>
      </c>
      <c r="S373">
        <v>12508</v>
      </c>
      <c r="T373">
        <v>12533</v>
      </c>
      <c r="U373">
        <v>12592</v>
      </c>
      <c r="V373">
        <v>12626</v>
      </c>
      <c r="W373">
        <v>12653</v>
      </c>
      <c r="X373">
        <v>12674</v>
      </c>
      <c r="Y373">
        <v>12700</v>
      </c>
      <c r="Z373">
        <v>12763</v>
      </c>
      <c r="AA373">
        <v>12828</v>
      </c>
      <c r="AB373">
        <v>12853</v>
      </c>
      <c r="AC373">
        <v>12882</v>
      </c>
    </row>
    <row r="374" spans="2:29" x14ac:dyDescent="0.25">
      <c r="B374">
        <v>0</v>
      </c>
      <c r="C374">
        <v>0</v>
      </c>
      <c r="D374">
        <v>0</v>
      </c>
      <c r="E374">
        <v>297</v>
      </c>
      <c r="F374">
        <v>630</v>
      </c>
      <c r="G374">
        <v>965</v>
      </c>
      <c r="H374">
        <v>1306</v>
      </c>
      <c r="I374">
        <v>1640</v>
      </c>
      <c r="J374">
        <v>1947</v>
      </c>
      <c r="K374">
        <v>2258</v>
      </c>
      <c r="L374">
        <v>2594</v>
      </c>
      <c r="M374">
        <v>2882</v>
      </c>
      <c r="N374">
        <v>3237</v>
      </c>
      <c r="O374">
        <v>3537</v>
      </c>
      <c r="P374">
        <v>3896</v>
      </c>
      <c r="Q374">
        <v>4215</v>
      </c>
      <c r="R374">
        <v>4568</v>
      </c>
      <c r="S374">
        <v>4893</v>
      </c>
      <c r="T374">
        <v>5227</v>
      </c>
      <c r="U374">
        <v>5549</v>
      </c>
      <c r="V374">
        <v>5924</v>
      </c>
      <c r="W374">
        <v>6298</v>
      </c>
      <c r="X374">
        <v>6635</v>
      </c>
      <c r="Y374">
        <v>6983</v>
      </c>
      <c r="Z374">
        <v>7303</v>
      </c>
      <c r="AA374">
        <v>7662</v>
      </c>
      <c r="AB374">
        <v>8042</v>
      </c>
      <c r="AC374">
        <v>8398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0.48457223001402522</v>
      </c>
      <c r="E376">
        <f t="shared" ref="E376:AC376" si="25">E372/(E372+E373)</f>
        <v>0.48463047743623283</v>
      </c>
      <c r="F376">
        <f t="shared" si="25"/>
        <v>0.48440351029628986</v>
      </c>
      <c r="G376">
        <f t="shared" si="25"/>
        <v>0.48409022035585958</v>
      </c>
      <c r="H376">
        <f t="shared" si="25"/>
        <v>0.48450850090618797</v>
      </c>
      <c r="I376">
        <f t="shared" si="25"/>
        <v>0.48301513587891298</v>
      </c>
      <c r="J376">
        <f t="shared" si="25"/>
        <v>0.48375775732933873</v>
      </c>
      <c r="K376">
        <f t="shared" si="25"/>
        <v>0.48372390285470812</v>
      </c>
      <c r="L376">
        <f t="shared" si="25"/>
        <v>0.48348195329087051</v>
      </c>
      <c r="M376">
        <f t="shared" si="25"/>
        <v>0.48327561449446743</v>
      </c>
      <c r="N376">
        <f t="shared" si="25"/>
        <v>0.48380302455874302</v>
      </c>
      <c r="O376">
        <f t="shared" si="25"/>
        <v>0.48274994760008383</v>
      </c>
      <c r="P376">
        <f t="shared" si="25"/>
        <v>0.48293743726998994</v>
      </c>
      <c r="Q376">
        <f t="shared" si="25"/>
        <v>0.48273564080136616</v>
      </c>
      <c r="R376">
        <f t="shared" si="25"/>
        <v>0.48276005317381188</v>
      </c>
      <c r="S376">
        <f t="shared" si="25"/>
        <v>0.48234904606216117</v>
      </c>
      <c r="T376">
        <f t="shared" si="25"/>
        <v>0.48306867395339242</v>
      </c>
      <c r="U376">
        <f t="shared" si="25"/>
        <v>0.482641028801512</v>
      </c>
      <c r="V376">
        <f t="shared" si="25"/>
        <v>0.48211648892534864</v>
      </c>
      <c r="W376">
        <f t="shared" si="25"/>
        <v>0.4819015641634592</v>
      </c>
      <c r="X376">
        <f t="shared" si="25"/>
        <v>0.48271499122484796</v>
      </c>
      <c r="Y376">
        <f t="shared" si="25"/>
        <v>0.48308844478814766</v>
      </c>
      <c r="Z376">
        <f t="shared" si="25"/>
        <v>0.48254611798094466</v>
      </c>
      <c r="AA376">
        <f t="shared" si="25"/>
        <v>0.48110994256128142</v>
      </c>
      <c r="AB376">
        <f t="shared" si="25"/>
        <v>0.48085467323693354</v>
      </c>
      <c r="AC376">
        <f t="shared" si="25"/>
        <v>0.4809412523168668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5206</v>
      </c>
      <c r="E383">
        <v>5234</v>
      </c>
      <c r="F383">
        <v>5274</v>
      </c>
      <c r="G383">
        <v>5294</v>
      </c>
      <c r="H383">
        <v>5310</v>
      </c>
      <c r="I383">
        <v>5319</v>
      </c>
      <c r="J383">
        <v>5360</v>
      </c>
      <c r="K383">
        <v>5400</v>
      </c>
      <c r="L383">
        <v>5426</v>
      </c>
      <c r="M383">
        <v>5462</v>
      </c>
      <c r="N383">
        <v>5479</v>
      </c>
      <c r="O383">
        <v>5516</v>
      </c>
      <c r="P383">
        <v>5523</v>
      </c>
      <c r="Q383">
        <v>5537</v>
      </c>
      <c r="R383">
        <v>5567</v>
      </c>
      <c r="S383">
        <v>5582</v>
      </c>
      <c r="T383">
        <v>5600</v>
      </c>
      <c r="U383">
        <v>5619</v>
      </c>
      <c r="V383">
        <v>5621</v>
      </c>
      <c r="W383">
        <v>5610</v>
      </c>
      <c r="X383">
        <v>5615</v>
      </c>
      <c r="Y383">
        <v>5621</v>
      </c>
      <c r="Z383">
        <v>5634</v>
      </c>
      <c r="AA383">
        <v>5635</v>
      </c>
      <c r="AB383">
        <v>5612</v>
      </c>
      <c r="AC383">
        <v>5628</v>
      </c>
    </row>
    <row r="384" spans="2:29" x14ac:dyDescent="0.25">
      <c r="B384">
        <v>0</v>
      </c>
      <c r="C384">
        <v>0</v>
      </c>
      <c r="D384">
        <v>17194</v>
      </c>
      <c r="E384">
        <v>17285</v>
      </c>
      <c r="F384">
        <v>17328</v>
      </c>
      <c r="G384">
        <v>17389</v>
      </c>
      <c r="H384">
        <v>17448</v>
      </c>
      <c r="I384">
        <v>17521</v>
      </c>
      <c r="J384">
        <v>17589</v>
      </c>
      <c r="K384">
        <v>17654</v>
      </c>
      <c r="L384">
        <v>17708</v>
      </c>
      <c r="M384">
        <v>17800</v>
      </c>
      <c r="N384">
        <v>17844</v>
      </c>
      <c r="O384">
        <v>17923</v>
      </c>
      <c r="P384">
        <v>17973</v>
      </c>
      <c r="Q384">
        <v>18056</v>
      </c>
      <c r="R384">
        <v>18089</v>
      </c>
      <c r="S384">
        <v>18165</v>
      </c>
      <c r="T384">
        <v>18229</v>
      </c>
      <c r="U384">
        <v>18304</v>
      </c>
      <c r="V384">
        <v>18343</v>
      </c>
      <c r="W384">
        <v>18396</v>
      </c>
      <c r="X384">
        <v>18470</v>
      </c>
      <c r="Y384">
        <v>18532</v>
      </c>
      <c r="Z384">
        <v>18615</v>
      </c>
      <c r="AA384">
        <v>18671</v>
      </c>
      <c r="AB384">
        <v>18730</v>
      </c>
      <c r="AC384">
        <v>18774</v>
      </c>
    </row>
    <row r="385" spans="2:29" x14ac:dyDescent="0.25">
      <c r="B385">
        <v>0</v>
      </c>
      <c r="C385">
        <v>0</v>
      </c>
      <c r="D385">
        <v>0</v>
      </c>
      <c r="E385">
        <v>297</v>
      </c>
      <c r="F385">
        <v>630</v>
      </c>
      <c r="G385">
        <v>965</v>
      </c>
      <c r="H385">
        <v>1306</v>
      </c>
      <c r="I385">
        <v>1640</v>
      </c>
      <c r="J385">
        <v>1947</v>
      </c>
      <c r="K385">
        <v>2258</v>
      </c>
      <c r="L385">
        <v>2594</v>
      </c>
      <c r="M385">
        <v>2882</v>
      </c>
      <c r="N385">
        <v>3237</v>
      </c>
      <c r="O385">
        <v>3537</v>
      </c>
      <c r="P385">
        <v>3896</v>
      </c>
      <c r="Q385">
        <v>4215</v>
      </c>
      <c r="R385">
        <v>4568</v>
      </c>
      <c r="S385">
        <v>4893</v>
      </c>
      <c r="T385">
        <v>5227</v>
      </c>
      <c r="U385">
        <v>5549</v>
      </c>
      <c r="V385">
        <v>5924</v>
      </c>
      <c r="W385">
        <v>6298</v>
      </c>
      <c r="X385">
        <v>6635</v>
      </c>
      <c r="Y385">
        <v>6983</v>
      </c>
      <c r="Z385">
        <v>7303</v>
      </c>
      <c r="AA385">
        <v>7662</v>
      </c>
      <c r="AB385">
        <v>8042</v>
      </c>
      <c r="AC385">
        <v>8398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0.23241071428571428</v>
      </c>
      <c r="E387">
        <f t="shared" ref="E387:AC387" si="26">E383/(E$383+E$384)</f>
        <v>0.2324259514188019</v>
      </c>
      <c r="F387">
        <f t="shared" si="26"/>
        <v>0.23334218210777807</v>
      </c>
      <c r="G387">
        <f t="shared" si="26"/>
        <v>0.23339064497641404</v>
      </c>
      <c r="H387">
        <f t="shared" si="26"/>
        <v>0.23332454521486951</v>
      </c>
      <c r="I387">
        <f t="shared" si="26"/>
        <v>0.23288091068301225</v>
      </c>
      <c r="J387">
        <f t="shared" si="26"/>
        <v>0.23356137522332127</v>
      </c>
      <c r="K387">
        <f t="shared" si="26"/>
        <v>0.23423267111997917</v>
      </c>
      <c r="L387">
        <f t="shared" si="26"/>
        <v>0.23454655485432696</v>
      </c>
      <c r="M387">
        <f t="shared" si="26"/>
        <v>0.23480354225775943</v>
      </c>
      <c r="N387">
        <f t="shared" si="26"/>
        <v>0.23491832097071561</v>
      </c>
      <c r="O387">
        <f t="shared" si="26"/>
        <v>0.23533427193992917</v>
      </c>
      <c r="P387">
        <f t="shared" si="26"/>
        <v>0.23506128702757917</v>
      </c>
      <c r="Q387">
        <f t="shared" si="26"/>
        <v>0.23468825499088714</v>
      </c>
      <c r="R387">
        <f t="shared" si="26"/>
        <v>0.23533141697666554</v>
      </c>
      <c r="S387">
        <f t="shared" si="26"/>
        <v>0.23506127089737652</v>
      </c>
      <c r="T387">
        <f t="shared" si="26"/>
        <v>0.23500776364933484</v>
      </c>
      <c r="U387">
        <f t="shared" si="26"/>
        <v>0.23487856874137858</v>
      </c>
      <c r="V387">
        <f t="shared" si="26"/>
        <v>0.23456017359372391</v>
      </c>
      <c r="W387">
        <f t="shared" si="26"/>
        <v>0.23369157710572358</v>
      </c>
      <c r="X387">
        <f t="shared" si="26"/>
        <v>0.23313265517957235</v>
      </c>
      <c r="Y387">
        <f t="shared" si="26"/>
        <v>0.23272471328613423</v>
      </c>
      <c r="Z387">
        <f t="shared" si="26"/>
        <v>0.23233947791661511</v>
      </c>
      <c r="AA387">
        <f t="shared" si="26"/>
        <v>0.2318357607175183</v>
      </c>
      <c r="AB387">
        <f t="shared" si="26"/>
        <v>0.2305480239914551</v>
      </c>
      <c r="AC387">
        <f t="shared" si="26"/>
        <v>0.23063683304647159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tabSelected="1" zoomScale="75" zoomScaleNormal="75" workbookViewId="0">
      <selection activeCell="A2" sqref="A2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/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Blad1!D7</f>
        <v>0</v>
      </c>
      <c r="D6">
        <f>Blad1!E7</f>
        <v>227</v>
      </c>
      <c r="E6">
        <f>Blad1!F7</f>
        <v>241</v>
      </c>
      <c r="F6">
        <f>Blad1!G7</f>
        <v>221</v>
      </c>
      <c r="G6">
        <f>Blad1!H7</f>
        <v>242</v>
      </c>
      <c r="H6">
        <f>Blad1!I7</f>
        <v>242</v>
      </c>
      <c r="I6">
        <f>Blad1!J7</f>
        <v>234</v>
      </c>
      <c r="J6">
        <f>Blad1!K7</f>
        <v>245</v>
      </c>
      <c r="K6">
        <f>Blad1!L7</f>
        <v>252</v>
      </c>
      <c r="L6">
        <f>Blad1!M7</f>
        <v>255</v>
      </c>
      <c r="M6">
        <f>Blad1!N7</f>
        <v>275</v>
      </c>
      <c r="N6">
        <f>Blad1!O7</f>
        <v>262</v>
      </c>
      <c r="O6">
        <f>Blad1!P7</f>
        <v>258</v>
      </c>
      <c r="P6">
        <f>Blad1!Q7</f>
        <v>260</v>
      </c>
      <c r="Q6">
        <f>Blad1!R7</f>
        <v>260</v>
      </c>
      <c r="R6">
        <f>Blad1!S7</f>
        <v>279</v>
      </c>
      <c r="S6">
        <f>Blad1!T7</f>
        <v>266</v>
      </c>
      <c r="T6">
        <f>Blad1!U7</f>
        <v>290</v>
      </c>
      <c r="U6">
        <f>Blad1!V7</f>
        <v>281</v>
      </c>
      <c r="V6">
        <f>Blad1!W7</f>
        <v>257</v>
      </c>
      <c r="W6">
        <f>Blad1!X7</f>
        <v>282</v>
      </c>
      <c r="X6">
        <f>Blad1!Y7</f>
        <v>226</v>
      </c>
      <c r="Y6">
        <f>Blad1!Z7</f>
        <v>252</v>
      </c>
      <c r="Z6">
        <f>Blad1!AA7</f>
        <v>253</v>
      </c>
      <c r="AA6">
        <f>Blad1!AB7</f>
        <v>271</v>
      </c>
      <c r="AB6">
        <f>Blad1!AC7</f>
        <v>276</v>
      </c>
      <c r="AE6">
        <f t="shared" ref="AE6:BC7" si="0">D6/D8</f>
        <v>1.0809523809523809</v>
      </c>
      <c r="AF6">
        <f t="shared" si="0"/>
        <v>1.0432900432900434</v>
      </c>
      <c r="AG6">
        <f t="shared" si="0"/>
        <v>0.93644067796610164</v>
      </c>
      <c r="AH6">
        <f t="shared" si="0"/>
        <v>1.03862660944206</v>
      </c>
      <c r="AI6">
        <f t="shared" si="0"/>
        <v>0.9718875502008032</v>
      </c>
      <c r="AJ6">
        <f t="shared" si="0"/>
        <v>0.87969924812030076</v>
      </c>
      <c r="AK6">
        <f t="shared" si="0"/>
        <v>1.0040983606557377</v>
      </c>
      <c r="AL6">
        <f t="shared" si="0"/>
        <v>1.037037037037037</v>
      </c>
      <c r="AM6">
        <f t="shared" si="0"/>
        <v>1.02</v>
      </c>
      <c r="AN6">
        <f t="shared" si="0"/>
        <v>1.1000000000000001</v>
      </c>
      <c r="AO6">
        <f t="shared" si="0"/>
        <v>1.1644444444444444</v>
      </c>
      <c r="AP6">
        <f t="shared" si="0"/>
        <v>0.96268656716417911</v>
      </c>
      <c r="AQ6">
        <f t="shared" si="0"/>
        <v>1.1659192825112108</v>
      </c>
      <c r="AR6">
        <f t="shared" si="0"/>
        <v>1.04</v>
      </c>
      <c r="AS6">
        <f t="shared" si="0"/>
        <v>1.1341463414634145</v>
      </c>
      <c r="AT6">
        <f t="shared" si="0"/>
        <v>0.9779411764705882</v>
      </c>
      <c r="AU6">
        <f t="shared" si="0"/>
        <v>1.1372549019607843</v>
      </c>
      <c r="AV6">
        <f t="shared" si="0"/>
        <v>1.1469387755102041</v>
      </c>
      <c r="AW6">
        <f t="shared" si="0"/>
        <v>1</v>
      </c>
      <c r="AX6">
        <f t="shared" si="0"/>
        <v>0.98257839721254359</v>
      </c>
      <c r="AY6">
        <f t="shared" si="0"/>
        <v>0.9576271186440678</v>
      </c>
      <c r="AZ6">
        <f t="shared" si="0"/>
        <v>0.93680297397769519</v>
      </c>
      <c r="BA6">
        <f t="shared" si="0"/>
        <v>0.98443579766536971</v>
      </c>
      <c r="BB6">
        <f t="shared" si="0"/>
        <v>0.98188405797101452</v>
      </c>
      <c r="BC6">
        <f t="shared" si="0"/>
        <v>1.0494296577946769</v>
      </c>
      <c r="CH6">
        <f>C6*10000</f>
        <v>0</v>
      </c>
      <c r="CI6">
        <f t="shared" ref="CI6:CX21" si="1">D6*10000</f>
        <v>2270000</v>
      </c>
      <c r="CJ6">
        <f t="shared" si="1"/>
        <v>2410000</v>
      </c>
      <c r="CK6">
        <f t="shared" si="1"/>
        <v>2210000</v>
      </c>
      <c r="CL6">
        <f t="shared" si="1"/>
        <v>2420000</v>
      </c>
      <c r="CM6">
        <f t="shared" si="1"/>
        <v>2420000</v>
      </c>
      <c r="CN6">
        <f t="shared" si="1"/>
        <v>2340000</v>
      </c>
      <c r="CO6">
        <f t="shared" si="1"/>
        <v>2450000</v>
      </c>
      <c r="CP6">
        <f t="shared" si="1"/>
        <v>2520000</v>
      </c>
      <c r="CQ6">
        <f t="shared" si="1"/>
        <v>2550000</v>
      </c>
      <c r="CR6">
        <f t="shared" si="1"/>
        <v>2750000</v>
      </c>
      <c r="CS6">
        <f t="shared" si="1"/>
        <v>2620000</v>
      </c>
      <c r="CT6">
        <f t="shared" si="1"/>
        <v>2580000</v>
      </c>
      <c r="CU6">
        <f t="shared" si="1"/>
        <v>2600000</v>
      </c>
      <c r="CV6">
        <f t="shared" si="1"/>
        <v>2600000</v>
      </c>
      <c r="CW6">
        <f t="shared" si="1"/>
        <v>2790000</v>
      </c>
      <c r="CX6">
        <f t="shared" si="1"/>
        <v>2660000</v>
      </c>
      <c r="CY6">
        <f t="shared" ref="CY6:DG21" si="2">T6*10000</f>
        <v>2900000</v>
      </c>
      <c r="CZ6">
        <f t="shared" si="2"/>
        <v>2810000</v>
      </c>
      <c r="DA6">
        <f t="shared" si="2"/>
        <v>2570000</v>
      </c>
      <c r="DB6">
        <f t="shared" si="2"/>
        <v>2820000</v>
      </c>
      <c r="DC6">
        <f t="shared" si="2"/>
        <v>2260000</v>
      </c>
      <c r="DD6">
        <f t="shared" si="2"/>
        <v>2520000</v>
      </c>
      <c r="DE6">
        <f t="shared" si="2"/>
        <v>2530000</v>
      </c>
      <c r="DF6">
        <f t="shared" si="2"/>
        <v>2710000</v>
      </c>
      <c r="DG6">
        <f t="shared" si="2"/>
        <v>2760000</v>
      </c>
    </row>
    <row r="7" spans="1:111" x14ac:dyDescent="0.25">
      <c r="A7" t="s">
        <v>46</v>
      </c>
      <c r="C7">
        <f>Blad2!D7</f>
        <v>0</v>
      </c>
      <c r="D7">
        <f>Blad2!E7</f>
        <v>227</v>
      </c>
      <c r="E7">
        <f>Blad2!F7</f>
        <v>238</v>
      </c>
      <c r="F7">
        <f>Blad2!G7</f>
        <v>218</v>
      </c>
      <c r="G7">
        <f>Blad2!H7</f>
        <v>237</v>
      </c>
      <c r="H7">
        <f>Blad2!I7</f>
        <v>238</v>
      </c>
      <c r="I7">
        <f>Blad2!J7</f>
        <v>228</v>
      </c>
      <c r="J7">
        <f>Blad2!K7</f>
        <v>239</v>
      </c>
      <c r="K7">
        <f>Blad2!L7</f>
        <v>244</v>
      </c>
      <c r="L7">
        <f>Blad2!M7</f>
        <v>249</v>
      </c>
      <c r="M7">
        <f>Blad2!N7</f>
        <v>267</v>
      </c>
      <c r="N7">
        <f>Blad2!O7</f>
        <v>251</v>
      </c>
      <c r="O7">
        <f>Blad2!P7</f>
        <v>256</v>
      </c>
      <c r="P7">
        <f>Blad2!Q7</f>
        <v>251</v>
      </c>
      <c r="Q7">
        <f>Blad2!R7</f>
        <v>249</v>
      </c>
      <c r="R7">
        <f>Blad2!S7</f>
        <v>273</v>
      </c>
      <c r="S7">
        <f>Blad2!T7</f>
        <v>253</v>
      </c>
      <c r="T7">
        <f>Blad2!U7</f>
        <v>291</v>
      </c>
      <c r="U7">
        <f>Blad2!V7</f>
        <v>277</v>
      </c>
      <c r="V7">
        <f>Blad2!W7</f>
        <v>250</v>
      </c>
      <c r="W7">
        <f>Blad2!X7</f>
        <v>273</v>
      </c>
      <c r="X7">
        <f>Blad2!Y7</f>
        <v>217</v>
      </c>
      <c r="Y7">
        <f>Blad2!Z7</f>
        <v>246</v>
      </c>
      <c r="Z7">
        <f>Blad2!AA7</f>
        <v>246</v>
      </c>
      <c r="AA7">
        <f>Blad2!AB7</f>
        <v>265</v>
      </c>
      <c r="AB7">
        <f>Blad2!AC7</f>
        <v>269</v>
      </c>
      <c r="AE7">
        <f t="shared" si="0"/>
        <v>1.0809523809523809</v>
      </c>
      <c r="AF7">
        <f t="shared" si="0"/>
        <v>1.0347826086956522</v>
      </c>
      <c r="AG7">
        <f t="shared" si="0"/>
        <v>0.93162393162393164</v>
      </c>
      <c r="AH7">
        <f t="shared" si="0"/>
        <v>1.034934497816594</v>
      </c>
      <c r="AI7">
        <f t="shared" si="0"/>
        <v>0.98347107438016534</v>
      </c>
      <c r="AJ7">
        <f t="shared" si="0"/>
        <v>0.87022900763358779</v>
      </c>
      <c r="AK7">
        <f t="shared" si="0"/>
        <v>1.0084388185654007</v>
      </c>
      <c r="AL7">
        <f t="shared" si="0"/>
        <v>1.0252100840336134</v>
      </c>
      <c r="AM7">
        <f t="shared" si="0"/>
        <v>1.0204918032786885</v>
      </c>
      <c r="AN7">
        <f t="shared" si="0"/>
        <v>1.1033057851239669</v>
      </c>
      <c r="AO7">
        <f t="shared" si="0"/>
        <v>1.1409090909090909</v>
      </c>
      <c r="AP7">
        <f t="shared" si="0"/>
        <v>0.97338403041825095</v>
      </c>
      <c r="AQ7">
        <f t="shared" si="0"/>
        <v>1.162037037037037</v>
      </c>
      <c r="AR7">
        <f t="shared" si="0"/>
        <v>1.0204918032786885</v>
      </c>
      <c r="AS7">
        <f t="shared" si="0"/>
        <v>1.1666666666666667</v>
      </c>
      <c r="AT7">
        <f t="shared" si="0"/>
        <v>0.95471698113207548</v>
      </c>
      <c r="AU7">
        <f t="shared" si="0"/>
        <v>1.1593625498007969</v>
      </c>
      <c r="AV7">
        <f t="shared" si="0"/>
        <v>1.1687763713080168</v>
      </c>
      <c r="AW7">
        <f t="shared" si="0"/>
        <v>1.0162601626016261</v>
      </c>
      <c r="AX7">
        <f t="shared" si="0"/>
        <v>0.98555956678700363</v>
      </c>
      <c r="AY7">
        <f t="shared" si="0"/>
        <v>0.94347826086956521</v>
      </c>
      <c r="AZ7">
        <f t="shared" si="0"/>
        <v>0.95348837209302328</v>
      </c>
      <c r="BA7">
        <f t="shared" si="0"/>
        <v>0.99595141700404854</v>
      </c>
      <c r="BB7">
        <f t="shared" si="0"/>
        <v>0.98148148148148151</v>
      </c>
      <c r="BC7">
        <f t="shared" si="0"/>
        <v>1.0426356589147288</v>
      </c>
      <c r="CH7">
        <f t="shared" ref="CH7:CW36" si="3">C7*10000</f>
        <v>0</v>
      </c>
      <c r="CI7">
        <f t="shared" si="1"/>
        <v>2270000</v>
      </c>
      <c r="CJ7">
        <f t="shared" si="1"/>
        <v>2380000</v>
      </c>
      <c r="CK7">
        <f t="shared" si="1"/>
        <v>2180000</v>
      </c>
      <c r="CL7">
        <f t="shared" si="1"/>
        <v>2370000</v>
      </c>
      <c r="CM7">
        <f t="shared" si="1"/>
        <v>2380000</v>
      </c>
      <c r="CN7">
        <f t="shared" si="1"/>
        <v>2280000</v>
      </c>
      <c r="CO7">
        <f t="shared" si="1"/>
        <v>2390000</v>
      </c>
      <c r="CP7">
        <f t="shared" si="1"/>
        <v>2440000</v>
      </c>
      <c r="CQ7">
        <f t="shared" si="1"/>
        <v>2490000</v>
      </c>
      <c r="CR7">
        <f t="shared" si="1"/>
        <v>2670000</v>
      </c>
      <c r="CS7">
        <f t="shared" si="1"/>
        <v>2510000</v>
      </c>
      <c r="CT7">
        <f t="shared" si="1"/>
        <v>2560000</v>
      </c>
      <c r="CU7">
        <f t="shared" si="1"/>
        <v>2510000</v>
      </c>
      <c r="CV7">
        <f t="shared" si="1"/>
        <v>2490000</v>
      </c>
      <c r="CW7">
        <f t="shared" si="1"/>
        <v>2730000</v>
      </c>
      <c r="CX7">
        <f t="shared" si="1"/>
        <v>2530000</v>
      </c>
      <c r="CY7">
        <f t="shared" si="2"/>
        <v>2910000</v>
      </c>
      <c r="CZ7">
        <f t="shared" si="2"/>
        <v>2770000</v>
      </c>
      <c r="DA7">
        <f t="shared" si="2"/>
        <v>2500000</v>
      </c>
      <c r="DB7">
        <f t="shared" si="2"/>
        <v>2730000</v>
      </c>
      <c r="DC7">
        <f t="shared" si="2"/>
        <v>2170000</v>
      </c>
      <c r="DD7">
        <f t="shared" si="2"/>
        <v>2460000</v>
      </c>
      <c r="DE7">
        <f t="shared" si="2"/>
        <v>2460000</v>
      </c>
      <c r="DF7">
        <f t="shared" si="2"/>
        <v>2650000</v>
      </c>
      <c r="DG7">
        <f t="shared" si="2"/>
        <v>2690000</v>
      </c>
    </row>
    <row r="8" spans="1:111" x14ac:dyDescent="0.25">
      <c r="A8" t="s">
        <v>47</v>
      </c>
      <c r="D8">
        <v>210</v>
      </c>
      <c r="E8">
        <v>231</v>
      </c>
      <c r="F8">
        <v>236</v>
      </c>
      <c r="G8">
        <v>233</v>
      </c>
      <c r="H8">
        <v>249</v>
      </c>
      <c r="I8">
        <v>266</v>
      </c>
      <c r="J8">
        <v>244</v>
      </c>
      <c r="K8">
        <v>243</v>
      </c>
      <c r="L8">
        <v>250</v>
      </c>
      <c r="M8">
        <v>250</v>
      </c>
      <c r="N8">
        <v>225</v>
      </c>
      <c r="O8">
        <v>268</v>
      </c>
      <c r="P8">
        <v>223</v>
      </c>
      <c r="Q8">
        <v>250</v>
      </c>
      <c r="R8">
        <v>246</v>
      </c>
      <c r="S8">
        <v>272</v>
      </c>
      <c r="T8">
        <v>255</v>
      </c>
      <c r="U8">
        <v>245</v>
      </c>
      <c r="V8">
        <v>257</v>
      </c>
      <c r="W8">
        <v>287</v>
      </c>
      <c r="X8">
        <v>236</v>
      </c>
      <c r="Y8">
        <v>269</v>
      </c>
      <c r="Z8">
        <v>257</v>
      </c>
      <c r="AA8">
        <v>276</v>
      </c>
      <c r="AB8">
        <v>263</v>
      </c>
      <c r="CH8">
        <f t="shared" si="3"/>
        <v>0</v>
      </c>
      <c r="CI8">
        <f t="shared" si="1"/>
        <v>2100000</v>
      </c>
      <c r="CJ8">
        <f t="shared" si="1"/>
        <v>2310000</v>
      </c>
      <c r="CK8">
        <f t="shared" si="1"/>
        <v>2360000</v>
      </c>
      <c r="CL8">
        <f t="shared" si="1"/>
        <v>2330000</v>
      </c>
      <c r="CM8">
        <f t="shared" si="1"/>
        <v>2490000</v>
      </c>
      <c r="CN8">
        <f t="shared" si="1"/>
        <v>2660000</v>
      </c>
      <c r="CO8">
        <f t="shared" si="1"/>
        <v>2440000</v>
      </c>
      <c r="CP8">
        <f t="shared" si="1"/>
        <v>2430000</v>
      </c>
      <c r="CQ8">
        <f t="shared" si="1"/>
        <v>2500000</v>
      </c>
      <c r="CR8">
        <f t="shared" si="1"/>
        <v>2500000</v>
      </c>
      <c r="CS8">
        <f t="shared" si="1"/>
        <v>2250000</v>
      </c>
      <c r="CT8">
        <f t="shared" si="1"/>
        <v>2680000</v>
      </c>
      <c r="CU8">
        <f t="shared" si="1"/>
        <v>2230000</v>
      </c>
      <c r="CV8">
        <f t="shared" si="1"/>
        <v>2500000</v>
      </c>
      <c r="CW8">
        <f t="shared" si="1"/>
        <v>2460000</v>
      </c>
      <c r="CX8">
        <f t="shared" si="1"/>
        <v>2720000</v>
      </c>
      <c r="CY8">
        <f t="shared" si="2"/>
        <v>2550000</v>
      </c>
      <c r="CZ8">
        <f t="shared" si="2"/>
        <v>2450000</v>
      </c>
      <c r="DA8">
        <f t="shared" si="2"/>
        <v>2570000</v>
      </c>
      <c r="DB8">
        <f t="shared" si="2"/>
        <v>2870000</v>
      </c>
      <c r="DC8">
        <f t="shared" si="2"/>
        <v>2360000</v>
      </c>
      <c r="DD8">
        <f t="shared" si="2"/>
        <v>2690000</v>
      </c>
      <c r="DE8">
        <f t="shared" si="2"/>
        <v>2570000</v>
      </c>
      <c r="DF8">
        <f t="shared" si="2"/>
        <v>2760000</v>
      </c>
      <c r="DG8">
        <f t="shared" si="2"/>
        <v>2630000</v>
      </c>
    </row>
    <row r="9" spans="1:111" x14ac:dyDescent="0.25">
      <c r="A9" t="s">
        <v>48</v>
      </c>
      <c r="D9">
        <v>210</v>
      </c>
      <c r="E9">
        <v>230</v>
      </c>
      <c r="F9">
        <v>234</v>
      </c>
      <c r="G9">
        <v>229</v>
      </c>
      <c r="H9">
        <v>242</v>
      </c>
      <c r="I9">
        <v>262</v>
      </c>
      <c r="J9">
        <v>237</v>
      </c>
      <c r="K9">
        <v>238</v>
      </c>
      <c r="L9">
        <v>244</v>
      </c>
      <c r="M9">
        <v>242</v>
      </c>
      <c r="N9">
        <v>220</v>
      </c>
      <c r="O9">
        <v>263</v>
      </c>
      <c r="P9">
        <v>216</v>
      </c>
      <c r="Q9">
        <v>244</v>
      </c>
      <c r="R9">
        <v>234</v>
      </c>
      <c r="S9">
        <v>265</v>
      </c>
      <c r="T9">
        <v>251</v>
      </c>
      <c r="U9">
        <v>237</v>
      </c>
      <c r="V9">
        <v>246</v>
      </c>
      <c r="W9">
        <v>277</v>
      </c>
      <c r="X9">
        <v>230</v>
      </c>
      <c r="Y9">
        <v>258</v>
      </c>
      <c r="Z9">
        <v>247</v>
      </c>
      <c r="AA9">
        <v>270</v>
      </c>
      <c r="AB9">
        <v>258</v>
      </c>
      <c r="CH9">
        <f t="shared" si="3"/>
        <v>0</v>
      </c>
      <c r="CI9">
        <f t="shared" si="1"/>
        <v>2100000</v>
      </c>
      <c r="CJ9">
        <f t="shared" si="1"/>
        <v>2300000</v>
      </c>
      <c r="CK9">
        <f t="shared" si="1"/>
        <v>2340000</v>
      </c>
      <c r="CL9">
        <f t="shared" si="1"/>
        <v>2290000</v>
      </c>
      <c r="CM9">
        <f t="shared" si="1"/>
        <v>2420000</v>
      </c>
      <c r="CN9">
        <f t="shared" si="1"/>
        <v>2620000</v>
      </c>
      <c r="CO9">
        <f t="shared" si="1"/>
        <v>2370000</v>
      </c>
      <c r="CP9">
        <f t="shared" si="1"/>
        <v>2380000</v>
      </c>
      <c r="CQ9">
        <f t="shared" si="1"/>
        <v>2440000</v>
      </c>
      <c r="CR9">
        <f t="shared" si="1"/>
        <v>2420000</v>
      </c>
      <c r="CS9">
        <f t="shared" si="1"/>
        <v>2200000</v>
      </c>
      <c r="CT9">
        <f t="shared" si="1"/>
        <v>2630000</v>
      </c>
      <c r="CU9">
        <f t="shared" si="1"/>
        <v>2160000</v>
      </c>
      <c r="CV9">
        <f t="shared" si="1"/>
        <v>2440000</v>
      </c>
      <c r="CW9">
        <f t="shared" si="1"/>
        <v>2340000</v>
      </c>
      <c r="CX9">
        <f t="shared" si="1"/>
        <v>2650000</v>
      </c>
      <c r="CY9">
        <f t="shared" si="2"/>
        <v>2510000</v>
      </c>
      <c r="CZ9">
        <f t="shared" si="2"/>
        <v>2370000</v>
      </c>
      <c r="DA9">
        <f t="shared" si="2"/>
        <v>2460000</v>
      </c>
      <c r="DB9">
        <f t="shared" si="2"/>
        <v>2770000</v>
      </c>
      <c r="DC9">
        <f t="shared" si="2"/>
        <v>2300000</v>
      </c>
      <c r="DD9">
        <f t="shared" si="2"/>
        <v>2580000</v>
      </c>
      <c r="DE9">
        <f t="shared" si="2"/>
        <v>2470000</v>
      </c>
      <c r="DF9">
        <f t="shared" si="2"/>
        <v>2700000</v>
      </c>
      <c r="DG9">
        <f t="shared" si="2"/>
        <v>2580000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2"/>
        <v>0</v>
      </c>
      <c r="CZ10">
        <f t="shared" si="2"/>
        <v>0</v>
      </c>
      <c r="DA10">
        <f t="shared" si="2"/>
        <v>0</v>
      </c>
      <c r="DB10">
        <f t="shared" si="2"/>
        <v>0</v>
      </c>
      <c r="DC10">
        <f t="shared" si="2"/>
        <v>0</v>
      </c>
      <c r="DD10">
        <f t="shared" si="2"/>
        <v>0</v>
      </c>
      <c r="DE10">
        <f t="shared" si="2"/>
        <v>0</v>
      </c>
      <c r="DF10">
        <f t="shared" si="2"/>
        <v>0</v>
      </c>
      <c r="DG10">
        <f t="shared" si="2"/>
        <v>0</v>
      </c>
    </row>
    <row r="11" spans="1:111" x14ac:dyDescent="0.25">
      <c r="A11" t="s">
        <v>45</v>
      </c>
      <c r="B11" t="s">
        <v>12</v>
      </c>
      <c r="C11">
        <f>Blad1!D8</f>
        <v>0</v>
      </c>
      <c r="D11">
        <f>Blad1!E8</f>
        <v>63</v>
      </c>
      <c r="E11">
        <f>Blad1!F8</f>
        <v>70</v>
      </c>
      <c r="F11">
        <f>Blad1!G8</f>
        <v>74</v>
      </c>
      <c r="G11">
        <f>Blad1!H8</f>
        <v>75</v>
      </c>
      <c r="H11">
        <f>Blad1!I8</f>
        <v>75</v>
      </c>
      <c r="I11">
        <f>Blad1!J8</f>
        <v>80</v>
      </c>
      <c r="J11">
        <f>Blad1!K8</f>
        <v>101</v>
      </c>
      <c r="K11">
        <f>Blad1!L8</f>
        <v>84</v>
      </c>
      <c r="L11">
        <f>Blad1!M8</f>
        <v>63</v>
      </c>
      <c r="M11">
        <f>Blad1!N8</f>
        <v>94</v>
      </c>
      <c r="N11">
        <f>Blad1!O8</f>
        <v>73</v>
      </c>
      <c r="O11">
        <f>Blad1!P8</f>
        <v>114</v>
      </c>
      <c r="P11">
        <f>Blad1!Q8</f>
        <v>102</v>
      </c>
      <c r="Q11">
        <f>Blad1!R8</f>
        <v>115</v>
      </c>
      <c r="R11">
        <f>Blad1!S8</f>
        <v>119</v>
      </c>
      <c r="S11">
        <f>Blad1!T8</f>
        <v>116</v>
      </c>
      <c r="T11">
        <f>Blad1!U8</f>
        <v>112</v>
      </c>
      <c r="U11">
        <f>Blad1!V8</f>
        <v>148</v>
      </c>
      <c r="V11">
        <f>Blad1!W8</f>
        <v>136</v>
      </c>
      <c r="W11">
        <f>Blad1!X8</f>
        <v>144</v>
      </c>
      <c r="X11">
        <f>Blad1!Y8</f>
        <v>125</v>
      </c>
      <c r="Y11">
        <f>Blad1!Z8</f>
        <v>129</v>
      </c>
      <c r="Z11">
        <f>Blad1!AA8</f>
        <v>131</v>
      </c>
      <c r="AA11">
        <f>Blad1!AB8</f>
        <v>148</v>
      </c>
      <c r="AB11">
        <f>Blad1!AC8</f>
        <v>140</v>
      </c>
      <c r="AE11">
        <f t="shared" ref="AE11:AT12" si="4">D11/D13</f>
        <v>0.95454545454545459</v>
      </c>
      <c r="AF11">
        <f t="shared" si="4"/>
        <v>1.1290322580645162</v>
      </c>
      <c r="AG11">
        <f t="shared" si="4"/>
        <v>1.3703703703703705</v>
      </c>
      <c r="AH11">
        <f t="shared" si="4"/>
        <v>1.0416666666666667</v>
      </c>
      <c r="AI11">
        <f t="shared" si="4"/>
        <v>0.98684210526315785</v>
      </c>
      <c r="AJ11">
        <f t="shared" si="4"/>
        <v>1.0526315789473684</v>
      </c>
      <c r="AK11">
        <f t="shared" si="4"/>
        <v>1.2023809523809523</v>
      </c>
      <c r="AL11">
        <f t="shared" si="4"/>
        <v>0.84848484848484851</v>
      </c>
      <c r="AM11">
        <f t="shared" si="4"/>
        <v>0.68478260869565222</v>
      </c>
      <c r="AN11">
        <f t="shared" si="4"/>
        <v>1.2702702702702702</v>
      </c>
      <c r="AO11">
        <f t="shared" si="4"/>
        <v>0.79347826086956519</v>
      </c>
      <c r="AP11">
        <f t="shared" si="4"/>
        <v>1.0857142857142856</v>
      </c>
      <c r="AQ11">
        <f t="shared" si="4"/>
        <v>1.0515463917525774</v>
      </c>
      <c r="AR11">
        <f t="shared" si="4"/>
        <v>1.0550458715596329</v>
      </c>
      <c r="AS11">
        <f t="shared" si="4"/>
        <v>1.2526315789473683</v>
      </c>
      <c r="AT11">
        <f t="shared" si="4"/>
        <v>1.0642201834862386</v>
      </c>
      <c r="AU11">
        <f t="shared" ref="AU11:BC12" si="5">T11/T13</f>
        <v>0.76712328767123283</v>
      </c>
      <c r="AV11">
        <f t="shared" si="5"/>
        <v>1.3454545454545455</v>
      </c>
      <c r="AW11">
        <f t="shared" si="5"/>
        <v>1.0381679389312977</v>
      </c>
      <c r="AX11">
        <f t="shared" si="5"/>
        <v>1.0069930069930071</v>
      </c>
      <c r="AY11">
        <f t="shared" si="5"/>
        <v>0.86805555555555558</v>
      </c>
      <c r="AZ11">
        <f t="shared" si="5"/>
        <v>1.032</v>
      </c>
      <c r="BA11">
        <f t="shared" si="5"/>
        <v>1.0826446280991735</v>
      </c>
      <c r="BB11">
        <f t="shared" si="5"/>
        <v>0.95483870967741935</v>
      </c>
      <c r="BC11">
        <f t="shared" si="5"/>
        <v>1.044776119402985</v>
      </c>
      <c r="CH11">
        <f t="shared" si="3"/>
        <v>0</v>
      </c>
      <c r="CI11">
        <f t="shared" si="1"/>
        <v>630000</v>
      </c>
      <c r="CJ11">
        <f t="shared" si="1"/>
        <v>700000</v>
      </c>
      <c r="CK11">
        <f t="shared" si="1"/>
        <v>740000</v>
      </c>
      <c r="CL11">
        <f t="shared" si="1"/>
        <v>750000</v>
      </c>
      <c r="CM11">
        <f t="shared" si="1"/>
        <v>750000</v>
      </c>
      <c r="CN11">
        <f t="shared" si="1"/>
        <v>800000</v>
      </c>
      <c r="CO11">
        <f t="shared" si="1"/>
        <v>1010000</v>
      </c>
      <c r="CP11">
        <f t="shared" si="1"/>
        <v>840000</v>
      </c>
      <c r="CQ11">
        <f t="shared" si="1"/>
        <v>630000</v>
      </c>
      <c r="CR11">
        <f t="shared" si="1"/>
        <v>940000</v>
      </c>
      <c r="CS11">
        <f t="shared" si="1"/>
        <v>730000</v>
      </c>
      <c r="CT11">
        <f t="shared" si="1"/>
        <v>1140000</v>
      </c>
      <c r="CU11">
        <f t="shared" si="1"/>
        <v>1020000</v>
      </c>
      <c r="CV11">
        <f t="shared" si="1"/>
        <v>1150000</v>
      </c>
      <c r="CW11">
        <f t="shared" si="1"/>
        <v>1190000</v>
      </c>
      <c r="CX11">
        <f t="shared" si="1"/>
        <v>1160000</v>
      </c>
      <c r="CY11">
        <f t="shared" si="2"/>
        <v>1120000</v>
      </c>
      <c r="CZ11">
        <f t="shared" si="2"/>
        <v>1480000</v>
      </c>
      <c r="DA11">
        <f t="shared" si="2"/>
        <v>1360000</v>
      </c>
      <c r="DB11">
        <f t="shared" si="2"/>
        <v>1440000</v>
      </c>
      <c r="DC11">
        <f t="shared" si="2"/>
        <v>1250000</v>
      </c>
      <c r="DD11">
        <f t="shared" si="2"/>
        <v>1290000</v>
      </c>
      <c r="DE11">
        <f t="shared" si="2"/>
        <v>1310000</v>
      </c>
      <c r="DF11">
        <f t="shared" si="2"/>
        <v>1480000</v>
      </c>
      <c r="DG11">
        <f t="shared" si="2"/>
        <v>1400000</v>
      </c>
    </row>
    <row r="12" spans="1:111" x14ac:dyDescent="0.25">
      <c r="A12" t="s">
        <v>46</v>
      </c>
      <c r="C12">
        <f>Blad2!D8</f>
        <v>0</v>
      </c>
      <c r="D12">
        <f>Blad2!E8</f>
        <v>63</v>
      </c>
      <c r="E12">
        <f>Blad2!F8</f>
        <v>70</v>
      </c>
      <c r="F12">
        <f>Blad2!G8</f>
        <v>74</v>
      </c>
      <c r="G12">
        <f>Blad2!H8</f>
        <v>75</v>
      </c>
      <c r="H12">
        <f>Blad2!I8</f>
        <v>74</v>
      </c>
      <c r="I12">
        <f>Blad2!J8</f>
        <v>79</v>
      </c>
      <c r="J12">
        <f>Blad2!K8</f>
        <v>101</v>
      </c>
      <c r="K12">
        <f>Blad2!L8</f>
        <v>84</v>
      </c>
      <c r="L12">
        <f>Blad2!M8</f>
        <v>63</v>
      </c>
      <c r="M12">
        <f>Blad2!N8</f>
        <v>93</v>
      </c>
      <c r="N12">
        <f>Blad2!O8</f>
        <v>74</v>
      </c>
      <c r="O12">
        <f>Blad2!P8</f>
        <v>112</v>
      </c>
      <c r="P12">
        <f>Blad2!Q8</f>
        <v>101</v>
      </c>
      <c r="Q12">
        <f>Blad2!R8</f>
        <v>115</v>
      </c>
      <c r="R12">
        <f>Blad2!S8</f>
        <v>119</v>
      </c>
      <c r="S12">
        <f>Blad2!T8</f>
        <v>112</v>
      </c>
      <c r="T12">
        <f>Blad2!U8</f>
        <v>106</v>
      </c>
      <c r="U12">
        <f>Blad2!V8</f>
        <v>146</v>
      </c>
      <c r="V12">
        <f>Blad2!W8</f>
        <v>135</v>
      </c>
      <c r="W12">
        <f>Blad2!X8</f>
        <v>140</v>
      </c>
      <c r="X12">
        <f>Blad2!Y8</f>
        <v>124</v>
      </c>
      <c r="Y12">
        <f>Blad2!Z8</f>
        <v>125</v>
      </c>
      <c r="Z12">
        <f>Blad2!AA8</f>
        <v>129</v>
      </c>
      <c r="AA12">
        <f>Blad2!AB8</f>
        <v>143</v>
      </c>
      <c r="AB12">
        <f>Blad2!AC8</f>
        <v>138</v>
      </c>
      <c r="AE12">
        <f t="shared" si="4"/>
        <v>0.95454545454545459</v>
      </c>
      <c r="AF12">
        <f t="shared" si="4"/>
        <v>1.1290322580645162</v>
      </c>
      <c r="AG12">
        <f t="shared" si="4"/>
        <v>1.3703703703703705</v>
      </c>
      <c r="AH12">
        <f t="shared" si="4"/>
        <v>1.0416666666666667</v>
      </c>
      <c r="AI12">
        <f t="shared" si="4"/>
        <v>0.97368421052631582</v>
      </c>
      <c r="AJ12">
        <f t="shared" si="4"/>
        <v>1.0394736842105263</v>
      </c>
      <c r="AK12">
        <f t="shared" si="4"/>
        <v>1.2023809523809523</v>
      </c>
      <c r="AL12">
        <f t="shared" si="4"/>
        <v>0.8571428571428571</v>
      </c>
      <c r="AM12">
        <f t="shared" si="4"/>
        <v>0.68478260869565222</v>
      </c>
      <c r="AN12">
        <f t="shared" si="4"/>
        <v>1.273972602739726</v>
      </c>
      <c r="AO12">
        <f t="shared" si="4"/>
        <v>0.82222222222222219</v>
      </c>
      <c r="AP12">
        <f t="shared" si="4"/>
        <v>1.0666666666666667</v>
      </c>
      <c r="AQ12">
        <f t="shared" si="4"/>
        <v>1.0520833333333333</v>
      </c>
      <c r="AR12">
        <f t="shared" si="4"/>
        <v>1.0747663551401869</v>
      </c>
      <c r="AS12">
        <f t="shared" si="4"/>
        <v>1.2526315789473683</v>
      </c>
      <c r="AT12">
        <f t="shared" si="4"/>
        <v>1.0275229357798166</v>
      </c>
      <c r="AU12">
        <f t="shared" si="5"/>
        <v>0.75714285714285712</v>
      </c>
      <c r="AV12">
        <f t="shared" si="5"/>
        <v>1.3518518518518519</v>
      </c>
      <c r="AW12">
        <f t="shared" si="5"/>
        <v>1.0546875</v>
      </c>
      <c r="AX12">
        <f t="shared" si="5"/>
        <v>0.99290780141843971</v>
      </c>
      <c r="AY12">
        <f t="shared" si="5"/>
        <v>0.86111111111111116</v>
      </c>
      <c r="AZ12">
        <f t="shared" si="5"/>
        <v>1.0080645161290323</v>
      </c>
      <c r="BA12">
        <f t="shared" si="5"/>
        <v>1.0840336134453781</v>
      </c>
      <c r="BB12">
        <f t="shared" si="5"/>
        <v>0.96621621621621623</v>
      </c>
      <c r="BC12">
        <f t="shared" si="5"/>
        <v>1.0454545454545454</v>
      </c>
      <c r="CH12">
        <f t="shared" si="3"/>
        <v>0</v>
      </c>
      <c r="CI12">
        <f t="shared" si="1"/>
        <v>630000</v>
      </c>
      <c r="CJ12">
        <f t="shared" si="1"/>
        <v>700000</v>
      </c>
      <c r="CK12">
        <f t="shared" si="1"/>
        <v>740000</v>
      </c>
      <c r="CL12">
        <f t="shared" si="1"/>
        <v>750000</v>
      </c>
      <c r="CM12">
        <f t="shared" si="1"/>
        <v>740000</v>
      </c>
      <c r="CN12">
        <f t="shared" si="1"/>
        <v>790000</v>
      </c>
      <c r="CO12">
        <f t="shared" si="1"/>
        <v>1010000</v>
      </c>
      <c r="CP12">
        <f t="shared" si="1"/>
        <v>840000</v>
      </c>
      <c r="CQ12">
        <f t="shared" si="1"/>
        <v>630000</v>
      </c>
      <c r="CR12">
        <f t="shared" si="1"/>
        <v>930000</v>
      </c>
      <c r="CS12">
        <f t="shared" si="1"/>
        <v>740000</v>
      </c>
      <c r="CT12">
        <f t="shared" si="1"/>
        <v>1120000</v>
      </c>
      <c r="CU12">
        <f t="shared" si="1"/>
        <v>1010000</v>
      </c>
      <c r="CV12">
        <f t="shared" si="1"/>
        <v>1150000</v>
      </c>
      <c r="CW12">
        <f t="shared" si="1"/>
        <v>1190000</v>
      </c>
      <c r="CX12">
        <f t="shared" si="1"/>
        <v>1120000</v>
      </c>
      <c r="CY12">
        <f t="shared" si="2"/>
        <v>1060000</v>
      </c>
      <c r="CZ12">
        <f t="shared" si="2"/>
        <v>1460000</v>
      </c>
      <c r="DA12">
        <f t="shared" si="2"/>
        <v>1350000</v>
      </c>
      <c r="DB12">
        <f t="shared" si="2"/>
        <v>1400000</v>
      </c>
      <c r="DC12">
        <f t="shared" si="2"/>
        <v>1240000</v>
      </c>
      <c r="DD12">
        <f t="shared" si="2"/>
        <v>1250000</v>
      </c>
      <c r="DE12">
        <f t="shared" si="2"/>
        <v>1290000</v>
      </c>
      <c r="DF12">
        <f t="shared" si="2"/>
        <v>1430000</v>
      </c>
      <c r="DG12">
        <f t="shared" si="2"/>
        <v>1380000</v>
      </c>
    </row>
    <row r="13" spans="1:111" x14ac:dyDescent="0.25">
      <c r="A13" t="s">
        <v>47</v>
      </c>
      <c r="D13">
        <v>66</v>
      </c>
      <c r="E13">
        <v>62</v>
      </c>
      <c r="F13">
        <v>54</v>
      </c>
      <c r="G13">
        <v>72</v>
      </c>
      <c r="H13">
        <v>76</v>
      </c>
      <c r="I13">
        <v>76</v>
      </c>
      <c r="J13">
        <v>84</v>
      </c>
      <c r="K13">
        <v>99</v>
      </c>
      <c r="L13">
        <v>92</v>
      </c>
      <c r="M13">
        <v>74</v>
      </c>
      <c r="N13">
        <v>92</v>
      </c>
      <c r="O13">
        <v>105</v>
      </c>
      <c r="P13">
        <v>97</v>
      </c>
      <c r="Q13">
        <v>109</v>
      </c>
      <c r="R13">
        <v>95</v>
      </c>
      <c r="S13">
        <v>109</v>
      </c>
      <c r="T13">
        <v>146</v>
      </c>
      <c r="U13">
        <v>110</v>
      </c>
      <c r="V13">
        <v>131</v>
      </c>
      <c r="W13">
        <v>143</v>
      </c>
      <c r="X13">
        <v>144</v>
      </c>
      <c r="Y13">
        <v>125</v>
      </c>
      <c r="Z13">
        <v>121</v>
      </c>
      <c r="AA13">
        <v>155</v>
      </c>
      <c r="AB13">
        <v>134</v>
      </c>
      <c r="CH13">
        <f t="shared" si="3"/>
        <v>0</v>
      </c>
      <c r="CI13">
        <f t="shared" si="1"/>
        <v>660000</v>
      </c>
      <c r="CJ13">
        <f t="shared" si="1"/>
        <v>620000</v>
      </c>
      <c r="CK13">
        <f t="shared" si="1"/>
        <v>540000</v>
      </c>
      <c r="CL13">
        <f t="shared" si="1"/>
        <v>720000</v>
      </c>
      <c r="CM13">
        <f t="shared" si="1"/>
        <v>760000</v>
      </c>
      <c r="CN13">
        <f t="shared" si="1"/>
        <v>760000</v>
      </c>
      <c r="CO13">
        <f t="shared" si="1"/>
        <v>840000</v>
      </c>
      <c r="CP13">
        <f t="shared" si="1"/>
        <v>990000</v>
      </c>
      <c r="CQ13">
        <f t="shared" si="1"/>
        <v>920000</v>
      </c>
      <c r="CR13">
        <f t="shared" si="1"/>
        <v>740000</v>
      </c>
      <c r="CS13">
        <f t="shared" si="1"/>
        <v>920000</v>
      </c>
      <c r="CT13">
        <f t="shared" si="1"/>
        <v>1050000</v>
      </c>
      <c r="CU13">
        <f t="shared" si="1"/>
        <v>970000</v>
      </c>
      <c r="CV13">
        <f t="shared" si="1"/>
        <v>1090000</v>
      </c>
      <c r="CW13">
        <f t="shared" si="1"/>
        <v>950000</v>
      </c>
      <c r="CX13">
        <f t="shared" si="1"/>
        <v>1090000</v>
      </c>
      <c r="CY13">
        <f t="shared" si="2"/>
        <v>1460000</v>
      </c>
      <c r="CZ13">
        <f t="shared" si="2"/>
        <v>1100000</v>
      </c>
      <c r="DA13">
        <f t="shared" si="2"/>
        <v>1310000</v>
      </c>
      <c r="DB13">
        <f t="shared" si="2"/>
        <v>1430000</v>
      </c>
      <c r="DC13">
        <f t="shared" si="2"/>
        <v>1440000</v>
      </c>
      <c r="DD13">
        <f t="shared" si="2"/>
        <v>1250000</v>
      </c>
      <c r="DE13">
        <f t="shared" si="2"/>
        <v>1210000</v>
      </c>
      <c r="DF13">
        <f t="shared" si="2"/>
        <v>1550000</v>
      </c>
      <c r="DG13">
        <f t="shared" si="2"/>
        <v>1340000</v>
      </c>
    </row>
    <row r="14" spans="1:111" x14ac:dyDescent="0.25">
      <c r="A14" t="s">
        <v>48</v>
      </c>
      <c r="D14">
        <v>66</v>
      </c>
      <c r="E14">
        <v>62</v>
      </c>
      <c r="F14">
        <v>54</v>
      </c>
      <c r="G14">
        <v>72</v>
      </c>
      <c r="H14">
        <v>76</v>
      </c>
      <c r="I14">
        <v>76</v>
      </c>
      <c r="J14">
        <v>84</v>
      </c>
      <c r="K14">
        <v>98</v>
      </c>
      <c r="L14">
        <v>92</v>
      </c>
      <c r="M14">
        <v>73</v>
      </c>
      <c r="N14">
        <v>90</v>
      </c>
      <c r="O14">
        <v>105</v>
      </c>
      <c r="P14">
        <v>96</v>
      </c>
      <c r="Q14">
        <v>107</v>
      </c>
      <c r="R14">
        <v>95</v>
      </c>
      <c r="S14">
        <v>109</v>
      </c>
      <c r="T14">
        <v>140</v>
      </c>
      <c r="U14">
        <v>108</v>
      </c>
      <c r="V14">
        <v>128</v>
      </c>
      <c r="W14">
        <v>141</v>
      </c>
      <c r="X14">
        <v>144</v>
      </c>
      <c r="Y14">
        <v>124</v>
      </c>
      <c r="Z14">
        <v>119</v>
      </c>
      <c r="AA14">
        <v>148</v>
      </c>
      <c r="AB14">
        <v>132</v>
      </c>
      <c r="CH14">
        <f t="shared" si="3"/>
        <v>0</v>
      </c>
      <c r="CI14">
        <f t="shared" si="1"/>
        <v>660000</v>
      </c>
      <c r="CJ14">
        <f t="shared" si="1"/>
        <v>620000</v>
      </c>
      <c r="CK14">
        <f t="shared" si="1"/>
        <v>540000</v>
      </c>
      <c r="CL14">
        <f t="shared" si="1"/>
        <v>720000</v>
      </c>
      <c r="CM14">
        <f t="shared" si="1"/>
        <v>760000</v>
      </c>
      <c r="CN14">
        <f t="shared" si="1"/>
        <v>760000</v>
      </c>
      <c r="CO14">
        <f t="shared" si="1"/>
        <v>840000</v>
      </c>
      <c r="CP14">
        <f t="shared" si="1"/>
        <v>980000</v>
      </c>
      <c r="CQ14">
        <f t="shared" si="1"/>
        <v>920000</v>
      </c>
      <c r="CR14">
        <f t="shared" si="1"/>
        <v>730000</v>
      </c>
      <c r="CS14">
        <f t="shared" si="1"/>
        <v>900000</v>
      </c>
      <c r="CT14">
        <f t="shared" si="1"/>
        <v>1050000</v>
      </c>
      <c r="CU14">
        <f t="shared" si="1"/>
        <v>960000</v>
      </c>
      <c r="CV14">
        <f t="shared" si="1"/>
        <v>1070000</v>
      </c>
      <c r="CW14">
        <f t="shared" si="1"/>
        <v>950000</v>
      </c>
      <c r="CX14">
        <f t="shared" si="1"/>
        <v>1090000</v>
      </c>
      <c r="CY14">
        <f t="shared" si="2"/>
        <v>1400000</v>
      </c>
      <c r="CZ14">
        <f t="shared" si="2"/>
        <v>1080000</v>
      </c>
      <c r="DA14">
        <f t="shared" si="2"/>
        <v>1280000</v>
      </c>
      <c r="DB14">
        <f t="shared" si="2"/>
        <v>1410000</v>
      </c>
      <c r="DC14">
        <f t="shared" si="2"/>
        <v>1440000</v>
      </c>
      <c r="DD14">
        <f t="shared" si="2"/>
        <v>1240000</v>
      </c>
      <c r="DE14">
        <f t="shared" si="2"/>
        <v>1190000</v>
      </c>
      <c r="DF14">
        <f t="shared" si="2"/>
        <v>1480000</v>
      </c>
      <c r="DG14">
        <f t="shared" si="2"/>
        <v>1320000</v>
      </c>
    </row>
    <row r="15" spans="1:111" x14ac:dyDescent="0.25">
      <c r="CH15">
        <f t="shared" si="3"/>
        <v>0</v>
      </c>
      <c r="CI15">
        <f t="shared" si="1"/>
        <v>0</v>
      </c>
      <c r="CJ15">
        <f t="shared" si="1"/>
        <v>0</v>
      </c>
      <c r="CK15">
        <f t="shared" si="1"/>
        <v>0</v>
      </c>
      <c r="CL15">
        <f t="shared" si="1"/>
        <v>0</v>
      </c>
      <c r="CM15">
        <f t="shared" si="1"/>
        <v>0</v>
      </c>
      <c r="CN15">
        <f t="shared" si="1"/>
        <v>0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  <c r="CU15">
        <f t="shared" si="1"/>
        <v>0</v>
      </c>
      <c r="CV15">
        <f t="shared" si="1"/>
        <v>0</v>
      </c>
      <c r="CW15">
        <f t="shared" si="1"/>
        <v>0</v>
      </c>
      <c r="CX15">
        <f t="shared" si="1"/>
        <v>0</v>
      </c>
      <c r="CY15">
        <f t="shared" si="2"/>
        <v>0</v>
      </c>
      <c r="CZ15">
        <f t="shared" si="2"/>
        <v>0</v>
      </c>
      <c r="DA15">
        <f t="shared" si="2"/>
        <v>0</v>
      </c>
      <c r="DB15">
        <f t="shared" si="2"/>
        <v>0</v>
      </c>
      <c r="DC15">
        <f t="shared" si="2"/>
        <v>0</v>
      </c>
      <c r="DD15">
        <f t="shared" si="2"/>
        <v>0</v>
      </c>
      <c r="DE15">
        <f t="shared" si="2"/>
        <v>0</v>
      </c>
      <c r="DF15">
        <f t="shared" si="2"/>
        <v>0</v>
      </c>
      <c r="DG15">
        <f t="shared" si="2"/>
        <v>0</v>
      </c>
    </row>
    <row r="16" spans="1:111" x14ac:dyDescent="0.25">
      <c r="A16" t="s">
        <v>45</v>
      </c>
      <c r="B16" t="s">
        <v>3</v>
      </c>
      <c r="C16">
        <f>Blad1!D9</f>
        <v>0</v>
      </c>
      <c r="D16">
        <f>Blad1!E9</f>
        <v>148</v>
      </c>
      <c r="E16">
        <f>Blad1!F9</f>
        <v>143</v>
      </c>
      <c r="F16">
        <f>Blad1!G9</f>
        <v>145</v>
      </c>
      <c r="G16">
        <f>Blad1!H9</f>
        <v>136</v>
      </c>
      <c r="H16">
        <f>Blad1!I9</f>
        <v>153</v>
      </c>
      <c r="I16">
        <f>Blad1!J9</f>
        <v>159</v>
      </c>
      <c r="J16">
        <f>Blad1!K9</f>
        <v>166</v>
      </c>
      <c r="K16">
        <f>Blad1!L9</f>
        <v>131</v>
      </c>
      <c r="L16">
        <f>Blad1!M9</f>
        <v>142</v>
      </c>
      <c r="M16">
        <f>Blad1!N9</f>
        <v>135</v>
      </c>
      <c r="N16">
        <f>Blad1!O9</f>
        <v>163</v>
      </c>
      <c r="O16">
        <f>Blad1!P9</f>
        <v>152</v>
      </c>
      <c r="P16">
        <f>Blad1!Q9</f>
        <v>159</v>
      </c>
      <c r="Q16">
        <f>Blad1!R9</f>
        <v>160</v>
      </c>
      <c r="R16">
        <f>Blad1!S9</f>
        <v>163</v>
      </c>
      <c r="S16">
        <f>Blad1!T9</f>
        <v>166</v>
      </c>
      <c r="T16">
        <f>Blad1!U9</f>
        <v>173</v>
      </c>
      <c r="U16">
        <f>Blad1!V9</f>
        <v>169</v>
      </c>
      <c r="V16">
        <f>Blad1!W9</f>
        <v>154</v>
      </c>
      <c r="W16">
        <f>Blad1!X9</f>
        <v>164</v>
      </c>
      <c r="X16">
        <f>Blad1!Y9</f>
        <v>190</v>
      </c>
      <c r="Y16">
        <f>Blad1!Z9</f>
        <v>160</v>
      </c>
      <c r="Z16">
        <f>Blad1!AA9</f>
        <v>177</v>
      </c>
      <c r="AA16">
        <f>Blad1!AB9</f>
        <v>153</v>
      </c>
      <c r="AB16">
        <f>Blad1!AC9</f>
        <v>157</v>
      </c>
      <c r="AE16">
        <f t="shared" ref="AE16:AT17" si="6">D16/D18</f>
        <v>1.4095238095238096</v>
      </c>
      <c r="AF16">
        <f t="shared" si="6"/>
        <v>1.0141843971631206</v>
      </c>
      <c r="AG16">
        <f t="shared" si="6"/>
        <v>1.3809523809523809</v>
      </c>
      <c r="AH16">
        <f t="shared" si="6"/>
        <v>0.97841726618705038</v>
      </c>
      <c r="AI16">
        <f t="shared" si="6"/>
        <v>1.3076923076923077</v>
      </c>
      <c r="AJ16">
        <f t="shared" si="6"/>
        <v>1.0671140939597314</v>
      </c>
      <c r="AK16">
        <f t="shared" si="6"/>
        <v>1.2575757575757576</v>
      </c>
      <c r="AL16">
        <f t="shared" si="6"/>
        <v>1.0396825396825398</v>
      </c>
      <c r="AM16">
        <f t="shared" si="6"/>
        <v>1.0070921985815602</v>
      </c>
      <c r="AN16">
        <f t="shared" si="6"/>
        <v>0.83850931677018636</v>
      </c>
      <c r="AO16">
        <f t="shared" si="6"/>
        <v>1.0316455696202531</v>
      </c>
      <c r="AP16">
        <f t="shared" si="6"/>
        <v>1.1782945736434109</v>
      </c>
      <c r="AQ16">
        <f t="shared" si="6"/>
        <v>0.91907514450867056</v>
      </c>
      <c r="AR16">
        <f t="shared" si="6"/>
        <v>1.1267605633802817</v>
      </c>
      <c r="AS16">
        <f t="shared" si="6"/>
        <v>1.2074074074074075</v>
      </c>
      <c r="AT16">
        <f t="shared" si="6"/>
        <v>1.1140939597315436</v>
      </c>
      <c r="AU16">
        <f t="shared" ref="AU16:BC17" si="7">T16/T18</f>
        <v>1.0548780487804879</v>
      </c>
      <c r="AV16">
        <f t="shared" si="7"/>
        <v>1.111842105263158</v>
      </c>
      <c r="AW16">
        <f t="shared" si="7"/>
        <v>1.0694444444444444</v>
      </c>
      <c r="AX16">
        <f t="shared" si="7"/>
        <v>0.89617486338797814</v>
      </c>
      <c r="AY16">
        <f t="shared" si="7"/>
        <v>1.1445783132530121</v>
      </c>
      <c r="AZ16">
        <f t="shared" si="7"/>
        <v>0.94117647058823528</v>
      </c>
      <c r="BA16">
        <f t="shared" si="7"/>
        <v>1.3615384615384616</v>
      </c>
      <c r="BB16">
        <f t="shared" si="7"/>
        <v>0.96835443037974689</v>
      </c>
      <c r="BC16">
        <f t="shared" si="7"/>
        <v>1.1294964028776979</v>
      </c>
      <c r="CH16">
        <f t="shared" si="3"/>
        <v>0</v>
      </c>
      <c r="CI16">
        <f t="shared" si="1"/>
        <v>1480000</v>
      </c>
      <c r="CJ16">
        <f t="shared" si="1"/>
        <v>1430000</v>
      </c>
      <c r="CK16">
        <f t="shared" si="1"/>
        <v>1450000</v>
      </c>
      <c r="CL16">
        <f t="shared" si="1"/>
        <v>1360000</v>
      </c>
      <c r="CM16">
        <f t="shared" si="1"/>
        <v>1530000</v>
      </c>
      <c r="CN16">
        <f t="shared" si="1"/>
        <v>1590000</v>
      </c>
      <c r="CO16">
        <f t="shared" si="1"/>
        <v>1660000</v>
      </c>
      <c r="CP16">
        <f t="shared" si="1"/>
        <v>1310000</v>
      </c>
      <c r="CQ16">
        <f t="shared" si="1"/>
        <v>1420000</v>
      </c>
      <c r="CR16">
        <f t="shared" si="1"/>
        <v>1350000</v>
      </c>
      <c r="CS16">
        <f t="shared" si="1"/>
        <v>1630000</v>
      </c>
      <c r="CT16">
        <f t="shared" si="1"/>
        <v>1520000</v>
      </c>
      <c r="CU16">
        <f t="shared" si="1"/>
        <v>1590000</v>
      </c>
      <c r="CV16">
        <f t="shared" si="1"/>
        <v>1600000</v>
      </c>
      <c r="CW16">
        <f t="shared" si="1"/>
        <v>1630000</v>
      </c>
      <c r="CX16">
        <f t="shared" si="1"/>
        <v>1660000</v>
      </c>
      <c r="CY16">
        <f t="shared" si="2"/>
        <v>1730000</v>
      </c>
      <c r="CZ16">
        <f t="shared" si="2"/>
        <v>1690000</v>
      </c>
      <c r="DA16">
        <f t="shared" si="2"/>
        <v>1540000</v>
      </c>
      <c r="DB16">
        <f t="shared" si="2"/>
        <v>1640000</v>
      </c>
      <c r="DC16">
        <f t="shared" si="2"/>
        <v>1900000</v>
      </c>
      <c r="DD16">
        <f t="shared" si="2"/>
        <v>1600000</v>
      </c>
      <c r="DE16">
        <f t="shared" si="2"/>
        <v>1770000</v>
      </c>
      <c r="DF16">
        <f t="shared" si="2"/>
        <v>1530000</v>
      </c>
      <c r="DG16">
        <f t="shared" si="2"/>
        <v>1570000</v>
      </c>
    </row>
    <row r="17" spans="1:111" x14ac:dyDescent="0.25">
      <c r="A17" t="s">
        <v>46</v>
      </c>
      <c r="C17">
        <f>Blad2!D9</f>
        <v>0</v>
      </c>
      <c r="D17">
        <f>Blad2!E9</f>
        <v>148</v>
      </c>
      <c r="E17">
        <f>Blad2!F9</f>
        <v>143</v>
      </c>
      <c r="F17">
        <f>Blad2!G9</f>
        <v>145</v>
      </c>
      <c r="G17">
        <f>Blad2!H9</f>
        <v>132</v>
      </c>
      <c r="H17">
        <f>Blad2!I9</f>
        <v>150</v>
      </c>
      <c r="I17">
        <f>Blad2!J9</f>
        <v>152</v>
      </c>
      <c r="J17">
        <f>Blad2!K9</f>
        <v>165</v>
      </c>
      <c r="K17">
        <f>Blad2!L9</f>
        <v>131</v>
      </c>
      <c r="L17">
        <f>Blad2!M9</f>
        <v>142</v>
      </c>
      <c r="M17">
        <f>Blad2!N9</f>
        <v>134</v>
      </c>
      <c r="N17">
        <f>Blad2!O9</f>
        <v>161</v>
      </c>
      <c r="O17">
        <f>Blad2!P9</f>
        <v>152</v>
      </c>
      <c r="P17">
        <f>Blad2!Q9</f>
        <v>159</v>
      </c>
      <c r="Q17">
        <f>Blad2!R9</f>
        <v>159</v>
      </c>
      <c r="R17">
        <f>Blad2!S9</f>
        <v>157</v>
      </c>
      <c r="S17">
        <f>Blad2!T9</f>
        <v>163</v>
      </c>
      <c r="T17">
        <f>Blad2!U9</f>
        <v>168</v>
      </c>
      <c r="U17">
        <f>Blad2!V9</f>
        <v>160</v>
      </c>
      <c r="V17">
        <f>Blad2!W9</f>
        <v>152</v>
      </c>
      <c r="W17">
        <f>Blad2!X9</f>
        <v>159</v>
      </c>
      <c r="X17">
        <f>Blad2!Y9</f>
        <v>185</v>
      </c>
      <c r="Y17">
        <f>Blad2!Z9</f>
        <v>158</v>
      </c>
      <c r="Z17">
        <f>Blad2!AA9</f>
        <v>174</v>
      </c>
      <c r="AA17">
        <f>Blad2!AB9</f>
        <v>149</v>
      </c>
      <c r="AB17">
        <f>Blad2!AC9</f>
        <v>151</v>
      </c>
      <c r="AE17">
        <f t="shared" si="6"/>
        <v>1.4095238095238096</v>
      </c>
      <c r="AF17">
        <f t="shared" si="6"/>
        <v>1.0141843971631206</v>
      </c>
      <c r="AG17">
        <f t="shared" si="6"/>
        <v>1.3809523809523809</v>
      </c>
      <c r="AH17">
        <f t="shared" si="6"/>
        <v>0.95652173913043481</v>
      </c>
      <c r="AI17">
        <f t="shared" si="6"/>
        <v>1.3043478260869565</v>
      </c>
      <c r="AJ17">
        <f t="shared" si="6"/>
        <v>1.0201342281879195</v>
      </c>
      <c r="AK17">
        <f t="shared" si="6"/>
        <v>1.2692307692307692</v>
      </c>
      <c r="AL17">
        <f t="shared" si="6"/>
        <v>1.048</v>
      </c>
      <c r="AM17">
        <f t="shared" si="6"/>
        <v>1.0364963503649636</v>
      </c>
      <c r="AN17">
        <f t="shared" si="6"/>
        <v>0.86451612903225805</v>
      </c>
      <c r="AO17">
        <f t="shared" si="6"/>
        <v>1.0320512820512822</v>
      </c>
      <c r="AP17">
        <f t="shared" si="6"/>
        <v>1.2063492063492063</v>
      </c>
      <c r="AQ17">
        <f t="shared" si="6"/>
        <v>0.9464285714285714</v>
      </c>
      <c r="AR17">
        <f t="shared" si="6"/>
        <v>1.1521739130434783</v>
      </c>
      <c r="AS17">
        <f t="shared" si="6"/>
        <v>1.1893939393939394</v>
      </c>
      <c r="AT17">
        <f t="shared" si="6"/>
        <v>1.1319444444444444</v>
      </c>
      <c r="AU17">
        <f t="shared" si="7"/>
        <v>1.0434782608695652</v>
      </c>
      <c r="AV17">
        <f t="shared" si="7"/>
        <v>1.0526315789473684</v>
      </c>
      <c r="AW17">
        <f t="shared" si="7"/>
        <v>1.0857142857142856</v>
      </c>
      <c r="AX17">
        <f t="shared" si="7"/>
        <v>0.8932584269662921</v>
      </c>
      <c r="AY17">
        <f t="shared" si="7"/>
        <v>1.1635220125786163</v>
      </c>
      <c r="AZ17">
        <f t="shared" si="7"/>
        <v>0.96341463414634143</v>
      </c>
      <c r="BA17">
        <f t="shared" si="7"/>
        <v>1.403225806451613</v>
      </c>
      <c r="BB17">
        <f t="shared" si="7"/>
        <v>0.94904458598726116</v>
      </c>
      <c r="BC17">
        <f t="shared" si="7"/>
        <v>1.1185185185185185</v>
      </c>
      <c r="CH17">
        <f t="shared" si="3"/>
        <v>0</v>
      </c>
      <c r="CI17">
        <f t="shared" si="1"/>
        <v>1480000</v>
      </c>
      <c r="CJ17">
        <f t="shared" si="1"/>
        <v>1430000</v>
      </c>
      <c r="CK17">
        <f t="shared" si="1"/>
        <v>1450000</v>
      </c>
      <c r="CL17">
        <f t="shared" si="1"/>
        <v>1320000</v>
      </c>
      <c r="CM17">
        <f t="shared" si="1"/>
        <v>1500000</v>
      </c>
      <c r="CN17">
        <f t="shared" si="1"/>
        <v>1520000</v>
      </c>
      <c r="CO17">
        <f t="shared" si="1"/>
        <v>1650000</v>
      </c>
      <c r="CP17">
        <f t="shared" si="1"/>
        <v>1310000</v>
      </c>
      <c r="CQ17">
        <f t="shared" si="1"/>
        <v>1420000</v>
      </c>
      <c r="CR17">
        <f t="shared" si="1"/>
        <v>1340000</v>
      </c>
      <c r="CS17">
        <f t="shared" si="1"/>
        <v>1610000</v>
      </c>
      <c r="CT17">
        <f t="shared" si="1"/>
        <v>1520000</v>
      </c>
      <c r="CU17">
        <f t="shared" si="1"/>
        <v>1590000</v>
      </c>
      <c r="CV17">
        <f t="shared" si="1"/>
        <v>1590000</v>
      </c>
      <c r="CW17">
        <f t="shared" si="1"/>
        <v>1570000</v>
      </c>
      <c r="CX17">
        <f t="shared" si="1"/>
        <v>1630000</v>
      </c>
      <c r="CY17">
        <f t="shared" si="2"/>
        <v>1680000</v>
      </c>
      <c r="CZ17">
        <f t="shared" si="2"/>
        <v>1600000</v>
      </c>
      <c r="DA17">
        <f t="shared" si="2"/>
        <v>1520000</v>
      </c>
      <c r="DB17">
        <f t="shared" si="2"/>
        <v>1590000</v>
      </c>
      <c r="DC17">
        <f t="shared" si="2"/>
        <v>1850000</v>
      </c>
      <c r="DD17">
        <f t="shared" si="2"/>
        <v>1580000</v>
      </c>
      <c r="DE17">
        <f t="shared" si="2"/>
        <v>1740000</v>
      </c>
      <c r="DF17">
        <f t="shared" si="2"/>
        <v>1490000</v>
      </c>
      <c r="DG17">
        <f t="shared" si="2"/>
        <v>1510000</v>
      </c>
    </row>
    <row r="18" spans="1:111" x14ac:dyDescent="0.25">
      <c r="A18" t="s">
        <v>47</v>
      </c>
      <c r="D18">
        <v>105</v>
      </c>
      <c r="E18">
        <v>141</v>
      </c>
      <c r="F18">
        <v>105</v>
      </c>
      <c r="G18">
        <v>139</v>
      </c>
      <c r="H18">
        <v>117</v>
      </c>
      <c r="I18">
        <v>149</v>
      </c>
      <c r="J18">
        <v>132</v>
      </c>
      <c r="K18">
        <v>126</v>
      </c>
      <c r="L18">
        <v>141</v>
      </c>
      <c r="M18">
        <v>161</v>
      </c>
      <c r="N18">
        <v>158</v>
      </c>
      <c r="O18">
        <v>129</v>
      </c>
      <c r="P18">
        <v>173</v>
      </c>
      <c r="Q18">
        <v>142</v>
      </c>
      <c r="R18">
        <v>135</v>
      </c>
      <c r="S18">
        <v>149</v>
      </c>
      <c r="T18">
        <v>164</v>
      </c>
      <c r="U18">
        <v>152</v>
      </c>
      <c r="V18">
        <v>144</v>
      </c>
      <c r="W18">
        <v>183</v>
      </c>
      <c r="X18">
        <v>166</v>
      </c>
      <c r="Y18">
        <v>170</v>
      </c>
      <c r="Z18">
        <v>130</v>
      </c>
      <c r="AA18">
        <v>158</v>
      </c>
      <c r="AB18">
        <v>139</v>
      </c>
      <c r="CH18">
        <f t="shared" si="3"/>
        <v>0</v>
      </c>
      <c r="CI18">
        <f t="shared" si="1"/>
        <v>1050000</v>
      </c>
      <c r="CJ18">
        <f t="shared" si="1"/>
        <v>1410000</v>
      </c>
      <c r="CK18">
        <f t="shared" si="1"/>
        <v>1050000</v>
      </c>
      <c r="CL18">
        <f t="shared" si="1"/>
        <v>1390000</v>
      </c>
      <c r="CM18">
        <f t="shared" si="1"/>
        <v>1170000</v>
      </c>
      <c r="CN18">
        <f t="shared" si="1"/>
        <v>1490000</v>
      </c>
      <c r="CO18">
        <f t="shared" si="1"/>
        <v>1320000</v>
      </c>
      <c r="CP18">
        <f t="shared" si="1"/>
        <v>1260000</v>
      </c>
      <c r="CQ18">
        <f t="shared" si="1"/>
        <v>1410000</v>
      </c>
      <c r="CR18">
        <f t="shared" si="1"/>
        <v>1610000</v>
      </c>
      <c r="CS18">
        <f t="shared" si="1"/>
        <v>1580000</v>
      </c>
      <c r="CT18">
        <f t="shared" si="1"/>
        <v>1290000</v>
      </c>
      <c r="CU18">
        <f t="shared" si="1"/>
        <v>1730000</v>
      </c>
      <c r="CV18">
        <f t="shared" si="1"/>
        <v>1420000</v>
      </c>
      <c r="CW18">
        <f t="shared" si="1"/>
        <v>1350000</v>
      </c>
      <c r="CX18">
        <f t="shared" si="1"/>
        <v>1490000</v>
      </c>
      <c r="CY18">
        <f t="shared" si="2"/>
        <v>1640000</v>
      </c>
      <c r="CZ18">
        <f t="shared" si="2"/>
        <v>1520000</v>
      </c>
      <c r="DA18">
        <f t="shared" si="2"/>
        <v>1440000</v>
      </c>
      <c r="DB18">
        <f t="shared" si="2"/>
        <v>1830000</v>
      </c>
      <c r="DC18">
        <f t="shared" si="2"/>
        <v>1660000</v>
      </c>
      <c r="DD18">
        <f t="shared" si="2"/>
        <v>1700000</v>
      </c>
      <c r="DE18">
        <f t="shared" si="2"/>
        <v>1300000</v>
      </c>
      <c r="DF18">
        <f t="shared" si="2"/>
        <v>1580000</v>
      </c>
      <c r="DG18">
        <f t="shared" si="2"/>
        <v>1390000</v>
      </c>
    </row>
    <row r="19" spans="1:111" x14ac:dyDescent="0.25">
      <c r="A19" t="s">
        <v>48</v>
      </c>
      <c r="D19">
        <v>105</v>
      </c>
      <c r="E19">
        <v>141</v>
      </c>
      <c r="F19">
        <v>105</v>
      </c>
      <c r="G19">
        <v>138</v>
      </c>
      <c r="H19">
        <v>115</v>
      </c>
      <c r="I19">
        <v>149</v>
      </c>
      <c r="J19">
        <v>130</v>
      </c>
      <c r="K19">
        <v>125</v>
      </c>
      <c r="L19">
        <v>137</v>
      </c>
      <c r="M19">
        <v>155</v>
      </c>
      <c r="N19">
        <v>156</v>
      </c>
      <c r="O19">
        <v>126</v>
      </c>
      <c r="P19">
        <v>168</v>
      </c>
      <c r="Q19">
        <v>138</v>
      </c>
      <c r="R19">
        <v>132</v>
      </c>
      <c r="S19">
        <v>144</v>
      </c>
      <c r="T19">
        <v>161</v>
      </c>
      <c r="U19">
        <v>152</v>
      </c>
      <c r="V19">
        <v>140</v>
      </c>
      <c r="W19">
        <v>178</v>
      </c>
      <c r="X19">
        <v>159</v>
      </c>
      <c r="Y19">
        <v>164</v>
      </c>
      <c r="Z19">
        <v>124</v>
      </c>
      <c r="AA19">
        <v>157</v>
      </c>
      <c r="AB19">
        <v>135</v>
      </c>
      <c r="CH19">
        <f t="shared" si="3"/>
        <v>0</v>
      </c>
      <c r="CI19">
        <f t="shared" si="1"/>
        <v>1050000</v>
      </c>
      <c r="CJ19">
        <f t="shared" si="1"/>
        <v>1410000</v>
      </c>
      <c r="CK19">
        <f t="shared" si="1"/>
        <v>1050000</v>
      </c>
      <c r="CL19">
        <f t="shared" si="1"/>
        <v>1380000</v>
      </c>
      <c r="CM19">
        <f t="shared" si="1"/>
        <v>1150000</v>
      </c>
      <c r="CN19">
        <f t="shared" si="1"/>
        <v>1490000</v>
      </c>
      <c r="CO19">
        <f t="shared" si="1"/>
        <v>1300000</v>
      </c>
      <c r="CP19">
        <f t="shared" si="1"/>
        <v>1250000</v>
      </c>
      <c r="CQ19">
        <f t="shared" si="1"/>
        <v>1370000</v>
      </c>
      <c r="CR19">
        <f t="shared" si="1"/>
        <v>1550000</v>
      </c>
      <c r="CS19">
        <f t="shared" si="1"/>
        <v>1560000</v>
      </c>
      <c r="CT19">
        <f t="shared" si="1"/>
        <v>1260000</v>
      </c>
      <c r="CU19">
        <f t="shared" si="1"/>
        <v>1680000</v>
      </c>
      <c r="CV19">
        <f t="shared" si="1"/>
        <v>1380000</v>
      </c>
      <c r="CW19">
        <f t="shared" si="1"/>
        <v>1320000</v>
      </c>
      <c r="CX19">
        <f t="shared" si="1"/>
        <v>1440000</v>
      </c>
      <c r="CY19">
        <f t="shared" si="2"/>
        <v>1610000</v>
      </c>
      <c r="CZ19">
        <f t="shared" si="2"/>
        <v>1520000</v>
      </c>
      <c r="DA19">
        <f t="shared" si="2"/>
        <v>1400000</v>
      </c>
      <c r="DB19">
        <f t="shared" si="2"/>
        <v>1780000</v>
      </c>
      <c r="DC19">
        <f t="shared" si="2"/>
        <v>1590000</v>
      </c>
      <c r="DD19">
        <f t="shared" si="2"/>
        <v>1640000</v>
      </c>
      <c r="DE19">
        <f t="shared" si="2"/>
        <v>1240000</v>
      </c>
      <c r="DF19">
        <f t="shared" si="2"/>
        <v>1570000</v>
      </c>
      <c r="DG19">
        <f t="shared" si="2"/>
        <v>1350000</v>
      </c>
    </row>
    <row r="20" spans="1:111" x14ac:dyDescent="0.25">
      <c r="CH20">
        <f t="shared" si="3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2"/>
        <v>0</v>
      </c>
      <c r="CZ20">
        <f t="shared" si="2"/>
        <v>0</v>
      </c>
      <c r="DA20">
        <f t="shared" si="2"/>
        <v>0</v>
      </c>
      <c r="DB20">
        <f t="shared" si="2"/>
        <v>0</v>
      </c>
      <c r="DC20">
        <f t="shared" si="2"/>
        <v>0</v>
      </c>
      <c r="DD20">
        <f t="shared" si="2"/>
        <v>0</v>
      </c>
      <c r="DE20">
        <f t="shared" si="2"/>
        <v>0</v>
      </c>
      <c r="DF20">
        <f t="shared" si="2"/>
        <v>0</v>
      </c>
      <c r="DG20">
        <f t="shared" si="2"/>
        <v>0</v>
      </c>
    </row>
    <row r="21" spans="1:111" x14ac:dyDescent="0.25">
      <c r="A21" t="s">
        <v>45</v>
      </c>
      <c r="B21" t="s">
        <v>13</v>
      </c>
      <c r="C21">
        <f>Blad1!D10</f>
        <v>0</v>
      </c>
      <c r="D21">
        <f>Blad1!E10</f>
        <v>36</v>
      </c>
      <c r="E21">
        <f>Blad1!F10</f>
        <v>45</v>
      </c>
      <c r="F21">
        <f>Blad1!G10</f>
        <v>41</v>
      </c>
      <c r="G21">
        <f>Blad1!H10</f>
        <v>40</v>
      </c>
      <c r="H21">
        <f>Blad1!I10</f>
        <v>50</v>
      </c>
      <c r="I21">
        <f>Blad1!J10</f>
        <v>35</v>
      </c>
      <c r="J21">
        <f>Blad1!K10</f>
        <v>33</v>
      </c>
      <c r="K21">
        <f>Blad1!L10</f>
        <v>53</v>
      </c>
      <c r="L21">
        <f>Blad1!M10</f>
        <v>38</v>
      </c>
      <c r="M21">
        <f>Blad1!N10</f>
        <v>36</v>
      </c>
      <c r="N21">
        <f>Blad1!O10</f>
        <v>40</v>
      </c>
      <c r="O21">
        <f>Blad1!P10</f>
        <v>59</v>
      </c>
      <c r="P21">
        <f>Blad1!Q10</f>
        <v>43</v>
      </c>
      <c r="Q21">
        <f>Blad1!R10</f>
        <v>45</v>
      </c>
      <c r="R21">
        <f>Blad1!S10</f>
        <v>51</v>
      </c>
      <c r="S21">
        <f>Blad1!T10</f>
        <v>37</v>
      </c>
      <c r="T21">
        <f>Blad1!U10</f>
        <v>42</v>
      </c>
      <c r="U21">
        <f>Blad1!V10</f>
        <v>43</v>
      </c>
      <c r="V21">
        <f>Blad1!W10</f>
        <v>60</v>
      </c>
      <c r="W21">
        <f>Blad1!X10</f>
        <v>37</v>
      </c>
      <c r="X21">
        <f>Blad1!Y10</f>
        <v>44</v>
      </c>
      <c r="Y21">
        <f>Blad1!Z10</f>
        <v>43</v>
      </c>
      <c r="Z21">
        <f>Blad1!AA10</f>
        <v>50</v>
      </c>
      <c r="AA21">
        <f>Blad1!AB10</f>
        <v>42</v>
      </c>
      <c r="AB21">
        <f>Blad1!AC10</f>
        <v>47</v>
      </c>
      <c r="AE21">
        <f t="shared" ref="AE21:AT22" si="8">D21/D23</f>
        <v>1.0285714285714285</v>
      </c>
      <c r="AF21">
        <f t="shared" si="8"/>
        <v>1.2857142857142858</v>
      </c>
      <c r="AG21">
        <f t="shared" si="8"/>
        <v>1.8636363636363635</v>
      </c>
      <c r="AH21">
        <f t="shared" si="8"/>
        <v>1.1764705882352942</v>
      </c>
      <c r="AI21">
        <f t="shared" si="8"/>
        <v>1.7857142857142858</v>
      </c>
      <c r="AJ21">
        <f t="shared" si="8"/>
        <v>0.79545454545454541</v>
      </c>
      <c r="AK21">
        <f t="shared" si="8"/>
        <v>0.86842105263157898</v>
      </c>
      <c r="AL21">
        <f t="shared" si="8"/>
        <v>1.0816326530612246</v>
      </c>
      <c r="AM21">
        <f t="shared" si="8"/>
        <v>0.86363636363636365</v>
      </c>
      <c r="AN21">
        <f t="shared" si="8"/>
        <v>0.83720930232558144</v>
      </c>
      <c r="AO21">
        <f t="shared" si="8"/>
        <v>0.63492063492063489</v>
      </c>
      <c r="AP21">
        <f t="shared" si="8"/>
        <v>1.4750000000000001</v>
      </c>
      <c r="AQ21">
        <f t="shared" si="8"/>
        <v>0.97727272727272729</v>
      </c>
      <c r="AR21">
        <f t="shared" si="8"/>
        <v>1.0465116279069768</v>
      </c>
      <c r="AS21">
        <f t="shared" si="8"/>
        <v>0.96226415094339623</v>
      </c>
      <c r="AT21">
        <f t="shared" si="8"/>
        <v>0.74</v>
      </c>
      <c r="AU21">
        <f t="shared" ref="AU21:BC22" si="9">T21/T23</f>
        <v>0.8936170212765957</v>
      </c>
      <c r="AV21">
        <f t="shared" si="9"/>
        <v>1</v>
      </c>
      <c r="AW21">
        <f t="shared" si="9"/>
        <v>1.2</v>
      </c>
      <c r="AX21">
        <f t="shared" si="9"/>
        <v>0.71153846153846156</v>
      </c>
      <c r="AY21">
        <f t="shared" si="9"/>
        <v>1.0731707317073171</v>
      </c>
      <c r="AZ21">
        <f t="shared" si="9"/>
        <v>0.84313725490196079</v>
      </c>
      <c r="BA21">
        <f t="shared" si="9"/>
        <v>1</v>
      </c>
      <c r="BB21">
        <f t="shared" si="9"/>
        <v>0.79245283018867929</v>
      </c>
      <c r="BC21">
        <f t="shared" si="9"/>
        <v>1.0217391304347827</v>
      </c>
      <c r="CH21">
        <f t="shared" si="3"/>
        <v>0</v>
      </c>
      <c r="CI21">
        <f t="shared" si="1"/>
        <v>360000</v>
      </c>
      <c r="CJ21">
        <f t="shared" si="1"/>
        <v>450000</v>
      </c>
      <c r="CK21">
        <f t="shared" si="1"/>
        <v>410000</v>
      </c>
      <c r="CL21">
        <f t="shared" si="1"/>
        <v>400000</v>
      </c>
      <c r="CM21">
        <f t="shared" si="1"/>
        <v>500000</v>
      </c>
      <c r="CN21">
        <f t="shared" si="1"/>
        <v>350000</v>
      </c>
      <c r="CO21">
        <f t="shared" si="1"/>
        <v>330000</v>
      </c>
      <c r="CP21">
        <f t="shared" si="1"/>
        <v>530000</v>
      </c>
      <c r="CQ21">
        <f t="shared" si="1"/>
        <v>380000</v>
      </c>
      <c r="CR21">
        <f t="shared" si="1"/>
        <v>360000</v>
      </c>
      <c r="CS21">
        <f t="shared" si="1"/>
        <v>400000</v>
      </c>
      <c r="CT21">
        <f t="shared" si="1"/>
        <v>590000</v>
      </c>
      <c r="CU21">
        <f t="shared" si="1"/>
        <v>430000</v>
      </c>
      <c r="CV21">
        <f t="shared" si="1"/>
        <v>450000</v>
      </c>
      <c r="CW21">
        <f t="shared" si="1"/>
        <v>510000</v>
      </c>
      <c r="CX21">
        <f t="shared" ref="CX21:DG47" si="10">S21*10000</f>
        <v>370000</v>
      </c>
      <c r="CY21">
        <f t="shared" si="2"/>
        <v>420000</v>
      </c>
      <c r="CZ21">
        <f t="shared" si="2"/>
        <v>430000</v>
      </c>
      <c r="DA21">
        <f t="shared" si="2"/>
        <v>600000</v>
      </c>
      <c r="DB21">
        <f t="shared" si="2"/>
        <v>370000</v>
      </c>
      <c r="DC21">
        <f t="shared" si="2"/>
        <v>440000</v>
      </c>
      <c r="DD21">
        <f t="shared" si="2"/>
        <v>430000</v>
      </c>
      <c r="DE21">
        <f t="shared" si="2"/>
        <v>500000</v>
      </c>
      <c r="DF21">
        <f t="shared" si="2"/>
        <v>420000</v>
      </c>
      <c r="DG21">
        <f t="shared" si="2"/>
        <v>470000</v>
      </c>
    </row>
    <row r="22" spans="1:111" x14ac:dyDescent="0.25">
      <c r="A22" t="s">
        <v>46</v>
      </c>
      <c r="C22">
        <f>Blad2!D10</f>
        <v>0</v>
      </c>
      <c r="D22">
        <f>Blad2!E10</f>
        <v>36</v>
      </c>
      <c r="E22">
        <f>Blad2!F10</f>
        <v>45</v>
      </c>
      <c r="F22">
        <f>Blad2!G10</f>
        <v>41</v>
      </c>
      <c r="G22">
        <f>Blad2!H10</f>
        <v>40</v>
      </c>
      <c r="H22">
        <f>Blad2!I10</f>
        <v>50</v>
      </c>
      <c r="I22">
        <f>Blad2!J10</f>
        <v>35</v>
      </c>
      <c r="J22">
        <f>Blad2!K10</f>
        <v>33</v>
      </c>
      <c r="K22">
        <f>Blad2!L10</f>
        <v>50</v>
      </c>
      <c r="L22">
        <f>Blad2!M10</f>
        <v>35</v>
      </c>
      <c r="M22">
        <f>Blad2!N10</f>
        <v>35</v>
      </c>
      <c r="N22">
        <f>Blad2!O10</f>
        <v>41</v>
      </c>
      <c r="O22">
        <f>Blad2!P10</f>
        <v>59</v>
      </c>
      <c r="P22">
        <f>Blad2!Q10</f>
        <v>43</v>
      </c>
      <c r="Q22">
        <f>Blad2!R10</f>
        <v>44</v>
      </c>
      <c r="R22">
        <f>Blad2!S10</f>
        <v>52</v>
      </c>
      <c r="S22">
        <f>Blad2!T10</f>
        <v>37</v>
      </c>
      <c r="T22">
        <f>Blad2!U10</f>
        <v>42</v>
      </c>
      <c r="U22">
        <f>Blad2!V10</f>
        <v>43</v>
      </c>
      <c r="V22">
        <f>Blad2!W10</f>
        <v>59</v>
      </c>
      <c r="W22">
        <f>Blad2!X10</f>
        <v>36</v>
      </c>
      <c r="X22">
        <f>Blad2!Y10</f>
        <v>44</v>
      </c>
      <c r="Y22">
        <f>Blad2!Z10</f>
        <v>43</v>
      </c>
      <c r="Z22">
        <f>Blad2!AA10</f>
        <v>50</v>
      </c>
      <c r="AA22">
        <f>Blad2!AB10</f>
        <v>41</v>
      </c>
      <c r="AB22">
        <f>Blad2!AC10</f>
        <v>48</v>
      </c>
      <c r="AE22">
        <f t="shared" si="8"/>
        <v>1.0285714285714285</v>
      </c>
      <c r="AF22">
        <f t="shared" si="8"/>
        <v>1.2857142857142858</v>
      </c>
      <c r="AG22">
        <f t="shared" si="8"/>
        <v>1.8636363636363635</v>
      </c>
      <c r="AH22">
        <f t="shared" si="8"/>
        <v>1.1764705882352942</v>
      </c>
      <c r="AI22">
        <f t="shared" si="8"/>
        <v>1.7857142857142858</v>
      </c>
      <c r="AJ22">
        <f t="shared" si="8"/>
        <v>0.79545454545454541</v>
      </c>
      <c r="AK22">
        <f t="shared" si="8"/>
        <v>0.86842105263157898</v>
      </c>
      <c r="AL22">
        <f t="shared" si="8"/>
        <v>1.0416666666666667</v>
      </c>
      <c r="AM22">
        <f t="shared" si="8"/>
        <v>0.79545454545454541</v>
      </c>
      <c r="AN22">
        <f t="shared" si="8"/>
        <v>0.81395348837209303</v>
      </c>
      <c r="AO22">
        <f t="shared" si="8"/>
        <v>0.65079365079365081</v>
      </c>
      <c r="AP22">
        <f t="shared" si="8"/>
        <v>1.4390243902439024</v>
      </c>
      <c r="AQ22">
        <f t="shared" si="8"/>
        <v>0.97727272727272729</v>
      </c>
      <c r="AR22">
        <f t="shared" si="8"/>
        <v>1.0232558139534884</v>
      </c>
      <c r="AS22">
        <f t="shared" si="8"/>
        <v>1</v>
      </c>
      <c r="AT22">
        <f t="shared" si="8"/>
        <v>0.74</v>
      </c>
      <c r="AU22">
        <f t="shared" si="9"/>
        <v>0.8936170212765957</v>
      </c>
      <c r="AV22">
        <f t="shared" si="9"/>
        <v>1</v>
      </c>
      <c r="AW22">
        <f t="shared" si="9"/>
        <v>1.18</v>
      </c>
      <c r="AX22">
        <f t="shared" si="9"/>
        <v>0.69230769230769229</v>
      </c>
      <c r="AY22">
        <f t="shared" si="9"/>
        <v>1.1282051282051282</v>
      </c>
      <c r="AZ22">
        <f t="shared" si="9"/>
        <v>0.86</v>
      </c>
      <c r="BA22">
        <f t="shared" si="9"/>
        <v>1</v>
      </c>
      <c r="BB22">
        <f t="shared" si="9"/>
        <v>0.82</v>
      </c>
      <c r="BC22">
        <f t="shared" si="9"/>
        <v>1.0666666666666667</v>
      </c>
      <c r="CH22">
        <f t="shared" si="3"/>
        <v>0</v>
      </c>
      <c r="CI22">
        <f t="shared" si="3"/>
        <v>360000</v>
      </c>
      <c r="CJ22">
        <f t="shared" si="3"/>
        <v>450000</v>
      </c>
      <c r="CK22">
        <f t="shared" si="3"/>
        <v>410000</v>
      </c>
      <c r="CL22">
        <f t="shared" si="3"/>
        <v>400000</v>
      </c>
      <c r="CM22">
        <f t="shared" si="3"/>
        <v>500000</v>
      </c>
      <c r="CN22">
        <f t="shared" si="3"/>
        <v>350000</v>
      </c>
      <c r="CO22">
        <f t="shared" si="3"/>
        <v>330000</v>
      </c>
      <c r="CP22">
        <f t="shared" si="3"/>
        <v>500000</v>
      </c>
      <c r="CQ22">
        <f t="shared" si="3"/>
        <v>350000</v>
      </c>
      <c r="CR22">
        <f t="shared" si="3"/>
        <v>350000</v>
      </c>
      <c r="CS22">
        <f t="shared" si="3"/>
        <v>410000</v>
      </c>
      <c r="CT22">
        <f t="shared" si="3"/>
        <v>590000</v>
      </c>
      <c r="CU22">
        <f t="shared" si="3"/>
        <v>430000</v>
      </c>
      <c r="CV22">
        <f t="shared" si="3"/>
        <v>440000</v>
      </c>
      <c r="CW22">
        <f t="shared" si="3"/>
        <v>520000</v>
      </c>
      <c r="CX22">
        <f t="shared" si="10"/>
        <v>370000</v>
      </c>
      <c r="CY22">
        <f t="shared" si="10"/>
        <v>420000</v>
      </c>
      <c r="CZ22">
        <f t="shared" si="10"/>
        <v>430000</v>
      </c>
      <c r="DA22">
        <f t="shared" si="10"/>
        <v>590000</v>
      </c>
      <c r="DB22">
        <f t="shared" si="10"/>
        <v>360000</v>
      </c>
      <c r="DC22">
        <f t="shared" si="10"/>
        <v>440000</v>
      </c>
      <c r="DD22">
        <f t="shared" si="10"/>
        <v>430000</v>
      </c>
      <c r="DE22">
        <f t="shared" si="10"/>
        <v>500000</v>
      </c>
      <c r="DF22">
        <f t="shared" si="10"/>
        <v>410000</v>
      </c>
      <c r="DG22">
        <f t="shared" si="10"/>
        <v>480000</v>
      </c>
    </row>
    <row r="23" spans="1:111" x14ac:dyDescent="0.25">
      <c r="A23" t="s">
        <v>47</v>
      </c>
      <c r="D23">
        <v>35</v>
      </c>
      <c r="E23">
        <v>35</v>
      </c>
      <c r="F23">
        <v>22</v>
      </c>
      <c r="G23">
        <v>34</v>
      </c>
      <c r="H23">
        <v>28</v>
      </c>
      <c r="I23">
        <v>44</v>
      </c>
      <c r="J23">
        <v>38</v>
      </c>
      <c r="K23">
        <v>49</v>
      </c>
      <c r="L23">
        <v>44</v>
      </c>
      <c r="M23">
        <v>43</v>
      </c>
      <c r="N23">
        <v>63</v>
      </c>
      <c r="O23">
        <v>40</v>
      </c>
      <c r="P23">
        <v>44</v>
      </c>
      <c r="Q23">
        <v>43</v>
      </c>
      <c r="R23">
        <v>53</v>
      </c>
      <c r="S23">
        <v>50</v>
      </c>
      <c r="T23">
        <v>47</v>
      </c>
      <c r="U23">
        <v>43</v>
      </c>
      <c r="V23">
        <v>50</v>
      </c>
      <c r="W23">
        <v>52</v>
      </c>
      <c r="X23">
        <v>41</v>
      </c>
      <c r="Y23">
        <v>51</v>
      </c>
      <c r="Z23">
        <v>50</v>
      </c>
      <c r="AA23">
        <v>53</v>
      </c>
      <c r="AB23">
        <v>46</v>
      </c>
      <c r="CH23">
        <f t="shared" si="3"/>
        <v>0</v>
      </c>
      <c r="CI23">
        <f t="shared" si="3"/>
        <v>350000</v>
      </c>
      <c r="CJ23">
        <f t="shared" si="3"/>
        <v>350000</v>
      </c>
      <c r="CK23">
        <f t="shared" si="3"/>
        <v>220000</v>
      </c>
      <c r="CL23">
        <f t="shared" si="3"/>
        <v>340000</v>
      </c>
      <c r="CM23">
        <f t="shared" si="3"/>
        <v>280000</v>
      </c>
      <c r="CN23">
        <f t="shared" si="3"/>
        <v>440000</v>
      </c>
      <c r="CO23">
        <f t="shared" si="3"/>
        <v>380000</v>
      </c>
      <c r="CP23">
        <f t="shared" si="3"/>
        <v>490000</v>
      </c>
      <c r="CQ23">
        <f t="shared" si="3"/>
        <v>440000</v>
      </c>
      <c r="CR23">
        <f t="shared" si="3"/>
        <v>430000</v>
      </c>
      <c r="CS23">
        <f t="shared" si="3"/>
        <v>630000</v>
      </c>
      <c r="CT23">
        <f t="shared" si="3"/>
        <v>400000</v>
      </c>
      <c r="CU23">
        <f t="shared" si="3"/>
        <v>440000</v>
      </c>
      <c r="CV23">
        <f t="shared" si="3"/>
        <v>430000</v>
      </c>
      <c r="CW23">
        <f t="shared" si="3"/>
        <v>530000</v>
      </c>
      <c r="CX23">
        <f t="shared" si="10"/>
        <v>500000</v>
      </c>
      <c r="CY23">
        <f t="shared" si="10"/>
        <v>470000</v>
      </c>
      <c r="CZ23">
        <f t="shared" si="10"/>
        <v>430000</v>
      </c>
      <c r="DA23">
        <f t="shared" si="10"/>
        <v>500000</v>
      </c>
      <c r="DB23">
        <f t="shared" si="10"/>
        <v>520000</v>
      </c>
      <c r="DC23">
        <f t="shared" si="10"/>
        <v>410000</v>
      </c>
      <c r="DD23">
        <f t="shared" si="10"/>
        <v>510000</v>
      </c>
      <c r="DE23">
        <f t="shared" si="10"/>
        <v>500000</v>
      </c>
      <c r="DF23">
        <f t="shared" si="10"/>
        <v>530000</v>
      </c>
      <c r="DG23">
        <f t="shared" si="10"/>
        <v>460000</v>
      </c>
    </row>
    <row r="24" spans="1:111" x14ac:dyDescent="0.25">
      <c r="A24" t="s">
        <v>48</v>
      </c>
      <c r="D24">
        <v>35</v>
      </c>
      <c r="E24">
        <v>35</v>
      </c>
      <c r="F24">
        <v>22</v>
      </c>
      <c r="G24">
        <v>34</v>
      </c>
      <c r="H24">
        <v>28</v>
      </c>
      <c r="I24">
        <v>44</v>
      </c>
      <c r="J24">
        <v>38</v>
      </c>
      <c r="K24">
        <v>48</v>
      </c>
      <c r="L24">
        <v>44</v>
      </c>
      <c r="M24">
        <v>43</v>
      </c>
      <c r="N24">
        <v>63</v>
      </c>
      <c r="O24">
        <v>41</v>
      </c>
      <c r="P24">
        <v>44</v>
      </c>
      <c r="Q24">
        <v>43</v>
      </c>
      <c r="R24">
        <v>52</v>
      </c>
      <c r="S24">
        <v>50</v>
      </c>
      <c r="T24">
        <v>47</v>
      </c>
      <c r="U24">
        <v>43</v>
      </c>
      <c r="V24">
        <v>50</v>
      </c>
      <c r="W24">
        <v>52</v>
      </c>
      <c r="X24">
        <v>39</v>
      </c>
      <c r="Y24">
        <v>50</v>
      </c>
      <c r="Z24">
        <v>50</v>
      </c>
      <c r="AA24">
        <v>50</v>
      </c>
      <c r="AB24">
        <v>45</v>
      </c>
      <c r="CH24">
        <f t="shared" si="3"/>
        <v>0</v>
      </c>
      <c r="CI24">
        <f t="shared" si="3"/>
        <v>350000</v>
      </c>
      <c r="CJ24">
        <f t="shared" si="3"/>
        <v>350000</v>
      </c>
      <c r="CK24">
        <f t="shared" si="3"/>
        <v>220000</v>
      </c>
      <c r="CL24">
        <f t="shared" si="3"/>
        <v>340000</v>
      </c>
      <c r="CM24">
        <f t="shared" si="3"/>
        <v>280000</v>
      </c>
      <c r="CN24">
        <f t="shared" si="3"/>
        <v>440000</v>
      </c>
      <c r="CO24">
        <f t="shared" si="3"/>
        <v>380000</v>
      </c>
      <c r="CP24">
        <f t="shared" si="3"/>
        <v>480000</v>
      </c>
      <c r="CQ24">
        <f t="shared" si="3"/>
        <v>440000</v>
      </c>
      <c r="CR24">
        <f t="shared" si="3"/>
        <v>430000</v>
      </c>
      <c r="CS24">
        <f t="shared" si="3"/>
        <v>630000</v>
      </c>
      <c r="CT24">
        <f t="shared" si="3"/>
        <v>410000</v>
      </c>
      <c r="CU24">
        <f t="shared" si="3"/>
        <v>440000</v>
      </c>
      <c r="CV24">
        <f t="shared" si="3"/>
        <v>430000</v>
      </c>
      <c r="CW24">
        <f t="shared" si="3"/>
        <v>520000</v>
      </c>
      <c r="CX24">
        <f t="shared" si="10"/>
        <v>500000</v>
      </c>
      <c r="CY24">
        <f t="shared" si="10"/>
        <v>470000</v>
      </c>
      <c r="CZ24">
        <f t="shared" si="10"/>
        <v>430000</v>
      </c>
      <c r="DA24">
        <f t="shared" si="10"/>
        <v>500000</v>
      </c>
      <c r="DB24">
        <f t="shared" si="10"/>
        <v>520000</v>
      </c>
      <c r="DC24">
        <f t="shared" si="10"/>
        <v>390000</v>
      </c>
      <c r="DD24">
        <f t="shared" si="10"/>
        <v>500000</v>
      </c>
      <c r="DE24">
        <f t="shared" si="10"/>
        <v>500000</v>
      </c>
      <c r="DF24">
        <f t="shared" si="10"/>
        <v>500000</v>
      </c>
      <c r="DG24">
        <f t="shared" si="10"/>
        <v>450000</v>
      </c>
    </row>
    <row r="25" spans="1:111" x14ac:dyDescent="0.25">
      <c r="CH25">
        <f t="shared" si="3"/>
        <v>0</v>
      </c>
      <c r="CI25">
        <f t="shared" si="3"/>
        <v>0</v>
      </c>
      <c r="CJ25">
        <f t="shared" si="3"/>
        <v>0</v>
      </c>
      <c r="CK25">
        <f t="shared" si="3"/>
        <v>0</v>
      </c>
      <c r="CL25">
        <f t="shared" si="3"/>
        <v>0</v>
      </c>
      <c r="CM25">
        <f t="shared" si="3"/>
        <v>0</v>
      </c>
      <c r="CN25">
        <f t="shared" si="3"/>
        <v>0</v>
      </c>
      <c r="CO25">
        <f t="shared" si="3"/>
        <v>0</v>
      </c>
      <c r="CP25">
        <f t="shared" si="3"/>
        <v>0</v>
      </c>
      <c r="CQ25">
        <f t="shared" si="3"/>
        <v>0</v>
      </c>
      <c r="CR25">
        <f t="shared" si="3"/>
        <v>0</v>
      </c>
      <c r="CS25">
        <f t="shared" si="3"/>
        <v>0</v>
      </c>
      <c r="CT25">
        <f t="shared" si="3"/>
        <v>0</v>
      </c>
      <c r="CU25">
        <f t="shared" si="3"/>
        <v>0</v>
      </c>
      <c r="CV25">
        <f t="shared" si="3"/>
        <v>0</v>
      </c>
      <c r="CW25">
        <f t="shared" si="3"/>
        <v>0</v>
      </c>
      <c r="CX25">
        <f t="shared" si="10"/>
        <v>0</v>
      </c>
      <c r="CY25">
        <f t="shared" si="10"/>
        <v>0</v>
      </c>
      <c r="CZ25">
        <f t="shared" si="10"/>
        <v>0</v>
      </c>
      <c r="DA25">
        <f t="shared" si="10"/>
        <v>0</v>
      </c>
      <c r="DB25">
        <f t="shared" si="10"/>
        <v>0</v>
      </c>
      <c r="DC25">
        <f t="shared" si="10"/>
        <v>0</v>
      </c>
      <c r="DD25">
        <f t="shared" si="10"/>
        <v>0</v>
      </c>
      <c r="DE25">
        <f t="shared" si="10"/>
        <v>0</v>
      </c>
      <c r="DF25">
        <f t="shared" si="10"/>
        <v>0</v>
      </c>
      <c r="DG25">
        <f t="shared" si="10"/>
        <v>0</v>
      </c>
    </row>
    <row r="26" spans="1:111" x14ac:dyDescent="0.25">
      <c r="A26" t="s">
        <v>45</v>
      </c>
      <c r="B26" t="s">
        <v>50</v>
      </c>
      <c r="C26">
        <f>Blad1!D11</f>
        <v>0</v>
      </c>
      <c r="D26">
        <f>Blad1!E11</f>
        <v>1</v>
      </c>
      <c r="E26">
        <f>Blad1!F11</f>
        <v>1</v>
      </c>
      <c r="F26">
        <f>Blad1!G11</f>
        <v>3</v>
      </c>
      <c r="G26">
        <f>Blad1!H11</f>
        <v>3</v>
      </c>
      <c r="H26">
        <f>Blad1!I11</f>
        <v>2</v>
      </c>
      <c r="I26">
        <f>Blad1!J11</f>
        <v>3</v>
      </c>
      <c r="J26">
        <f>Blad1!K11</f>
        <v>4</v>
      </c>
      <c r="K26">
        <f>Blad1!L11</f>
        <v>7</v>
      </c>
      <c r="L26">
        <f>Blad1!M11</f>
        <v>8</v>
      </c>
      <c r="M26">
        <f>Blad1!N11</f>
        <v>6</v>
      </c>
      <c r="N26">
        <f>Blad1!O11</f>
        <v>5</v>
      </c>
      <c r="O26">
        <f>Blad1!P11</f>
        <v>7</v>
      </c>
      <c r="P26">
        <f>Blad1!Q11</f>
        <v>4</v>
      </c>
      <c r="Q26">
        <f>Blad1!R11</f>
        <v>10</v>
      </c>
      <c r="R26">
        <f>Blad1!S11</f>
        <v>11</v>
      </c>
      <c r="S26">
        <f>Blad1!T11</f>
        <v>14</v>
      </c>
      <c r="T26">
        <f>Blad1!U11</f>
        <v>10</v>
      </c>
      <c r="U26">
        <f>Blad1!V11</f>
        <v>6</v>
      </c>
      <c r="V26">
        <f>Blad1!W11</f>
        <v>8</v>
      </c>
      <c r="W26">
        <f>Blad1!X11</f>
        <v>5</v>
      </c>
      <c r="X26">
        <f>Blad1!Y11</f>
        <v>10</v>
      </c>
      <c r="Y26">
        <f>Blad1!Z11</f>
        <v>10</v>
      </c>
      <c r="Z26">
        <f>Blad1!AA11</f>
        <v>8</v>
      </c>
      <c r="AA26">
        <f>Blad1!AB11</f>
        <v>9</v>
      </c>
      <c r="AB26">
        <f>Blad1!AC11</f>
        <v>13</v>
      </c>
      <c r="AE26" t="e">
        <f t="shared" ref="AE26:AT27" si="11">D26/D28</f>
        <v>#DIV/0!</v>
      </c>
      <c r="AF26" t="e">
        <f t="shared" si="11"/>
        <v>#DIV/0!</v>
      </c>
      <c r="AG26">
        <f t="shared" si="11"/>
        <v>3</v>
      </c>
      <c r="AH26">
        <f t="shared" si="11"/>
        <v>3</v>
      </c>
      <c r="AI26" t="e">
        <f t="shared" si="11"/>
        <v>#DIV/0!</v>
      </c>
      <c r="AJ26">
        <f t="shared" si="11"/>
        <v>0.75</v>
      </c>
      <c r="AK26">
        <f t="shared" si="11"/>
        <v>2</v>
      </c>
      <c r="AL26">
        <f t="shared" si="11"/>
        <v>7</v>
      </c>
      <c r="AM26">
        <f t="shared" si="11"/>
        <v>2</v>
      </c>
      <c r="AN26">
        <f t="shared" si="11"/>
        <v>3</v>
      </c>
      <c r="AO26">
        <f t="shared" si="11"/>
        <v>1.25</v>
      </c>
      <c r="AP26">
        <f t="shared" si="11"/>
        <v>3.5</v>
      </c>
      <c r="AQ26">
        <f t="shared" si="11"/>
        <v>1</v>
      </c>
      <c r="AR26" t="e">
        <f t="shared" si="11"/>
        <v>#DIV/0!</v>
      </c>
      <c r="AS26">
        <f t="shared" si="11"/>
        <v>11</v>
      </c>
      <c r="AT26">
        <f t="shared" si="11"/>
        <v>3.5</v>
      </c>
      <c r="AU26">
        <f t="shared" ref="AU26:BC27" si="12">T26/T28</f>
        <v>1.4285714285714286</v>
      </c>
      <c r="AV26">
        <f t="shared" si="12"/>
        <v>0.75</v>
      </c>
      <c r="AW26">
        <f t="shared" si="12"/>
        <v>1</v>
      </c>
      <c r="AX26">
        <f t="shared" si="12"/>
        <v>1</v>
      </c>
      <c r="AY26">
        <f t="shared" si="12"/>
        <v>2</v>
      </c>
      <c r="AZ26">
        <f t="shared" si="12"/>
        <v>1.4285714285714286</v>
      </c>
      <c r="BA26">
        <f t="shared" si="12"/>
        <v>2</v>
      </c>
      <c r="BB26">
        <f t="shared" si="12"/>
        <v>2.25</v>
      </c>
      <c r="BC26">
        <f t="shared" si="12"/>
        <v>1.8571428571428572</v>
      </c>
      <c r="CH26">
        <f t="shared" si="3"/>
        <v>0</v>
      </c>
      <c r="CI26">
        <f t="shared" si="3"/>
        <v>10000</v>
      </c>
      <c r="CJ26">
        <f t="shared" si="3"/>
        <v>10000</v>
      </c>
      <c r="CK26">
        <f t="shared" si="3"/>
        <v>30000</v>
      </c>
      <c r="CL26">
        <f t="shared" si="3"/>
        <v>30000</v>
      </c>
      <c r="CM26">
        <f t="shared" si="3"/>
        <v>20000</v>
      </c>
      <c r="CN26">
        <f t="shared" si="3"/>
        <v>30000</v>
      </c>
      <c r="CO26">
        <f t="shared" si="3"/>
        <v>40000</v>
      </c>
      <c r="CP26">
        <f t="shared" si="3"/>
        <v>70000</v>
      </c>
      <c r="CQ26">
        <f t="shared" si="3"/>
        <v>80000</v>
      </c>
      <c r="CR26">
        <f t="shared" si="3"/>
        <v>60000</v>
      </c>
      <c r="CS26">
        <f t="shared" si="3"/>
        <v>50000</v>
      </c>
      <c r="CT26">
        <f t="shared" si="3"/>
        <v>70000</v>
      </c>
      <c r="CU26">
        <f t="shared" si="3"/>
        <v>40000</v>
      </c>
      <c r="CV26">
        <f t="shared" si="3"/>
        <v>100000</v>
      </c>
      <c r="CW26">
        <f t="shared" si="3"/>
        <v>110000</v>
      </c>
      <c r="CX26">
        <f t="shared" si="10"/>
        <v>140000</v>
      </c>
      <c r="CY26">
        <f t="shared" si="10"/>
        <v>100000</v>
      </c>
      <c r="CZ26">
        <f t="shared" si="10"/>
        <v>60000</v>
      </c>
      <c r="DA26">
        <f t="shared" si="10"/>
        <v>80000</v>
      </c>
      <c r="DB26">
        <f t="shared" si="10"/>
        <v>50000</v>
      </c>
      <c r="DC26">
        <f t="shared" si="10"/>
        <v>100000</v>
      </c>
      <c r="DD26">
        <f t="shared" si="10"/>
        <v>100000</v>
      </c>
      <c r="DE26">
        <f t="shared" si="10"/>
        <v>80000</v>
      </c>
      <c r="DF26">
        <f t="shared" si="10"/>
        <v>90000</v>
      </c>
      <c r="DG26">
        <f t="shared" si="10"/>
        <v>130000</v>
      </c>
    </row>
    <row r="27" spans="1:111" x14ac:dyDescent="0.25">
      <c r="A27" t="s">
        <v>46</v>
      </c>
      <c r="C27">
        <f>Blad2!D11</f>
        <v>0</v>
      </c>
      <c r="D27">
        <f>Blad2!E11</f>
        <v>1</v>
      </c>
      <c r="E27">
        <f>Blad2!F11</f>
        <v>1</v>
      </c>
      <c r="F27">
        <f>Blad2!G11</f>
        <v>3</v>
      </c>
      <c r="G27">
        <f>Blad2!H11</f>
        <v>3</v>
      </c>
      <c r="H27">
        <f>Blad2!I11</f>
        <v>2</v>
      </c>
      <c r="I27">
        <f>Blad2!J11</f>
        <v>3</v>
      </c>
      <c r="J27">
        <f>Blad2!K11</f>
        <v>4</v>
      </c>
      <c r="K27">
        <f>Blad2!L11</f>
        <v>7</v>
      </c>
      <c r="L27">
        <f>Blad2!M11</f>
        <v>8</v>
      </c>
      <c r="M27">
        <f>Blad2!N11</f>
        <v>5</v>
      </c>
      <c r="N27">
        <f>Blad2!O11</f>
        <v>5</v>
      </c>
      <c r="O27">
        <f>Blad2!P11</f>
        <v>7</v>
      </c>
      <c r="P27">
        <f>Blad2!Q11</f>
        <v>4</v>
      </c>
      <c r="Q27">
        <f>Blad2!R11</f>
        <v>9</v>
      </c>
      <c r="R27">
        <f>Blad2!S11</f>
        <v>9</v>
      </c>
      <c r="S27">
        <f>Blad2!T11</f>
        <v>14</v>
      </c>
      <c r="T27">
        <f>Blad2!U11</f>
        <v>9</v>
      </c>
      <c r="U27">
        <f>Blad2!V11</f>
        <v>6</v>
      </c>
      <c r="V27">
        <f>Blad2!W11</f>
        <v>8</v>
      </c>
      <c r="W27">
        <f>Blad2!X11</f>
        <v>5</v>
      </c>
      <c r="X27">
        <f>Blad2!Y11</f>
        <v>10</v>
      </c>
      <c r="Y27">
        <f>Blad2!Z11</f>
        <v>10</v>
      </c>
      <c r="Z27">
        <f>Blad2!AA11</f>
        <v>8</v>
      </c>
      <c r="AA27">
        <f>Blad2!AB11</f>
        <v>9</v>
      </c>
      <c r="AB27">
        <f>Blad2!AC11</f>
        <v>12</v>
      </c>
      <c r="AE27" t="e">
        <f t="shared" si="11"/>
        <v>#DIV/0!</v>
      </c>
      <c r="AF27" t="e">
        <f t="shared" si="11"/>
        <v>#DIV/0!</v>
      </c>
      <c r="AG27">
        <f t="shared" si="11"/>
        <v>3</v>
      </c>
      <c r="AH27">
        <f t="shared" si="11"/>
        <v>3</v>
      </c>
      <c r="AI27" t="e">
        <f t="shared" si="11"/>
        <v>#DIV/0!</v>
      </c>
      <c r="AJ27">
        <f t="shared" si="11"/>
        <v>0.75</v>
      </c>
      <c r="AK27">
        <f t="shared" si="11"/>
        <v>2</v>
      </c>
      <c r="AL27">
        <f t="shared" si="11"/>
        <v>7</v>
      </c>
      <c r="AM27">
        <f t="shared" si="11"/>
        <v>2</v>
      </c>
      <c r="AN27">
        <f t="shared" si="11"/>
        <v>1.6666666666666667</v>
      </c>
      <c r="AO27">
        <f t="shared" si="11"/>
        <v>1.25</v>
      </c>
      <c r="AP27">
        <f t="shared" si="11"/>
        <v>3.5</v>
      </c>
      <c r="AQ27">
        <f t="shared" si="11"/>
        <v>1</v>
      </c>
      <c r="AR27" t="e">
        <f t="shared" si="11"/>
        <v>#DIV/0!</v>
      </c>
      <c r="AS27">
        <f t="shared" si="11"/>
        <v>9</v>
      </c>
      <c r="AT27">
        <f t="shared" si="11"/>
        <v>3.5</v>
      </c>
      <c r="AU27">
        <f t="shared" si="12"/>
        <v>1.8</v>
      </c>
      <c r="AV27">
        <f t="shared" si="12"/>
        <v>0.8571428571428571</v>
      </c>
      <c r="AW27">
        <f t="shared" si="12"/>
        <v>1</v>
      </c>
      <c r="AX27">
        <f t="shared" si="12"/>
        <v>1.25</v>
      </c>
      <c r="AY27">
        <f t="shared" si="12"/>
        <v>2</v>
      </c>
      <c r="AZ27">
        <f t="shared" si="12"/>
        <v>2</v>
      </c>
      <c r="BA27">
        <f t="shared" si="12"/>
        <v>2.6666666666666665</v>
      </c>
      <c r="BB27">
        <f t="shared" si="12"/>
        <v>3</v>
      </c>
      <c r="BC27">
        <f t="shared" si="12"/>
        <v>2</v>
      </c>
      <c r="CH27">
        <f t="shared" si="3"/>
        <v>0</v>
      </c>
      <c r="CI27">
        <f t="shared" si="3"/>
        <v>10000</v>
      </c>
      <c r="CJ27">
        <f t="shared" si="3"/>
        <v>10000</v>
      </c>
      <c r="CK27">
        <f t="shared" si="3"/>
        <v>30000</v>
      </c>
      <c r="CL27">
        <f t="shared" si="3"/>
        <v>30000</v>
      </c>
      <c r="CM27">
        <f t="shared" si="3"/>
        <v>20000</v>
      </c>
      <c r="CN27">
        <f t="shared" si="3"/>
        <v>30000</v>
      </c>
      <c r="CO27">
        <f t="shared" si="3"/>
        <v>40000</v>
      </c>
      <c r="CP27">
        <f t="shared" si="3"/>
        <v>70000</v>
      </c>
      <c r="CQ27">
        <f t="shared" si="3"/>
        <v>80000</v>
      </c>
      <c r="CR27">
        <f t="shared" si="3"/>
        <v>50000</v>
      </c>
      <c r="CS27">
        <f t="shared" si="3"/>
        <v>50000</v>
      </c>
      <c r="CT27">
        <f t="shared" si="3"/>
        <v>70000</v>
      </c>
      <c r="CU27">
        <f t="shared" si="3"/>
        <v>40000</v>
      </c>
      <c r="CV27">
        <f t="shared" si="3"/>
        <v>90000</v>
      </c>
      <c r="CW27">
        <f t="shared" si="3"/>
        <v>90000</v>
      </c>
      <c r="CX27">
        <f t="shared" si="10"/>
        <v>140000</v>
      </c>
      <c r="CY27">
        <f t="shared" si="10"/>
        <v>90000</v>
      </c>
      <c r="CZ27">
        <f t="shared" si="10"/>
        <v>60000</v>
      </c>
      <c r="DA27">
        <f t="shared" si="10"/>
        <v>80000</v>
      </c>
      <c r="DB27">
        <f t="shared" si="10"/>
        <v>50000</v>
      </c>
      <c r="DC27">
        <f t="shared" si="10"/>
        <v>100000</v>
      </c>
      <c r="DD27">
        <f t="shared" si="10"/>
        <v>100000</v>
      </c>
      <c r="DE27">
        <f t="shared" si="10"/>
        <v>80000</v>
      </c>
      <c r="DF27">
        <f t="shared" si="10"/>
        <v>90000</v>
      </c>
      <c r="DG27">
        <f t="shared" si="10"/>
        <v>120000</v>
      </c>
    </row>
    <row r="28" spans="1:111" x14ac:dyDescent="0.25">
      <c r="A28" t="s">
        <v>47</v>
      </c>
      <c r="D28">
        <v>0</v>
      </c>
      <c r="E28">
        <v>0</v>
      </c>
      <c r="F28">
        <v>1</v>
      </c>
      <c r="G28">
        <v>1</v>
      </c>
      <c r="H28">
        <v>0</v>
      </c>
      <c r="I28">
        <v>4</v>
      </c>
      <c r="J28">
        <v>2</v>
      </c>
      <c r="K28">
        <v>1</v>
      </c>
      <c r="L28">
        <v>4</v>
      </c>
      <c r="M28">
        <v>2</v>
      </c>
      <c r="N28">
        <v>4</v>
      </c>
      <c r="O28">
        <v>2</v>
      </c>
      <c r="P28">
        <v>4</v>
      </c>
      <c r="Q28">
        <v>0</v>
      </c>
      <c r="R28">
        <v>1</v>
      </c>
      <c r="S28">
        <v>4</v>
      </c>
      <c r="T28">
        <v>7</v>
      </c>
      <c r="U28">
        <v>8</v>
      </c>
      <c r="V28">
        <v>8</v>
      </c>
      <c r="W28">
        <v>5</v>
      </c>
      <c r="X28">
        <v>5</v>
      </c>
      <c r="Y28">
        <v>7</v>
      </c>
      <c r="Z28">
        <v>4</v>
      </c>
      <c r="AA28">
        <v>4</v>
      </c>
      <c r="AB28">
        <v>7</v>
      </c>
      <c r="CH28">
        <f t="shared" si="3"/>
        <v>0</v>
      </c>
      <c r="CI28">
        <f t="shared" si="3"/>
        <v>0</v>
      </c>
      <c r="CJ28">
        <f t="shared" si="3"/>
        <v>0</v>
      </c>
      <c r="CK28">
        <f t="shared" si="3"/>
        <v>10000</v>
      </c>
      <c r="CL28">
        <f t="shared" si="3"/>
        <v>10000</v>
      </c>
      <c r="CM28">
        <f t="shared" si="3"/>
        <v>0</v>
      </c>
      <c r="CN28">
        <f t="shared" si="3"/>
        <v>40000</v>
      </c>
      <c r="CO28">
        <f t="shared" si="3"/>
        <v>20000</v>
      </c>
      <c r="CP28">
        <f t="shared" si="3"/>
        <v>10000</v>
      </c>
      <c r="CQ28">
        <f t="shared" si="3"/>
        <v>40000</v>
      </c>
      <c r="CR28">
        <f t="shared" si="3"/>
        <v>20000</v>
      </c>
      <c r="CS28">
        <f t="shared" si="3"/>
        <v>40000</v>
      </c>
      <c r="CT28">
        <f t="shared" si="3"/>
        <v>20000</v>
      </c>
      <c r="CU28">
        <f t="shared" si="3"/>
        <v>40000</v>
      </c>
      <c r="CV28">
        <f t="shared" si="3"/>
        <v>0</v>
      </c>
      <c r="CW28">
        <f t="shared" si="3"/>
        <v>10000</v>
      </c>
      <c r="CX28">
        <f t="shared" si="10"/>
        <v>40000</v>
      </c>
      <c r="CY28">
        <f t="shared" si="10"/>
        <v>70000</v>
      </c>
      <c r="CZ28">
        <f t="shared" si="10"/>
        <v>80000</v>
      </c>
      <c r="DA28">
        <f t="shared" si="10"/>
        <v>80000</v>
      </c>
      <c r="DB28">
        <f t="shared" si="10"/>
        <v>50000</v>
      </c>
      <c r="DC28">
        <f t="shared" si="10"/>
        <v>50000</v>
      </c>
      <c r="DD28">
        <f t="shared" si="10"/>
        <v>70000</v>
      </c>
      <c r="DE28">
        <f t="shared" si="10"/>
        <v>40000</v>
      </c>
      <c r="DF28">
        <f t="shared" si="10"/>
        <v>40000</v>
      </c>
      <c r="DG28">
        <f t="shared" si="10"/>
        <v>70000</v>
      </c>
    </row>
    <row r="29" spans="1:111" x14ac:dyDescent="0.25">
      <c r="A29" t="s">
        <v>48</v>
      </c>
      <c r="D29">
        <v>0</v>
      </c>
      <c r="E29">
        <v>0</v>
      </c>
      <c r="F29">
        <v>1</v>
      </c>
      <c r="G29">
        <v>1</v>
      </c>
      <c r="H29">
        <v>0</v>
      </c>
      <c r="I29">
        <v>4</v>
      </c>
      <c r="J29">
        <v>2</v>
      </c>
      <c r="K29">
        <v>1</v>
      </c>
      <c r="L29">
        <v>4</v>
      </c>
      <c r="M29">
        <v>3</v>
      </c>
      <c r="N29">
        <v>4</v>
      </c>
      <c r="O29">
        <v>2</v>
      </c>
      <c r="P29">
        <v>4</v>
      </c>
      <c r="Q29">
        <v>0</v>
      </c>
      <c r="R29">
        <v>1</v>
      </c>
      <c r="S29">
        <v>4</v>
      </c>
      <c r="T29">
        <v>5</v>
      </c>
      <c r="U29">
        <v>7</v>
      </c>
      <c r="V29">
        <v>8</v>
      </c>
      <c r="W29">
        <v>4</v>
      </c>
      <c r="X29">
        <v>5</v>
      </c>
      <c r="Y29">
        <v>5</v>
      </c>
      <c r="Z29">
        <v>3</v>
      </c>
      <c r="AA29">
        <v>3</v>
      </c>
      <c r="AB29">
        <v>6</v>
      </c>
      <c r="CH29">
        <f t="shared" si="3"/>
        <v>0</v>
      </c>
      <c r="CI29">
        <f t="shared" si="3"/>
        <v>0</v>
      </c>
      <c r="CJ29">
        <f t="shared" si="3"/>
        <v>0</v>
      </c>
      <c r="CK29">
        <f t="shared" si="3"/>
        <v>10000</v>
      </c>
      <c r="CL29">
        <f t="shared" si="3"/>
        <v>10000</v>
      </c>
      <c r="CM29">
        <f t="shared" si="3"/>
        <v>0</v>
      </c>
      <c r="CN29">
        <f t="shared" si="3"/>
        <v>40000</v>
      </c>
      <c r="CO29">
        <f t="shared" si="3"/>
        <v>20000</v>
      </c>
      <c r="CP29">
        <f t="shared" si="3"/>
        <v>10000</v>
      </c>
      <c r="CQ29">
        <f t="shared" si="3"/>
        <v>40000</v>
      </c>
      <c r="CR29">
        <f t="shared" si="3"/>
        <v>30000</v>
      </c>
      <c r="CS29">
        <f t="shared" si="3"/>
        <v>40000</v>
      </c>
      <c r="CT29">
        <f t="shared" si="3"/>
        <v>20000</v>
      </c>
      <c r="CU29">
        <f t="shared" si="3"/>
        <v>40000</v>
      </c>
      <c r="CV29">
        <f t="shared" si="3"/>
        <v>0</v>
      </c>
      <c r="CW29">
        <f t="shared" si="3"/>
        <v>10000</v>
      </c>
      <c r="CX29">
        <f t="shared" si="10"/>
        <v>40000</v>
      </c>
      <c r="CY29">
        <f t="shared" si="10"/>
        <v>50000</v>
      </c>
      <c r="CZ29">
        <f t="shared" si="10"/>
        <v>70000</v>
      </c>
      <c r="DA29">
        <f t="shared" si="10"/>
        <v>80000</v>
      </c>
      <c r="DB29">
        <f t="shared" si="10"/>
        <v>40000</v>
      </c>
      <c r="DC29">
        <f t="shared" si="10"/>
        <v>50000</v>
      </c>
      <c r="DD29">
        <f t="shared" si="10"/>
        <v>50000</v>
      </c>
      <c r="DE29">
        <f t="shared" si="10"/>
        <v>30000</v>
      </c>
      <c r="DF29">
        <f t="shared" si="10"/>
        <v>30000</v>
      </c>
      <c r="DG29">
        <f t="shared" si="10"/>
        <v>60000</v>
      </c>
    </row>
    <row r="30" spans="1:111" x14ac:dyDescent="0.25">
      <c r="CH30">
        <f t="shared" si="3"/>
        <v>0</v>
      </c>
      <c r="CI30">
        <f t="shared" si="3"/>
        <v>0</v>
      </c>
      <c r="CJ30">
        <f t="shared" si="3"/>
        <v>0</v>
      </c>
      <c r="CK30">
        <f t="shared" si="3"/>
        <v>0</v>
      </c>
      <c r="CL30">
        <f t="shared" si="3"/>
        <v>0</v>
      </c>
      <c r="CM30">
        <f t="shared" si="3"/>
        <v>0</v>
      </c>
      <c r="CN30">
        <f t="shared" si="3"/>
        <v>0</v>
      </c>
      <c r="CO30">
        <f t="shared" si="3"/>
        <v>0</v>
      </c>
      <c r="CP30">
        <f t="shared" si="3"/>
        <v>0</v>
      </c>
      <c r="CQ30">
        <f t="shared" si="3"/>
        <v>0</v>
      </c>
      <c r="CR30">
        <f t="shared" si="3"/>
        <v>0</v>
      </c>
      <c r="CS30">
        <f t="shared" si="3"/>
        <v>0</v>
      </c>
      <c r="CT30">
        <f t="shared" si="3"/>
        <v>0</v>
      </c>
      <c r="CU30">
        <f t="shared" si="3"/>
        <v>0</v>
      </c>
      <c r="CV30">
        <f t="shared" si="3"/>
        <v>0</v>
      </c>
      <c r="CW30">
        <f t="shared" si="3"/>
        <v>0</v>
      </c>
      <c r="CX30">
        <f t="shared" si="10"/>
        <v>0</v>
      </c>
      <c r="CY30">
        <f t="shared" si="10"/>
        <v>0</v>
      </c>
      <c r="CZ30">
        <f t="shared" si="10"/>
        <v>0</v>
      </c>
      <c r="DA30">
        <f t="shared" si="10"/>
        <v>0</v>
      </c>
      <c r="DB30">
        <f t="shared" si="10"/>
        <v>0</v>
      </c>
      <c r="DC30">
        <f t="shared" si="10"/>
        <v>0</v>
      </c>
      <c r="DD30">
        <f t="shared" si="10"/>
        <v>0</v>
      </c>
      <c r="DE30">
        <f t="shared" si="10"/>
        <v>0</v>
      </c>
      <c r="DF30">
        <f t="shared" si="10"/>
        <v>0</v>
      </c>
      <c r="DG30">
        <f t="shared" si="10"/>
        <v>0</v>
      </c>
    </row>
    <row r="31" spans="1:111" x14ac:dyDescent="0.25">
      <c r="A31" t="s">
        <v>45</v>
      </c>
      <c r="B31" t="s">
        <v>51</v>
      </c>
      <c r="C31">
        <f>Blad1!D12</f>
        <v>0</v>
      </c>
      <c r="D31">
        <f>Blad1!E12</f>
        <v>0</v>
      </c>
      <c r="E31">
        <f>Blad1!F12</f>
        <v>0</v>
      </c>
      <c r="F31">
        <f>Blad1!G12</f>
        <v>0</v>
      </c>
      <c r="G31">
        <f>Blad1!H12</f>
        <v>0</v>
      </c>
      <c r="H31">
        <f>Blad1!I12</f>
        <v>0</v>
      </c>
      <c r="I31">
        <f>Blad1!J12</f>
        <v>2</v>
      </c>
      <c r="J31">
        <f>Blad1!K12</f>
        <v>0</v>
      </c>
      <c r="K31">
        <f>Blad1!L12</f>
        <v>3</v>
      </c>
      <c r="L31">
        <f>Blad1!M12</f>
        <v>2</v>
      </c>
      <c r="M31">
        <f>Blad1!N12</f>
        <v>3</v>
      </c>
      <c r="N31">
        <f>Blad1!O12</f>
        <v>1</v>
      </c>
      <c r="O31">
        <f>Blad1!P12</f>
        <v>1</v>
      </c>
      <c r="P31">
        <f>Blad1!Q12</f>
        <v>5</v>
      </c>
      <c r="Q31">
        <f>Blad1!R12</f>
        <v>6</v>
      </c>
      <c r="R31">
        <f>Blad1!S12</f>
        <v>3</v>
      </c>
      <c r="S31">
        <f>Blad1!T12</f>
        <v>3</v>
      </c>
      <c r="T31">
        <f>Blad1!U12</f>
        <v>6</v>
      </c>
      <c r="U31">
        <f>Blad1!V12</f>
        <v>2</v>
      </c>
      <c r="V31">
        <f>Blad1!W12</f>
        <v>4</v>
      </c>
      <c r="W31">
        <f>Blad1!X12</f>
        <v>6</v>
      </c>
      <c r="X31">
        <f>Blad1!Y12</f>
        <v>11</v>
      </c>
      <c r="Y31">
        <f>Blad1!Z12</f>
        <v>6</v>
      </c>
      <c r="Z31">
        <f>Blad1!AA12</f>
        <v>13</v>
      </c>
      <c r="AA31">
        <f>Blad1!AB12</f>
        <v>11</v>
      </c>
      <c r="AB31">
        <f>Blad1!AC12</f>
        <v>14</v>
      </c>
      <c r="AE31" t="e">
        <f t="shared" ref="AE31:AT32" si="13">D31/D33</f>
        <v>#DIV/0!</v>
      </c>
      <c r="AF31" t="e">
        <f t="shared" si="13"/>
        <v>#DIV/0!</v>
      </c>
      <c r="AG31" t="e">
        <f t="shared" si="13"/>
        <v>#DIV/0!</v>
      </c>
      <c r="AH31" t="e">
        <f t="shared" si="13"/>
        <v>#DIV/0!</v>
      </c>
      <c r="AI31" t="e">
        <f t="shared" si="13"/>
        <v>#DIV/0!</v>
      </c>
      <c r="AJ31">
        <f t="shared" si="13"/>
        <v>1</v>
      </c>
      <c r="AK31">
        <f t="shared" si="13"/>
        <v>0</v>
      </c>
      <c r="AL31">
        <f t="shared" si="13"/>
        <v>1</v>
      </c>
      <c r="AM31" t="e">
        <f t="shared" si="13"/>
        <v>#DIV/0!</v>
      </c>
      <c r="AN31">
        <f t="shared" si="13"/>
        <v>0.75</v>
      </c>
      <c r="AO31">
        <f t="shared" si="13"/>
        <v>0.5</v>
      </c>
      <c r="AP31">
        <f t="shared" si="13"/>
        <v>0.25</v>
      </c>
      <c r="AQ31">
        <f t="shared" si="13"/>
        <v>1.25</v>
      </c>
      <c r="AR31">
        <f t="shared" si="13"/>
        <v>2</v>
      </c>
      <c r="AS31">
        <f t="shared" si="13"/>
        <v>3</v>
      </c>
      <c r="AT31">
        <f t="shared" si="13"/>
        <v>3</v>
      </c>
      <c r="AU31">
        <f t="shared" ref="AU31:BC32" si="14">T31/T33</f>
        <v>2</v>
      </c>
      <c r="AV31">
        <f t="shared" si="14"/>
        <v>0.66666666666666663</v>
      </c>
      <c r="AW31">
        <f t="shared" si="14"/>
        <v>0.44444444444444442</v>
      </c>
      <c r="AX31">
        <f t="shared" si="14"/>
        <v>1</v>
      </c>
      <c r="AY31">
        <f t="shared" si="14"/>
        <v>2.75</v>
      </c>
      <c r="AZ31">
        <f t="shared" si="14"/>
        <v>1.2</v>
      </c>
      <c r="BA31">
        <f t="shared" si="14"/>
        <v>1.625</v>
      </c>
      <c r="BB31">
        <f t="shared" si="14"/>
        <v>1.375</v>
      </c>
      <c r="BC31">
        <f t="shared" si="14"/>
        <v>3.5</v>
      </c>
      <c r="CH31">
        <f t="shared" si="3"/>
        <v>0</v>
      </c>
      <c r="CI31">
        <f t="shared" si="3"/>
        <v>0</v>
      </c>
      <c r="CJ31">
        <f t="shared" si="3"/>
        <v>0</v>
      </c>
      <c r="CK31">
        <f t="shared" si="3"/>
        <v>0</v>
      </c>
      <c r="CL31">
        <f t="shared" si="3"/>
        <v>0</v>
      </c>
      <c r="CM31">
        <f t="shared" si="3"/>
        <v>0</v>
      </c>
      <c r="CN31">
        <f t="shared" si="3"/>
        <v>20000</v>
      </c>
      <c r="CO31">
        <f t="shared" si="3"/>
        <v>0</v>
      </c>
      <c r="CP31">
        <f t="shared" si="3"/>
        <v>30000</v>
      </c>
      <c r="CQ31">
        <f t="shared" si="3"/>
        <v>20000</v>
      </c>
      <c r="CR31">
        <f t="shared" si="3"/>
        <v>30000</v>
      </c>
      <c r="CS31">
        <f t="shared" si="3"/>
        <v>10000</v>
      </c>
      <c r="CT31">
        <f t="shared" si="3"/>
        <v>10000</v>
      </c>
      <c r="CU31">
        <f t="shared" si="3"/>
        <v>50000</v>
      </c>
      <c r="CV31">
        <f t="shared" si="3"/>
        <v>60000</v>
      </c>
      <c r="CW31">
        <f t="shared" si="3"/>
        <v>30000</v>
      </c>
      <c r="CX31">
        <f t="shared" si="10"/>
        <v>30000</v>
      </c>
      <c r="CY31">
        <f t="shared" si="10"/>
        <v>60000</v>
      </c>
      <c r="CZ31">
        <f t="shared" si="10"/>
        <v>20000</v>
      </c>
      <c r="DA31">
        <f t="shared" si="10"/>
        <v>40000</v>
      </c>
      <c r="DB31">
        <f t="shared" si="10"/>
        <v>60000</v>
      </c>
      <c r="DC31">
        <f t="shared" si="10"/>
        <v>110000</v>
      </c>
      <c r="DD31">
        <f t="shared" si="10"/>
        <v>60000</v>
      </c>
      <c r="DE31">
        <f t="shared" si="10"/>
        <v>130000</v>
      </c>
      <c r="DF31">
        <f t="shared" si="10"/>
        <v>110000</v>
      </c>
      <c r="DG31">
        <f t="shared" si="10"/>
        <v>140000</v>
      </c>
    </row>
    <row r="32" spans="1:111" x14ac:dyDescent="0.25">
      <c r="A32" t="s">
        <v>62</v>
      </c>
      <c r="C32">
        <f>Blad2!D12</f>
        <v>0</v>
      </c>
      <c r="D32">
        <f>Blad2!E12</f>
        <v>0</v>
      </c>
      <c r="E32">
        <f>Blad2!F12</f>
        <v>0</v>
      </c>
      <c r="F32">
        <f>Blad2!G12</f>
        <v>0</v>
      </c>
      <c r="G32">
        <f>Blad2!H12</f>
        <v>0</v>
      </c>
      <c r="H32">
        <f>Blad2!I12</f>
        <v>0</v>
      </c>
      <c r="I32">
        <f>Blad2!J12</f>
        <v>2</v>
      </c>
      <c r="J32">
        <f>Blad2!K12</f>
        <v>0</v>
      </c>
      <c r="K32">
        <f>Blad2!L12</f>
        <v>3</v>
      </c>
      <c r="L32">
        <f>Blad2!M12</f>
        <v>2</v>
      </c>
      <c r="M32">
        <f>Blad2!N12</f>
        <v>3</v>
      </c>
      <c r="N32">
        <f>Blad2!O12</f>
        <v>1</v>
      </c>
      <c r="O32">
        <f>Blad2!P12</f>
        <v>1</v>
      </c>
      <c r="P32">
        <f>Blad2!Q12</f>
        <v>5</v>
      </c>
      <c r="Q32">
        <f>Blad2!R12</f>
        <v>6</v>
      </c>
      <c r="R32">
        <f>Blad2!S12</f>
        <v>3</v>
      </c>
      <c r="S32">
        <f>Blad2!T12</f>
        <v>3</v>
      </c>
      <c r="T32">
        <f>Blad2!U12</f>
        <v>6</v>
      </c>
      <c r="U32">
        <f>Blad2!V12</f>
        <v>2</v>
      </c>
      <c r="V32">
        <f>Blad2!W12</f>
        <v>4</v>
      </c>
      <c r="W32">
        <f>Blad2!X12</f>
        <v>6</v>
      </c>
      <c r="X32">
        <f>Blad2!Y12</f>
        <v>11</v>
      </c>
      <c r="Y32">
        <f>Blad2!Z12</f>
        <v>6</v>
      </c>
      <c r="Z32">
        <f>Blad2!AA12</f>
        <v>13</v>
      </c>
      <c r="AA32">
        <f>Blad2!AB12</f>
        <v>11</v>
      </c>
      <c r="AB32">
        <f>Blad2!AC12</f>
        <v>14</v>
      </c>
      <c r="AE32" t="e">
        <f t="shared" si="13"/>
        <v>#DIV/0!</v>
      </c>
      <c r="AF32" t="e">
        <f t="shared" si="13"/>
        <v>#DIV/0!</v>
      </c>
      <c r="AG32" t="e">
        <f t="shared" si="13"/>
        <v>#DIV/0!</v>
      </c>
      <c r="AH32" t="e">
        <f t="shared" si="13"/>
        <v>#DIV/0!</v>
      </c>
      <c r="AI32" t="e">
        <f t="shared" si="13"/>
        <v>#DIV/0!</v>
      </c>
      <c r="AJ32">
        <f t="shared" si="13"/>
        <v>1</v>
      </c>
      <c r="AK32">
        <f t="shared" si="13"/>
        <v>0</v>
      </c>
      <c r="AL32">
        <f t="shared" si="13"/>
        <v>1</v>
      </c>
      <c r="AM32" t="e">
        <f t="shared" si="13"/>
        <v>#DIV/0!</v>
      </c>
      <c r="AN32">
        <f t="shared" si="13"/>
        <v>0.75</v>
      </c>
      <c r="AO32">
        <f t="shared" si="13"/>
        <v>0.5</v>
      </c>
      <c r="AP32">
        <f t="shared" si="13"/>
        <v>0.25</v>
      </c>
      <c r="AQ32">
        <f t="shared" si="13"/>
        <v>1.25</v>
      </c>
      <c r="AR32">
        <f t="shared" si="13"/>
        <v>2</v>
      </c>
      <c r="AS32">
        <f t="shared" si="13"/>
        <v>3</v>
      </c>
      <c r="AT32">
        <f t="shared" si="13"/>
        <v>3</v>
      </c>
      <c r="AU32">
        <f t="shared" si="14"/>
        <v>1.5</v>
      </c>
      <c r="AV32">
        <f t="shared" si="14"/>
        <v>0.66666666666666663</v>
      </c>
      <c r="AW32">
        <f t="shared" si="14"/>
        <v>0.5714285714285714</v>
      </c>
      <c r="AX32">
        <f t="shared" si="14"/>
        <v>1.2</v>
      </c>
      <c r="AY32">
        <f t="shared" si="14"/>
        <v>2.75</v>
      </c>
      <c r="AZ32">
        <f t="shared" si="14"/>
        <v>1.5</v>
      </c>
      <c r="BA32">
        <f t="shared" si="14"/>
        <v>2.1666666666666665</v>
      </c>
      <c r="BB32">
        <f t="shared" si="14"/>
        <v>1.5714285714285714</v>
      </c>
      <c r="BC32">
        <f t="shared" si="14"/>
        <v>3.5</v>
      </c>
      <c r="CH32">
        <f t="shared" si="3"/>
        <v>0</v>
      </c>
      <c r="CI32">
        <f t="shared" si="3"/>
        <v>0</v>
      </c>
      <c r="CJ32">
        <f t="shared" si="3"/>
        <v>0</v>
      </c>
      <c r="CK32">
        <f t="shared" si="3"/>
        <v>0</v>
      </c>
      <c r="CL32">
        <f t="shared" si="3"/>
        <v>0</v>
      </c>
      <c r="CM32">
        <f t="shared" si="3"/>
        <v>0</v>
      </c>
      <c r="CN32">
        <f t="shared" si="3"/>
        <v>20000</v>
      </c>
      <c r="CO32">
        <f t="shared" si="3"/>
        <v>0</v>
      </c>
      <c r="CP32">
        <f t="shared" si="3"/>
        <v>30000</v>
      </c>
      <c r="CQ32">
        <f t="shared" si="3"/>
        <v>20000</v>
      </c>
      <c r="CR32">
        <f t="shared" si="3"/>
        <v>30000</v>
      </c>
      <c r="CS32">
        <f t="shared" si="3"/>
        <v>10000</v>
      </c>
      <c r="CT32">
        <f t="shared" si="3"/>
        <v>10000</v>
      </c>
      <c r="CU32">
        <f t="shared" si="3"/>
        <v>50000</v>
      </c>
      <c r="CV32">
        <f t="shared" si="3"/>
        <v>60000</v>
      </c>
      <c r="CW32">
        <f t="shared" si="3"/>
        <v>30000</v>
      </c>
      <c r="CX32">
        <f t="shared" si="10"/>
        <v>30000</v>
      </c>
      <c r="CY32">
        <f t="shared" si="10"/>
        <v>60000</v>
      </c>
      <c r="CZ32">
        <f t="shared" si="10"/>
        <v>20000</v>
      </c>
      <c r="DA32">
        <f t="shared" si="10"/>
        <v>40000</v>
      </c>
      <c r="DB32">
        <f t="shared" si="10"/>
        <v>60000</v>
      </c>
      <c r="DC32">
        <f t="shared" si="10"/>
        <v>110000</v>
      </c>
      <c r="DD32">
        <f t="shared" si="10"/>
        <v>60000</v>
      </c>
      <c r="DE32">
        <f t="shared" si="10"/>
        <v>130000</v>
      </c>
      <c r="DF32">
        <f t="shared" si="10"/>
        <v>110000</v>
      </c>
      <c r="DG32">
        <f t="shared" si="10"/>
        <v>140000</v>
      </c>
    </row>
    <row r="33" spans="1:111" x14ac:dyDescent="0.25">
      <c r="A33" t="s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3</v>
      </c>
      <c r="L33">
        <v>0</v>
      </c>
      <c r="M33">
        <v>4</v>
      </c>
      <c r="N33">
        <v>2</v>
      </c>
      <c r="O33">
        <v>4</v>
      </c>
      <c r="P33">
        <v>4</v>
      </c>
      <c r="Q33">
        <v>3</v>
      </c>
      <c r="R33">
        <v>1</v>
      </c>
      <c r="S33">
        <v>1</v>
      </c>
      <c r="T33">
        <v>3</v>
      </c>
      <c r="U33">
        <v>3</v>
      </c>
      <c r="V33">
        <v>9</v>
      </c>
      <c r="W33">
        <v>6</v>
      </c>
      <c r="X33">
        <v>4</v>
      </c>
      <c r="Y33">
        <v>5</v>
      </c>
      <c r="Z33">
        <v>8</v>
      </c>
      <c r="AA33">
        <v>8</v>
      </c>
      <c r="AB33">
        <v>4</v>
      </c>
      <c r="CH33">
        <f t="shared" si="3"/>
        <v>0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20000</v>
      </c>
      <c r="CO33">
        <f t="shared" si="3"/>
        <v>10000</v>
      </c>
      <c r="CP33">
        <f t="shared" si="3"/>
        <v>30000</v>
      </c>
      <c r="CQ33">
        <f t="shared" si="3"/>
        <v>0</v>
      </c>
      <c r="CR33">
        <f t="shared" si="3"/>
        <v>40000</v>
      </c>
      <c r="CS33">
        <f t="shared" si="3"/>
        <v>20000</v>
      </c>
      <c r="CT33">
        <f t="shared" si="3"/>
        <v>40000</v>
      </c>
      <c r="CU33">
        <f t="shared" si="3"/>
        <v>40000</v>
      </c>
      <c r="CV33">
        <f t="shared" si="3"/>
        <v>30000</v>
      </c>
      <c r="CW33">
        <f t="shared" si="3"/>
        <v>10000</v>
      </c>
      <c r="CX33">
        <f t="shared" si="10"/>
        <v>10000</v>
      </c>
      <c r="CY33">
        <f t="shared" si="10"/>
        <v>30000</v>
      </c>
      <c r="CZ33">
        <f t="shared" si="10"/>
        <v>30000</v>
      </c>
      <c r="DA33">
        <f t="shared" si="10"/>
        <v>90000</v>
      </c>
      <c r="DB33">
        <f t="shared" si="10"/>
        <v>60000</v>
      </c>
      <c r="DC33">
        <f t="shared" si="10"/>
        <v>40000</v>
      </c>
      <c r="DD33">
        <f t="shared" si="10"/>
        <v>50000</v>
      </c>
      <c r="DE33">
        <f t="shared" si="10"/>
        <v>80000</v>
      </c>
      <c r="DF33">
        <f t="shared" si="10"/>
        <v>80000</v>
      </c>
      <c r="DG33">
        <f t="shared" si="10"/>
        <v>40000</v>
      </c>
    </row>
    <row r="34" spans="1:111" x14ac:dyDescent="0.25">
      <c r="A34" t="s">
        <v>63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3</v>
      </c>
      <c r="L34">
        <v>0</v>
      </c>
      <c r="M34">
        <v>4</v>
      </c>
      <c r="N34">
        <v>2</v>
      </c>
      <c r="O34">
        <v>4</v>
      </c>
      <c r="P34">
        <v>4</v>
      </c>
      <c r="Q34">
        <v>3</v>
      </c>
      <c r="R34">
        <v>1</v>
      </c>
      <c r="S34">
        <v>1</v>
      </c>
      <c r="T34">
        <v>4</v>
      </c>
      <c r="U34">
        <v>3</v>
      </c>
      <c r="V34">
        <v>7</v>
      </c>
      <c r="W34">
        <v>5</v>
      </c>
      <c r="X34">
        <v>4</v>
      </c>
      <c r="Y34">
        <v>4</v>
      </c>
      <c r="Z34">
        <v>6</v>
      </c>
      <c r="AA34">
        <v>7</v>
      </c>
      <c r="AB34">
        <v>4</v>
      </c>
      <c r="CH34">
        <f t="shared" si="3"/>
        <v>0</v>
      </c>
      <c r="CI34">
        <f t="shared" si="3"/>
        <v>0</v>
      </c>
      <c r="CJ34">
        <f t="shared" si="3"/>
        <v>0</v>
      </c>
      <c r="CK34">
        <f t="shared" si="3"/>
        <v>0</v>
      </c>
      <c r="CL34">
        <f t="shared" si="3"/>
        <v>0</v>
      </c>
      <c r="CM34">
        <f t="shared" si="3"/>
        <v>0</v>
      </c>
      <c r="CN34">
        <f t="shared" si="3"/>
        <v>20000</v>
      </c>
      <c r="CO34">
        <f t="shared" si="3"/>
        <v>10000</v>
      </c>
      <c r="CP34">
        <f t="shared" si="3"/>
        <v>30000</v>
      </c>
      <c r="CQ34">
        <f t="shared" si="3"/>
        <v>0</v>
      </c>
      <c r="CR34">
        <f t="shared" si="3"/>
        <v>40000</v>
      </c>
      <c r="CS34">
        <f t="shared" si="3"/>
        <v>20000</v>
      </c>
      <c r="CT34">
        <f t="shared" si="3"/>
        <v>40000</v>
      </c>
      <c r="CU34">
        <f t="shared" si="3"/>
        <v>40000</v>
      </c>
      <c r="CV34">
        <f t="shared" si="3"/>
        <v>30000</v>
      </c>
      <c r="CW34">
        <f t="shared" si="3"/>
        <v>10000</v>
      </c>
      <c r="CX34">
        <f t="shared" si="10"/>
        <v>10000</v>
      </c>
      <c r="CY34">
        <f t="shared" si="10"/>
        <v>40000</v>
      </c>
      <c r="CZ34">
        <f t="shared" si="10"/>
        <v>30000</v>
      </c>
      <c r="DA34">
        <f t="shared" si="10"/>
        <v>70000</v>
      </c>
      <c r="DB34">
        <f t="shared" si="10"/>
        <v>50000</v>
      </c>
      <c r="DC34">
        <f t="shared" si="10"/>
        <v>40000</v>
      </c>
      <c r="DD34">
        <f t="shared" si="10"/>
        <v>40000</v>
      </c>
      <c r="DE34">
        <f t="shared" si="10"/>
        <v>60000</v>
      </c>
      <c r="DF34">
        <f t="shared" si="10"/>
        <v>70000</v>
      </c>
      <c r="DG34">
        <f t="shared" si="10"/>
        <v>40000</v>
      </c>
    </row>
    <row r="35" spans="1:111" x14ac:dyDescent="0.25">
      <c r="CH35">
        <f t="shared" si="3"/>
        <v>0</v>
      </c>
      <c r="CI35">
        <f t="shared" si="3"/>
        <v>0</v>
      </c>
      <c r="CJ35">
        <f t="shared" si="3"/>
        <v>0</v>
      </c>
      <c r="CK35">
        <f t="shared" si="3"/>
        <v>0</v>
      </c>
      <c r="CL35">
        <f t="shared" si="3"/>
        <v>0</v>
      </c>
      <c r="CM35">
        <f t="shared" si="3"/>
        <v>0</v>
      </c>
      <c r="CN35">
        <f t="shared" si="3"/>
        <v>0</v>
      </c>
      <c r="CO35">
        <f t="shared" si="3"/>
        <v>0</v>
      </c>
      <c r="CP35">
        <f t="shared" si="3"/>
        <v>0</v>
      </c>
      <c r="CQ35">
        <f t="shared" si="3"/>
        <v>0</v>
      </c>
      <c r="CR35">
        <f t="shared" si="3"/>
        <v>0</v>
      </c>
      <c r="CS35">
        <f t="shared" si="3"/>
        <v>0</v>
      </c>
      <c r="CT35">
        <f t="shared" si="3"/>
        <v>0</v>
      </c>
      <c r="CU35">
        <f t="shared" si="3"/>
        <v>0</v>
      </c>
      <c r="CV35">
        <f t="shared" si="3"/>
        <v>0</v>
      </c>
      <c r="CW35">
        <f t="shared" si="3"/>
        <v>0</v>
      </c>
      <c r="CX35">
        <f t="shared" si="10"/>
        <v>0</v>
      </c>
      <c r="CY35">
        <f t="shared" si="10"/>
        <v>0</v>
      </c>
      <c r="CZ35">
        <f t="shared" si="10"/>
        <v>0</v>
      </c>
      <c r="DA35">
        <f t="shared" si="10"/>
        <v>0</v>
      </c>
      <c r="DB35">
        <f t="shared" si="10"/>
        <v>0</v>
      </c>
      <c r="DC35">
        <f t="shared" si="10"/>
        <v>0</v>
      </c>
      <c r="DD35">
        <f t="shared" si="10"/>
        <v>0</v>
      </c>
      <c r="DE35">
        <f t="shared" si="10"/>
        <v>0</v>
      </c>
      <c r="DF35">
        <f t="shared" si="10"/>
        <v>0</v>
      </c>
      <c r="DG35">
        <f t="shared" si="10"/>
        <v>0</v>
      </c>
    </row>
    <row r="36" spans="1:111" x14ac:dyDescent="0.25">
      <c r="A36" t="s">
        <v>45</v>
      </c>
      <c r="B36" t="s">
        <v>14</v>
      </c>
      <c r="C36">
        <f>Blad1!D13</f>
        <v>0</v>
      </c>
      <c r="D36">
        <f>Blad1!E13</f>
        <v>192</v>
      </c>
      <c r="E36">
        <f>Blad1!F13</f>
        <v>406</v>
      </c>
      <c r="F36">
        <f>Blad1!G13</f>
        <v>619</v>
      </c>
      <c r="G36">
        <f>Blad1!H13</f>
        <v>839</v>
      </c>
      <c r="H36">
        <f>Blad1!I13</f>
        <v>1043</v>
      </c>
      <c r="I36">
        <f>Blad1!J13</f>
        <v>1232</v>
      </c>
      <c r="J36">
        <f>Blad1!K13</f>
        <v>1403</v>
      </c>
      <c r="K36">
        <f>Blad1!L13</f>
        <v>1603</v>
      </c>
      <c r="L36">
        <f>Blad1!M13</f>
        <v>1786</v>
      </c>
      <c r="M36">
        <f>Blad1!N13</f>
        <v>2008</v>
      </c>
      <c r="N36">
        <f>Blad1!O13</f>
        <v>2181</v>
      </c>
      <c r="O36">
        <f>Blad1!P13</f>
        <v>2357</v>
      </c>
      <c r="P36">
        <f>Blad1!Q13</f>
        <v>2523</v>
      </c>
      <c r="Q36">
        <f>Blad1!R13</f>
        <v>2704</v>
      </c>
      <c r="R36">
        <f>Blad1!S13</f>
        <v>2857</v>
      </c>
      <c r="S36">
        <f>Blad1!T13</f>
        <v>3038</v>
      </c>
      <c r="T36">
        <f>Blad1!U13</f>
        <v>3200</v>
      </c>
      <c r="U36">
        <f>Blad1!V13</f>
        <v>3383</v>
      </c>
      <c r="V36">
        <f>Blad1!W13</f>
        <v>3544</v>
      </c>
      <c r="W36">
        <f>Blad1!X13</f>
        <v>3688</v>
      </c>
      <c r="X36">
        <f>Blad1!Y13</f>
        <v>3848</v>
      </c>
      <c r="Y36">
        <f>Blad1!Z13</f>
        <v>3993</v>
      </c>
      <c r="Z36">
        <f>Blad1!AA13</f>
        <v>4158</v>
      </c>
      <c r="AA36">
        <f>Blad1!AB13</f>
        <v>4341</v>
      </c>
      <c r="AB36">
        <f>Blad1!AC13</f>
        <v>4493</v>
      </c>
      <c r="AE36">
        <f t="shared" ref="AE36:AT37" si="15">D36/D38</f>
        <v>1.0434782608695652</v>
      </c>
      <c r="AF36">
        <f t="shared" si="15"/>
        <v>1.1277777777777778</v>
      </c>
      <c r="AG36">
        <f t="shared" si="15"/>
        <v>1.1835564053537284</v>
      </c>
      <c r="AH36">
        <f t="shared" si="15"/>
        <v>1.2284040995607612</v>
      </c>
      <c r="AI36">
        <f t="shared" si="15"/>
        <v>1.1499448732083792</v>
      </c>
      <c r="AJ36">
        <f t="shared" si="15"/>
        <v>1.0941385435168738</v>
      </c>
      <c r="AK36">
        <f t="shared" si="15"/>
        <v>1.0462341536167039</v>
      </c>
      <c r="AL36">
        <f t="shared" si="15"/>
        <v>1.0388852883992223</v>
      </c>
      <c r="AM36">
        <f t="shared" si="15"/>
        <v>1.0101809954751131</v>
      </c>
      <c r="AN36">
        <f t="shared" si="15"/>
        <v>1.0387997930677704</v>
      </c>
      <c r="AO36">
        <f t="shared" si="15"/>
        <v>1.0220243673851921</v>
      </c>
      <c r="AP36">
        <f t="shared" si="15"/>
        <v>1.0279110335804622</v>
      </c>
      <c r="AQ36">
        <f t="shared" si="15"/>
        <v>1.0218712029161603</v>
      </c>
      <c r="AR36">
        <f t="shared" si="15"/>
        <v>1.0230798335225122</v>
      </c>
      <c r="AS36">
        <f t="shared" si="15"/>
        <v>1.0127614321162708</v>
      </c>
      <c r="AT36">
        <f t="shared" si="15"/>
        <v>1.025312183597705</v>
      </c>
      <c r="AU36">
        <f t="shared" ref="AU36:BC37" si="16">T36/T38</f>
        <v>1.0168414362885287</v>
      </c>
      <c r="AV36">
        <f t="shared" si="16"/>
        <v>1.0168319807634505</v>
      </c>
      <c r="AW36">
        <f t="shared" si="16"/>
        <v>1.0157638291774147</v>
      </c>
      <c r="AX36">
        <f t="shared" si="16"/>
        <v>1.0068250068250069</v>
      </c>
      <c r="AY36">
        <f t="shared" si="16"/>
        <v>1.0002599428125811</v>
      </c>
      <c r="AZ36">
        <f t="shared" si="16"/>
        <v>0.99328358208955225</v>
      </c>
      <c r="BA36">
        <f t="shared" si="16"/>
        <v>0.9954512808235576</v>
      </c>
      <c r="BB36">
        <f t="shared" si="16"/>
        <v>1.0009222965183306</v>
      </c>
      <c r="BC36">
        <f t="shared" si="16"/>
        <v>0.99866637030451211</v>
      </c>
      <c r="CH36">
        <f t="shared" si="3"/>
        <v>0</v>
      </c>
      <c r="CI36">
        <f t="shared" si="3"/>
        <v>1920000</v>
      </c>
      <c r="CJ36">
        <f t="shared" si="3"/>
        <v>4060000</v>
      </c>
      <c r="CK36">
        <f t="shared" si="3"/>
        <v>6190000</v>
      </c>
      <c r="CL36">
        <f t="shared" si="3"/>
        <v>8390000</v>
      </c>
      <c r="CM36">
        <f t="shared" si="3"/>
        <v>10430000</v>
      </c>
      <c r="CN36">
        <f t="shared" si="3"/>
        <v>12320000</v>
      </c>
      <c r="CO36">
        <f t="shared" si="3"/>
        <v>14030000</v>
      </c>
      <c r="CP36">
        <f t="shared" si="3"/>
        <v>16030000</v>
      </c>
      <c r="CQ36">
        <f t="shared" si="3"/>
        <v>17860000</v>
      </c>
      <c r="CR36">
        <f t="shared" si="3"/>
        <v>20080000</v>
      </c>
      <c r="CS36">
        <f t="shared" si="3"/>
        <v>21810000</v>
      </c>
      <c r="CT36">
        <f t="shared" si="3"/>
        <v>23570000</v>
      </c>
      <c r="CU36">
        <f t="shared" si="3"/>
        <v>25230000</v>
      </c>
      <c r="CV36">
        <f t="shared" si="3"/>
        <v>27040000</v>
      </c>
      <c r="CW36">
        <f t="shared" si="3"/>
        <v>28570000</v>
      </c>
      <c r="CX36">
        <f t="shared" si="10"/>
        <v>30380000</v>
      </c>
      <c r="CY36">
        <f t="shared" si="10"/>
        <v>32000000</v>
      </c>
      <c r="CZ36">
        <f t="shared" si="10"/>
        <v>33830000</v>
      </c>
      <c r="DA36">
        <f t="shared" si="10"/>
        <v>35440000</v>
      </c>
      <c r="DB36">
        <f t="shared" si="10"/>
        <v>36880000</v>
      </c>
      <c r="DC36">
        <f t="shared" si="10"/>
        <v>38480000</v>
      </c>
      <c r="DD36">
        <f t="shared" si="10"/>
        <v>39930000</v>
      </c>
      <c r="DE36">
        <f t="shared" si="10"/>
        <v>41580000</v>
      </c>
      <c r="DF36">
        <f t="shared" si="10"/>
        <v>43410000</v>
      </c>
      <c r="DG36">
        <f t="shared" si="10"/>
        <v>44930000</v>
      </c>
    </row>
    <row r="37" spans="1:111" x14ac:dyDescent="0.25">
      <c r="A37" t="s">
        <v>62</v>
      </c>
      <c r="C37">
        <f>Blad2!D13</f>
        <v>0</v>
      </c>
      <c r="D37">
        <f>Blad2!E13</f>
        <v>192</v>
      </c>
      <c r="E37">
        <f>Blad2!F13</f>
        <v>406</v>
      </c>
      <c r="F37">
        <f>Blad2!G13</f>
        <v>619</v>
      </c>
      <c r="G37">
        <f>Blad2!H13</f>
        <v>839</v>
      </c>
      <c r="H37">
        <f>Blad2!I13</f>
        <v>1043</v>
      </c>
      <c r="I37">
        <f>Blad2!J13</f>
        <v>1232</v>
      </c>
      <c r="J37">
        <f>Blad2!K13</f>
        <v>1403</v>
      </c>
      <c r="K37">
        <f>Blad2!L13</f>
        <v>1603</v>
      </c>
      <c r="L37">
        <f>Blad2!M13</f>
        <v>1786</v>
      </c>
      <c r="M37">
        <f>Blad2!N13</f>
        <v>2008</v>
      </c>
      <c r="N37">
        <f>Blad2!O13</f>
        <v>2181</v>
      </c>
      <c r="O37">
        <f>Blad2!P13</f>
        <v>2357</v>
      </c>
      <c r="P37">
        <f>Blad2!Q13</f>
        <v>2524</v>
      </c>
      <c r="Q37">
        <f>Blad2!R13</f>
        <v>2705</v>
      </c>
      <c r="R37">
        <f>Blad2!S13</f>
        <v>2858</v>
      </c>
      <c r="S37">
        <f>Blad2!T13</f>
        <v>3039</v>
      </c>
      <c r="T37">
        <f>Blad2!U13</f>
        <v>3201</v>
      </c>
      <c r="U37">
        <f>Blad2!V13</f>
        <v>3384</v>
      </c>
      <c r="V37">
        <f>Blad2!W13</f>
        <v>3547</v>
      </c>
      <c r="W37">
        <f>Blad2!X13</f>
        <v>3694</v>
      </c>
      <c r="X37">
        <f>Blad2!Y13</f>
        <v>3854</v>
      </c>
      <c r="Y37">
        <f>Blad2!Z13</f>
        <v>3999</v>
      </c>
      <c r="Z37">
        <f>Blad2!AA13</f>
        <v>4165</v>
      </c>
      <c r="AA37">
        <f>Blad2!AB13</f>
        <v>4348</v>
      </c>
      <c r="AB37">
        <f>Blad2!AC13</f>
        <v>4500</v>
      </c>
      <c r="AE37">
        <f t="shared" si="15"/>
        <v>1.0434782608695652</v>
      </c>
      <c r="AF37">
        <f t="shared" si="15"/>
        <v>1.1277777777777778</v>
      </c>
      <c r="AG37">
        <f t="shared" si="15"/>
        <v>1.1835564053537284</v>
      </c>
      <c r="AH37">
        <f t="shared" si="15"/>
        <v>1.2284040995607612</v>
      </c>
      <c r="AI37">
        <f t="shared" si="15"/>
        <v>1.1499448732083792</v>
      </c>
      <c r="AJ37">
        <f t="shared" si="15"/>
        <v>1.0941385435168738</v>
      </c>
      <c r="AK37">
        <f t="shared" si="15"/>
        <v>1.0462341536167039</v>
      </c>
      <c r="AL37">
        <f t="shared" si="15"/>
        <v>1.0388852883992223</v>
      </c>
      <c r="AM37">
        <f t="shared" si="15"/>
        <v>1.0101809954751131</v>
      </c>
      <c r="AN37">
        <f t="shared" si="15"/>
        <v>1.0387997930677704</v>
      </c>
      <c r="AO37">
        <f t="shared" si="15"/>
        <v>1.0220243673851921</v>
      </c>
      <c r="AP37">
        <f t="shared" si="15"/>
        <v>1.0279110335804622</v>
      </c>
      <c r="AQ37">
        <f t="shared" si="15"/>
        <v>1.0222762251923856</v>
      </c>
      <c r="AR37">
        <f t="shared" si="15"/>
        <v>1.023071104387292</v>
      </c>
      <c r="AS37">
        <f t="shared" si="15"/>
        <v>1.0123981579879562</v>
      </c>
      <c r="AT37">
        <f t="shared" si="15"/>
        <v>1.0249578414839797</v>
      </c>
      <c r="AU37">
        <f t="shared" si="16"/>
        <v>1.0165131787869164</v>
      </c>
      <c r="AV37">
        <f t="shared" si="16"/>
        <v>1.0165214779212977</v>
      </c>
      <c r="AW37">
        <f t="shared" si="16"/>
        <v>1.0160412489258093</v>
      </c>
      <c r="AX37">
        <f t="shared" si="16"/>
        <v>1.007912687585266</v>
      </c>
      <c r="AY37">
        <f t="shared" si="16"/>
        <v>1.0012990387113536</v>
      </c>
      <c r="AZ37">
        <f t="shared" si="16"/>
        <v>0.99403430275913496</v>
      </c>
      <c r="BA37">
        <f t="shared" si="16"/>
        <v>0.99641148325358853</v>
      </c>
      <c r="BB37">
        <f t="shared" si="16"/>
        <v>1.0018433179723503</v>
      </c>
      <c r="BC37">
        <f t="shared" si="16"/>
        <v>0.99955575299866728</v>
      </c>
      <c r="CH37">
        <f t="shared" ref="CH37:CW52" si="17">C37*10000</f>
        <v>0</v>
      </c>
      <c r="CI37">
        <f t="shared" si="17"/>
        <v>1920000</v>
      </c>
      <c r="CJ37">
        <f t="shared" si="17"/>
        <v>4060000</v>
      </c>
      <c r="CK37">
        <f t="shared" si="17"/>
        <v>6190000</v>
      </c>
      <c r="CL37">
        <f t="shared" si="17"/>
        <v>8390000</v>
      </c>
      <c r="CM37">
        <f t="shared" si="17"/>
        <v>10430000</v>
      </c>
      <c r="CN37">
        <f t="shared" si="17"/>
        <v>12320000</v>
      </c>
      <c r="CO37">
        <f t="shared" si="17"/>
        <v>14030000</v>
      </c>
      <c r="CP37">
        <f t="shared" si="17"/>
        <v>16030000</v>
      </c>
      <c r="CQ37">
        <f t="shared" si="17"/>
        <v>17860000</v>
      </c>
      <c r="CR37">
        <f t="shared" si="17"/>
        <v>20080000</v>
      </c>
      <c r="CS37">
        <f t="shared" si="17"/>
        <v>21810000</v>
      </c>
      <c r="CT37">
        <f t="shared" si="17"/>
        <v>23570000</v>
      </c>
      <c r="CU37">
        <f t="shared" si="17"/>
        <v>25240000</v>
      </c>
      <c r="CV37">
        <f t="shared" si="17"/>
        <v>27050000</v>
      </c>
      <c r="CW37">
        <f t="shared" si="17"/>
        <v>28580000</v>
      </c>
      <c r="CX37">
        <f t="shared" si="10"/>
        <v>30390000</v>
      </c>
      <c r="CY37">
        <f t="shared" si="10"/>
        <v>32010000</v>
      </c>
      <c r="CZ37">
        <f t="shared" si="10"/>
        <v>33840000</v>
      </c>
      <c r="DA37">
        <f t="shared" si="10"/>
        <v>35470000</v>
      </c>
      <c r="DB37">
        <f t="shared" si="10"/>
        <v>36940000</v>
      </c>
      <c r="DC37">
        <f t="shared" si="10"/>
        <v>38540000</v>
      </c>
      <c r="DD37">
        <f t="shared" si="10"/>
        <v>39990000</v>
      </c>
      <c r="DE37">
        <f t="shared" si="10"/>
        <v>41650000</v>
      </c>
      <c r="DF37">
        <f t="shared" si="10"/>
        <v>43480000</v>
      </c>
      <c r="DG37">
        <f t="shared" si="10"/>
        <v>45000000</v>
      </c>
    </row>
    <row r="38" spans="1:111" x14ac:dyDescent="0.25">
      <c r="A38" t="s">
        <v>47</v>
      </c>
      <c r="D38">
        <v>184</v>
      </c>
      <c r="E38">
        <v>360</v>
      </c>
      <c r="F38">
        <v>523</v>
      </c>
      <c r="G38">
        <v>683</v>
      </c>
      <c r="H38">
        <v>907</v>
      </c>
      <c r="I38">
        <v>1126</v>
      </c>
      <c r="J38">
        <v>1341</v>
      </c>
      <c r="K38">
        <v>1543</v>
      </c>
      <c r="L38">
        <v>1768</v>
      </c>
      <c r="M38">
        <v>1933</v>
      </c>
      <c r="N38">
        <v>2134</v>
      </c>
      <c r="O38">
        <v>2293</v>
      </c>
      <c r="P38">
        <v>2469</v>
      </c>
      <c r="Q38">
        <v>2643</v>
      </c>
      <c r="R38">
        <v>2821</v>
      </c>
      <c r="S38">
        <v>2963</v>
      </c>
      <c r="T38">
        <v>3147</v>
      </c>
      <c r="U38">
        <v>3327</v>
      </c>
      <c r="V38">
        <v>3489</v>
      </c>
      <c r="W38">
        <v>3663</v>
      </c>
      <c r="X38">
        <v>3847</v>
      </c>
      <c r="Y38">
        <v>4020</v>
      </c>
      <c r="Z38">
        <v>4177</v>
      </c>
      <c r="AA38">
        <v>4337</v>
      </c>
      <c r="AB38">
        <v>4499</v>
      </c>
      <c r="CH38">
        <f t="shared" si="17"/>
        <v>0</v>
      </c>
      <c r="CI38">
        <f t="shared" si="17"/>
        <v>1840000</v>
      </c>
      <c r="CJ38">
        <f t="shared" si="17"/>
        <v>3600000</v>
      </c>
      <c r="CK38">
        <f t="shared" si="17"/>
        <v>5230000</v>
      </c>
      <c r="CL38">
        <f t="shared" si="17"/>
        <v>6830000</v>
      </c>
      <c r="CM38">
        <f t="shared" si="17"/>
        <v>9070000</v>
      </c>
      <c r="CN38">
        <f t="shared" si="17"/>
        <v>11260000</v>
      </c>
      <c r="CO38">
        <f t="shared" si="17"/>
        <v>13410000</v>
      </c>
      <c r="CP38">
        <f t="shared" si="17"/>
        <v>15430000</v>
      </c>
      <c r="CQ38">
        <f t="shared" si="17"/>
        <v>17680000</v>
      </c>
      <c r="CR38">
        <f t="shared" si="17"/>
        <v>19330000</v>
      </c>
      <c r="CS38">
        <f t="shared" si="17"/>
        <v>21340000</v>
      </c>
      <c r="CT38">
        <f t="shared" si="17"/>
        <v>22930000</v>
      </c>
      <c r="CU38">
        <f t="shared" si="17"/>
        <v>24690000</v>
      </c>
      <c r="CV38">
        <f t="shared" si="17"/>
        <v>26430000</v>
      </c>
      <c r="CW38">
        <f t="shared" si="17"/>
        <v>28210000</v>
      </c>
      <c r="CX38">
        <f t="shared" si="10"/>
        <v>29630000</v>
      </c>
      <c r="CY38">
        <f t="shared" si="10"/>
        <v>31470000</v>
      </c>
      <c r="CZ38">
        <f t="shared" si="10"/>
        <v>33270000</v>
      </c>
      <c r="DA38">
        <f t="shared" si="10"/>
        <v>34890000</v>
      </c>
      <c r="DB38">
        <f t="shared" si="10"/>
        <v>36630000</v>
      </c>
      <c r="DC38">
        <f t="shared" si="10"/>
        <v>38470000</v>
      </c>
      <c r="DD38">
        <f t="shared" si="10"/>
        <v>40200000</v>
      </c>
      <c r="DE38">
        <f t="shared" si="10"/>
        <v>41770000</v>
      </c>
      <c r="DF38">
        <f t="shared" si="10"/>
        <v>43370000</v>
      </c>
      <c r="DG38">
        <f t="shared" si="10"/>
        <v>44990000</v>
      </c>
    </row>
    <row r="39" spans="1:111" x14ac:dyDescent="0.25">
      <c r="A39" t="s">
        <v>63</v>
      </c>
      <c r="D39">
        <v>184</v>
      </c>
      <c r="E39">
        <v>360</v>
      </c>
      <c r="F39">
        <v>523</v>
      </c>
      <c r="G39">
        <v>683</v>
      </c>
      <c r="H39">
        <v>907</v>
      </c>
      <c r="I39">
        <v>1126</v>
      </c>
      <c r="J39">
        <v>1341</v>
      </c>
      <c r="K39">
        <v>1543</v>
      </c>
      <c r="L39">
        <v>1768</v>
      </c>
      <c r="M39">
        <v>1933</v>
      </c>
      <c r="N39">
        <v>2134</v>
      </c>
      <c r="O39">
        <v>2293</v>
      </c>
      <c r="P39">
        <v>2469</v>
      </c>
      <c r="Q39">
        <v>2644</v>
      </c>
      <c r="R39">
        <v>2823</v>
      </c>
      <c r="S39">
        <v>2965</v>
      </c>
      <c r="T39">
        <v>3149</v>
      </c>
      <c r="U39">
        <v>3329</v>
      </c>
      <c r="V39">
        <v>3491</v>
      </c>
      <c r="W39">
        <v>3665</v>
      </c>
      <c r="X39">
        <v>3849</v>
      </c>
      <c r="Y39">
        <v>4023</v>
      </c>
      <c r="Z39">
        <v>4180</v>
      </c>
      <c r="AA39">
        <v>4340</v>
      </c>
      <c r="AB39">
        <v>4502</v>
      </c>
      <c r="CH39">
        <f t="shared" si="17"/>
        <v>0</v>
      </c>
      <c r="CI39">
        <f t="shared" si="17"/>
        <v>1840000</v>
      </c>
      <c r="CJ39">
        <f t="shared" si="17"/>
        <v>3600000</v>
      </c>
      <c r="CK39">
        <f t="shared" si="17"/>
        <v>5230000</v>
      </c>
      <c r="CL39">
        <f t="shared" si="17"/>
        <v>6830000</v>
      </c>
      <c r="CM39">
        <f t="shared" si="17"/>
        <v>9070000</v>
      </c>
      <c r="CN39">
        <f t="shared" si="17"/>
        <v>11260000</v>
      </c>
      <c r="CO39">
        <f t="shared" si="17"/>
        <v>13410000</v>
      </c>
      <c r="CP39">
        <f t="shared" si="17"/>
        <v>15430000</v>
      </c>
      <c r="CQ39">
        <f t="shared" si="17"/>
        <v>17680000</v>
      </c>
      <c r="CR39">
        <f t="shared" si="17"/>
        <v>19330000</v>
      </c>
      <c r="CS39">
        <f t="shared" si="17"/>
        <v>21340000</v>
      </c>
      <c r="CT39">
        <f t="shared" si="17"/>
        <v>22930000</v>
      </c>
      <c r="CU39">
        <f t="shared" si="17"/>
        <v>24690000</v>
      </c>
      <c r="CV39">
        <f t="shared" si="17"/>
        <v>26440000</v>
      </c>
      <c r="CW39">
        <f t="shared" si="17"/>
        <v>28230000</v>
      </c>
      <c r="CX39">
        <f t="shared" si="10"/>
        <v>29650000</v>
      </c>
      <c r="CY39">
        <f t="shared" si="10"/>
        <v>31490000</v>
      </c>
      <c r="CZ39">
        <f t="shared" si="10"/>
        <v>33290000</v>
      </c>
      <c r="DA39">
        <f t="shared" si="10"/>
        <v>34910000</v>
      </c>
      <c r="DB39">
        <f t="shared" si="10"/>
        <v>36650000</v>
      </c>
      <c r="DC39">
        <f t="shared" si="10"/>
        <v>38490000</v>
      </c>
      <c r="DD39">
        <f t="shared" si="10"/>
        <v>40230000</v>
      </c>
      <c r="DE39">
        <f t="shared" si="10"/>
        <v>41800000</v>
      </c>
      <c r="DF39">
        <f t="shared" si="10"/>
        <v>43400000</v>
      </c>
      <c r="DG39">
        <f t="shared" si="10"/>
        <v>45020000</v>
      </c>
    </row>
    <row r="40" spans="1:111" x14ac:dyDescent="0.25">
      <c r="CH40">
        <f t="shared" si="17"/>
        <v>0</v>
      </c>
      <c r="CI40">
        <f t="shared" si="17"/>
        <v>0</v>
      </c>
      <c r="CJ40">
        <f t="shared" si="17"/>
        <v>0</v>
      </c>
      <c r="CK40">
        <f t="shared" si="17"/>
        <v>0</v>
      </c>
      <c r="CL40">
        <f t="shared" si="17"/>
        <v>0</v>
      </c>
      <c r="CM40">
        <f t="shared" si="17"/>
        <v>0</v>
      </c>
      <c r="CN40">
        <f t="shared" si="17"/>
        <v>0</v>
      </c>
      <c r="CO40">
        <f t="shared" si="17"/>
        <v>0</v>
      </c>
      <c r="CP40">
        <f t="shared" si="17"/>
        <v>0</v>
      </c>
      <c r="CQ40">
        <f t="shared" si="17"/>
        <v>0</v>
      </c>
      <c r="CR40">
        <f t="shared" si="17"/>
        <v>0</v>
      </c>
      <c r="CS40">
        <f t="shared" si="17"/>
        <v>0</v>
      </c>
      <c r="CT40">
        <f t="shared" si="17"/>
        <v>0</v>
      </c>
      <c r="CU40">
        <f t="shared" si="17"/>
        <v>0</v>
      </c>
      <c r="CV40">
        <f t="shared" si="17"/>
        <v>0</v>
      </c>
      <c r="CW40">
        <f t="shared" si="17"/>
        <v>0</v>
      </c>
      <c r="CX40">
        <f t="shared" si="10"/>
        <v>0</v>
      </c>
      <c r="CY40">
        <f t="shared" si="10"/>
        <v>0</v>
      </c>
      <c r="CZ40">
        <f t="shared" si="10"/>
        <v>0</v>
      </c>
      <c r="DA40">
        <f t="shared" si="10"/>
        <v>0</v>
      </c>
      <c r="DB40">
        <f t="shared" si="10"/>
        <v>0</v>
      </c>
      <c r="DC40">
        <f t="shared" si="10"/>
        <v>0</v>
      </c>
      <c r="DD40">
        <f t="shared" si="10"/>
        <v>0</v>
      </c>
      <c r="DE40">
        <f t="shared" si="10"/>
        <v>0</v>
      </c>
      <c r="DF40">
        <f t="shared" si="10"/>
        <v>0</v>
      </c>
      <c r="DG40">
        <f t="shared" si="10"/>
        <v>0</v>
      </c>
    </row>
    <row r="41" spans="1:111" x14ac:dyDescent="0.25">
      <c r="A41" t="s">
        <v>45</v>
      </c>
      <c r="B41" t="s">
        <v>16</v>
      </c>
      <c r="C41">
        <f>Blad1!D14</f>
        <v>0</v>
      </c>
      <c r="D41">
        <f>Blad1!E14</f>
        <v>297</v>
      </c>
      <c r="E41">
        <f>Blad1!F14</f>
        <v>630</v>
      </c>
      <c r="F41">
        <f>Blad1!G14</f>
        <v>965</v>
      </c>
      <c r="G41">
        <f>Blad1!H14</f>
        <v>1307</v>
      </c>
      <c r="H41">
        <f>Blad1!I14</f>
        <v>1642</v>
      </c>
      <c r="I41">
        <f>Blad1!J14</f>
        <v>1951</v>
      </c>
      <c r="J41">
        <f>Blad1!K14</f>
        <v>2264</v>
      </c>
      <c r="K41">
        <f>Blad1!L14</f>
        <v>2607</v>
      </c>
      <c r="L41">
        <f>Blad1!M14</f>
        <v>2903</v>
      </c>
      <c r="M41">
        <f>Blad1!N14</f>
        <v>3265</v>
      </c>
      <c r="N41">
        <f>Blad1!O14</f>
        <v>3565</v>
      </c>
      <c r="O41">
        <f>Blad1!P14</f>
        <v>3932</v>
      </c>
      <c r="P41">
        <f>Blad1!Q14</f>
        <v>4260</v>
      </c>
      <c r="Q41">
        <f>Blad1!R14</f>
        <v>4622</v>
      </c>
      <c r="R41">
        <f>Blad1!S14</f>
        <v>4958</v>
      </c>
      <c r="S41">
        <f>Blad1!T14</f>
        <v>5311</v>
      </c>
      <c r="T41">
        <f>Blad1!U14</f>
        <v>5649</v>
      </c>
      <c r="U41">
        <f>Blad1!V14</f>
        <v>6040</v>
      </c>
      <c r="V41">
        <f>Blad1!W14</f>
        <v>6418</v>
      </c>
      <c r="W41">
        <f>Blad1!X14</f>
        <v>6764</v>
      </c>
      <c r="X41">
        <f>Blad1!Y14</f>
        <v>7121</v>
      </c>
      <c r="Y41">
        <f>Blad1!Z14</f>
        <v>7456</v>
      </c>
      <c r="Z41">
        <f>Blad1!AA14</f>
        <v>7827</v>
      </c>
      <c r="AA41">
        <f>Blad1!AB14</f>
        <v>8219</v>
      </c>
      <c r="AB41">
        <f>Blad1!AC14</f>
        <v>8585</v>
      </c>
      <c r="AE41">
        <f t="shared" ref="AE41:AT42" si="18">D41/D43</f>
        <v>1.0171232876712328</v>
      </c>
      <c r="AF41">
        <f t="shared" si="18"/>
        <v>1.0975609756097562</v>
      </c>
      <c r="AG41">
        <f t="shared" si="18"/>
        <v>1.1825980392156863</v>
      </c>
      <c r="AH41">
        <f t="shared" si="18"/>
        <v>1.1957913998170173</v>
      </c>
      <c r="AI41">
        <f t="shared" si="18"/>
        <v>1.1482517482517482</v>
      </c>
      <c r="AJ41">
        <f t="shared" si="18"/>
        <v>1.0979178390545863</v>
      </c>
      <c r="AK41">
        <f t="shared" si="18"/>
        <v>1.0684285040113262</v>
      </c>
      <c r="AL41">
        <f t="shared" si="18"/>
        <v>1.0512096774193549</v>
      </c>
      <c r="AM41">
        <f t="shared" si="18"/>
        <v>1.0157452764170749</v>
      </c>
      <c r="AN41">
        <f t="shared" si="18"/>
        <v>1.0345373891001268</v>
      </c>
      <c r="AO41">
        <f t="shared" si="18"/>
        <v>1.0107740289197618</v>
      </c>
      <c r="AP41">
        <f t="shared" si="18"/>
        <v>1.0210334977927811</v>
      </c>
      <c r="AQ41">
        <f t="shared" si="18"/>
        <v>1.0169491525423728</v>
      </c>
      <c r="AR41">
        <f t="shared" si="18"/>
        <v>1.0185103569854561</v>
      </c>
      <c r="AS41">
        <f t="shared" si="18"/>
        <v>1.0145283404951912</v>
      </c>
      <c r="AT41">
        <f t="shared" si="18"/>
        <v>1.0197772657450077</v>
      </c>
      <c r="AU41">
        <f t="shared" ref="AU41:BC42" si="19">T41/T43</f>
        <v>1.0073109843081312</v>
      </c>
      <c r="AV41">
        <f t="shared" si="19"/>
        <v>1.0130828581013083</v>
      </c>
      <c r="AW41">
        <f t="shared" si="19"/>
        <v>1.0123028391167193</v>
      </c>
      <c r="AX41">
        <f t="shared" si="19"/>
        <v>1.0040077185690961</v>
      </c>
      <c r="AY41">
        <f t="shared" si="19"/>
        <v>0.99859767213574535</v>
      </c>
      <c r="AZ41">
        <f t="shared" si="19"/>
        <v>0.99188506052946657</v>
      </c>
      <c r="BA41">
        <f t="shared" si="19"/>
        <v>0.9925183870149632</v>
      </c>
      <c r="BB41">
        <f t="shared" si="19"/>
        <v>0.99143546441495778</v>
      </c>
      <c r="BC41">
        <f t="shared" si="19"/>
        <v>0.99042455006922014</v>
      </c>
      <c r="CH41">
        <f t="shared" si="17"/>
        <v>0</v>
      </c>
      <c r="CI41">
        <f t="shared" si="17"/>
        <v>2970000</v>
      </c>
      <c r="CJ41">
        <f t="shared" si="17"/>
        <v>6300000</v>
      </c>
      <c r="CK41">
        <f t="shared" si="17"/>
        <v>9650000</v>
      </c>
      <c r="CL41">
        <f t="shared" si="17"/>
        <v>13070000</v>
      </c>
      <c r="CM41">
        <f t="shared" si="17"/>
        <v>16420000</v>
      </c>
      <c r="CN41">
        <f t="shared" si="17"/>
        <v>19510000</v>
      </c>
      <c r="CO41">
        <f t="shared" si="17"/>
        <v>22640000</v>
      </c>
      <c r="CP41">
        <f t="shared" si="17"/>
        <v>26070000</v>
      </c>
      <c r="CQ41">
        <f t="shared" si="17"/>
        <v>29030000</v>
      </c>
      <c r="CR41">
        <f t="shared" si="17"/>
        <v>32650000</v>
      </c>
      <c r="CS41">
        <f t="shared" si="17"/>
        <v>35650000</v>
      </c>
      <c r="CT41">
        <f t="shared" si="17"/>
        <v>39320000</v>
      </c>
      <c r="CU41">
        <f t="shared" si="17"/>
        <v>42600000</v>
      </c>
      <c r="CV41">
        <f t="shared" si="17"/>
        <v>46220000</v>
      </c>
      <c r="CW41">
        <f t="shared" si="17"/>
        <v>49580000</v>
      </c>
      <c r="CX41">
        <f t="shared" si="10"/>
        <v>53110000</v>
      </c>
      <c r="CY41">
        <f t="shared" si="10"/>
        <v>56490000</v>
      </c>
      <c r="CZ41">
        <f t="shared" si="10"/>
        <v>60400000</v>
      </c>
      <c r="DA41">
        <f t="shared" si="10"/>
        <v>64180000</v>
      </c>
      <c r="DB41">
        <f t="shared" si="10"/>
        <v>67640000</v>
      </c>
      <c r="DC41">
        <f t="shared" si="10"/>
        <v>71210000</v>
      </c>
      <c r="DD41">
        <f t="shared" si="10"/>
        <v>74560000</v>
      </c>
      <c r="DE41">
        <f t="shared" si="10"/>
        <v>78270000</v>
      </c>
      <c r="DF41">
        <f t="shared" si="10"/>
        <v>82190000</v>
      </c>
      <c r="DG41">
        <f t="shared" si="10"/>
        <v>85850000</v>
      </c>
    </row>
    <row r="42" spans="1:111" x14ac:dyDescent="0.25">
      <c r="A42" t="s">
        <v>62</v>
      </c>
      <c r="C42">
        <f>Blad2!D14</f>
        <v>0</v>
      </c>
      <c r="D42">
        <f>Blad2!E14</f>
        <v>297</v>
      </c>
      <c r="E42">
        <f>Blad2!F14</f>
        <v>630</v>
      </c>
      <c r="F42">
        <f>Blad2!G14</f>
        <v>965</v>
      </c>
      <c r="G42">
        <f>Blad2!H14</f>
        <v>1307</v>
      </c>
      <c r="H42">
        <f>Blad2!I14</f>
        <v>1641</v>
      </c>
      <c r="I42">
        <f>Blad2!J14</f>
        <v>1949</v>
      </c>
      <c r="J42">
        <f>Blad2!K14</f>
        <v>2262</v>
      </c>
      <c r="K42">
        <f>Blad2!L14</f>
        <v>2602</v>
      </c>
      <c r="L42">
        <f>Blad2!M14</f>
        <v>2894</v>
      </c>
      <c r="M42">
        <f>Blad2!N14</f>
        <v>3254</v>
      </c>
      <c r="N42">
        <f>Blad2!O14</f>
        <v>3556</v>
      </c>
      <c r="O42">
        <f>Blad2!P14</f>
        <v>3919</v>
      </c>
      <c r="P42">
        <f>Blad2!Q14</f>
        <v>4247</v>
      </c>
      <c r="Q42">
        <f>Blad2!R14</f>
        <v>4607</v>
      </c>
      <c r="R42">
        <f>Blad2!S14</f>
        <v>4942</v>
      </c>
      <c r="S42">
        <f>Blad2!T14</f>
        <v>5289</v>
      </c>
      <c r="T42">
        <f>Blad2!U14</f>
        <v>5620</v>
      </c>
      <c r="U42">
        <f>Blad2!V14</f>
        <v>6006</v>
      </c>
      <c r="V42">
        <f>Blad2!W14</f>
        <v>6384</v>
      </c>
      <c r="W42">
        <f>Blad2!X14</f>
        <v>6728</v>
      </c>
      <c r="X42">
        <f>Blad2!Y14</f>
        <v>7082</v>
      </c>
      <c r="Y42">
        <f>Blad2!Z14</f>
        <v>7413</v>
      </c>
      <c r="Z42">
        <f>Blad2!AA14</f>
        <v>7780</v>
      </c>
      <c r="AA42">
        <f>Blad2!AB14</f>
        <v>8163</v>
      </c>
      <c r="AB42">
        <f>Blad2!AC14</f>
        <v>8526</v>
      </c>
      <c r="AE42">
        <f t="shared" si="18"/>
        <v>1.0171232876712328</v>
      </c>
      <c r="AF42">
        <f t="shared" si="18"/>
        <v>1.0975609756097562</v>
      </c>
      <c r="AG42">
        <f t="shared" si="18"/>
        <v>1.1825980392156863</v>
      </c>
      <c r="AH42">
        <f t="shared" si="18"/>
        <v>1.1968864468864469</v>
      </c>
      <c r="AI42">
        <f t="shared" si="18"/>
        <v>1.1483554933519944</v>
      </c>
      <c r="AJ42">
        <f t="shared" si="18"/>
        <v>1.0974099099099099</v>
      </c>
      <c r="AK42">
        <f t="shared" si="18"/>
        <v>1.0679886685552409</v>
      </c>
      <c r="AL42">
        <f t="shared" si="18"/>
        <v>1.0504642712959225</v>
      </c>
      <c r="AM42">
        <f t="shared" si="18"/>
        <v>1.0140154169586546</v>
      </c>
      <c r="AN42">
        <f t="shared" si="18"/>
        <v>1.0333439187043505</v>
      </c>
      <c r="AO42">
        <f t="shared" si="18"/>
        <v>1.011088996303668</v>
      </c>
      <c r="AP42">
        <f t="shared" si="18"/>
        <v>1.0205729166666666</v>
      </c>
      <c r="AQ42">
        <f t="shared" si="18"/>
        <v>1.017245508982036</v>
      </c>
      <c r="AR42">
        <f t="shared" si="18"/>
        <v>1.0192477876106194</v>
      </c>
      <c r="AS42">
        <f t="shared" si="18"/>
        <v>1.0156185778873819</v>
      </c>
      <c r="AT42">
        <f t="shared" si="18"/>
        <v>1.0200578592092575</v>
      </c>
      <c r="AU42">
        <f t="shared" si="19"/>
        <v>1.0073489872737049</v>
      </c>
      <c r="AV42">
        <f t="shared" si="19"/>
        <v>1.0126454223571066</v>
      </c>
      <c r="AW42">
        <f t="shared" si="19"/>
        <v>1.0128510233222274</v>
      </c>
      <c r="AX42">
        <f t="shared" si="19"/>
        <v>1.0049290515309932</v>
      </c>
      <c r="AY42">
        <f t="shared" si="19"/>
        <v>0.999576570218772</v>
      </c>
      <c r="AZ42">
        <f t="shared" si="19"/>
        <v>0.99316720257234725</v>
      </c>
      <c r="BA42">
        <f t="shared" si="19"/>
        <v>0.99386816555952995</v>
      </c>
      <c r="BB42">
        <f t="shared" si="19"/>
        <v>0.99294489721445078</v>
      </c>
      <c r="BC42">
        <f t="shared" si="19"/>
        <v>0.99208750290900627</v>
      </c>
      <c r="CH42">
        <f t="shared" si="17"/>
        <v>0</v>
      </c>
      <c r="CI42">
        <f t="shared" si="17"/>
        <v>2970000</v>
      </c>
      <c r="CJ42">
        <f t="shared" si="17"/>
        <v>6300000</v>
      </c>
      <c r="CK42">
        <f t="shared" si="17"/>
        <v>9650000</v>
      </c>
      <c r="CL42">
        <f t="shared" si="17"/>
        <v>13070000</v>
      </c>
      <c r="CM42">
        <f t="shared" si="17"/>
        <v>16410000</v>
      </c>
      <c r="CN42">
        <f t="shared" si="17"/>
        <v>19490000</v>
      </c>
      <c r="CO42">
        <f t="shared" si="17"/>
        <v>22620000</v>
      </c>
      <c r="CP42">
        <f t="shared" si="17"/>
        <v>26020000</v>
      </c>
      <c r="CQ42">
        <f t="shared" si="17"/>
        <v>28940000</v>
      </c>
      <c r="CR42">
        <f t="shared" si="17"/>
        <v>32540000</v>
      </c>
      <c r="CS42">
        <f t="shared" si="17"/>
        <v>35560000</v>
      </c>
      <c r="CT42">
        <f t="shared" si="17"/>
        <v>39190000</v>
      </c>
      <c r="CU42">
        <f t="shared" si="17"/>
        <v>42470000</v>
      </c>
      <c r="CV42">
        <f t="shared" si="17"/>
        <v>46070000</v>
      </c>
      <c r="CW42">
        <f t="shared" si="17"/>
        <v>49420000</v>
      </c>
      <c r="CX42">
        <f t="shared" si="10"/>
        <v>52890000</v>
      </c>
      <c r="CY42">
        <f t="shared" si="10"/>
        <v>56200000</v>
      </c>
      <c r="CZ42">
        <f t="shared" si="10"/>
        <v>60060000</v>
      </c>
      <c r="DA42">
        <f t="shared" si="10"/>
        <v>63840000</v>
      </c>
      <c r="DB42">
        <f t="shared" si="10"/>
        <v>67280000</v>
      </c>
      <c r="DC42">
        <f t="shared" si="10"/>
        <v>70820000</v>
      </c>
      <c r="DD42">
        <f t="shared" si="10"/>
        <v>74130000</v>
      </c>
      <c r="DE42">
        <f t="shared" si="10"/>
        <v>77800000</v>
      </c>
      <c r="DF42">
        <f t="shared" si="10"/>
        <v>81630000</v>
      </c>
      <c r="DG42">
        <f t="shared" si="10"/>
        <v>85260000</v>
      </c>
    </row>
    <row r="43" spans="1:111" x14ac:dyDescent="0.25">
      <c r="A43" t="s">
        <v>47</v>
      </c>
      <c r="C43">
        <v>0</v>
      </c>
      <c r="D43">
        <v>292</v>
      </c>
      <c r="E43">
        <v>574</v>
      </c>
      <c r="F43">
        <v>816</v>
      </c>
      <c r="G43">
        <v>1093</v>
      </c>
      <c r="H43">
        <v>1430</v>
      </c>
      <c r="I43">
        <v>1777</v>
      </c>
      <c r="J43">
        <v>2119</v>
      </c>
      <c r="K43">
        <v>2480</v>
      </c>
      <c r="L43">
        <v>2858</v>
      </c>
      <c r="M43">
        <v>3156</v>
      </c>
      <c r="N43">
        <v>3527</v>
      </c>
      <c r="O43">
        <v>3851</v>
      </c>
      <c r="P43">
        <v>4189</v>
      </c>
      <c r="Q43">
        <v>4538</v>
      </c>
      <c r="R43">
        <v>4887</v>
      </c>
      <c r="S43">
        <v>5208</v>
      </c>
      <c r="T43">
        <v>5608</v>
      </c>
      <c r="U43">
        <v>5962</v>
      </c>
      <c r="V43">
        <v>6340</v>
      </c>
      <c r="W43">
        <v>6737</v>
      </c>
      <c r="X43">
        <v>7131</v>
      </c>
      <c r="Y43">
        <v>7517</v>
      </c>
      <c r="Z43">
        <v>7886</v>
      </c>
      <c r="AA43">
        <v>8290</v>
      </c>
      <c r="AB43">
        <v>8668</v>
      </c>
      <c r="CH43">
        <f t="shared" si="17"/>
        <v>0</v>
      </c>
      <c r="CI43">
        <f t="shared" si="17"/>
        <v>2920000</v>
      </c>
      <c r="CJ43">
        <f t="shared" si="17"/>
        <v>5740000</v>
      </c>
      <c r="CK43">
        <f t="shared" si="17"/>
        <v>8160000</v>
      </c>
      <c r="CL43">
        <f t="shared" si="17"/>
        <v>10930000</v>
      </c>
      <c r="CM43">
        <f t="shared" si="17"/>
        <v>14300000</v>
      </c>
      <c r="CN43">
        <f t="shared" si="17"/>
        <v>17770000</v>
      </c>
      <c r="CO43">
        <f t="shared" si="17"/>
        <v>21190000</v>
      </c>
      <c r="CP43">
        <f t="shared" si="17"/>
        <v>24800000</v>
      </c>
      <c r="CQ43">
        <f t="shared" si="17"/>
        <v>28580000</v>
      </c>
      <c r="CR43">
        <f t="shared" si="17"/>
        <v>31560000</v>
      </c>
      <c r="CS43">
        <f t="shared" si="17"/>
        <v>35270000</v>
      </c>
      <c r="CT43">
        <f t="shared" si="17"/>
        <v>38510000</v>
      </c>
      <c r="CU43">
        <f t="shared" si="17"/>
        <v>41890000</v>
      </c>
      <c r="CV43">
        <f t="shared" si="17"/>
        <v>45380000</v>
      </c>
      <c r="CW43">
        <f t="shared" si="17"/>
        <v>48870000</v>
      </c>
      <c r="CX43">
        <f t="shared" si="10"/>
        <v>52080000</v>
      </c>
      <c r="CY43">
        <f t="shared" si="10"/>
        <v>56080000</v>
      </c>
      <c r="CZ43">
        <f t="shared" si="10"/>
        <v>59620000</v>
      </c>
      <c r="DA43">
        <f t="shared" si="10"/>
        <v>63400000</v>
      </c>
      <c r="DB43">
        <f t="shared" si="10"/>
        <v>67370000</v>
      </c>
      <c r="DC43">
        <f t="shared" si="10"/>
        <v>71310000</v>
      </c>
      <c r="DD43">
        <f t="shared" si="10"/>
        <v>75170000</v>
      </c>
      <c r="DE43">
        <f t="shared" si="10"/>
        <v>78860000</v>
      </c>
      <c r="DF43">
        <f t="shared" si="10"/>
        <v>82900000</v>
      </c>
      <c r="DG43">
        <f t="shared" si="10"/>
        <v>86680000</v>
      </c>
    </row>
    <row r="44" spans="1:111" x14ac:dyDescent="0.25">
      <c r="A44" t="s">
        <v>63</v>
      </c>
      <c r="C44">
        <v>0</v>
      </c>
      <c r="D44">
        <v>292</v>
      </c>
      <c r="E44">
        <v>574</v>
      </c>
      <c r="F44">
        <v>816</v>
      </c>
      <c r="G44">
        <v>1092</v>
      </c>
      <c r="H44">
        <v>1429</v>
      </c>
      <c r="I44">
        <v>1776</v>
      </c>
      <c r="J44">
        <v>2118</v>
      </c>
      <c r="K44">
        <v>2477</v>
      </c>
      <c r="L44">
        <v>2854</v>
      </c>
      <c r="M44">
        <v>3149</v>
      </c>
      <c r="N44">
        <v>3517</v>
      </c>
      <c r="O44">
        <v>3840</v>
      </c>
      <c r="P44">
        <v>4175</v>
      </c>
      <c r="Q44">
        <v>4520</v>
      </c>
      <c r="R44">
        <v>4866</v>
      </c>
      <c r="S44">
        <v>5185</v>
      </c>
      <c r="T44">
        <v>5579</v>
      </c>
      <c r="U44">
        <v>5931</v>
      </c>
      <c r="V44">
        <v>6303</v>
      </c>
      <c r="W44">
        <v>6695</v>
      </c>
      <c r="X44">
        <v>7085</v>
      </c>
      <c r="Y44">
        <v>7464</v>
      </c>
      <c r="Z44">
        <v>7828</v>
      </c>
      <c r="AA44">
        <v>8221</v>
      </c>
      <c r="AB44">
        <v>8594</v>
      </c>
      <c r="CH44">
        <f t="shared" si="17"/>
        <v>0</v>
      </c>
      <c r="CI44">
        <f t="shared" si="17"/>
        <v>2920000</v>
      </c>
      <c r="CJ44">
        <f t="shared" si="17"/>
        <v>5740000</v>
      </c>
      <c r="CK44">
        <f t="shared" si="17"/>
        <v>8160000</v>
      </c>
      <c r="CL44">
        <f t="shared" si="17"/>
        <v>10920000</v>
      </c>
      <c r="CM44">
        <f t="shared" si="17"/>
        <v>14290000</v>
      </c>
      <c r="CN44">
        <f t="shared" si="17"/>
        <v>17760000</v>
      </c>
      <c r="CO44">
        <f t="shared" si="17"/>
        <v>21180000</v>
      </c>
      <c r="CP44">
        <f t="shared" si="17"/>
        <v>24770000</v>
      </c>
      <c r="CQ44">
        <f t="shared" si="17"/>
        <v>28540000</v>
      </c>
      <c r="CR44">
        <f t="shared" si="17"/>
        <v>31490000</v>
      </c>
      <c r="CS44">
        <f t="shared" si="17"/>
        <v>35170000</v>
      </c>
      <c r="CT44">
        <f t="shared" si="17"/>
        <v>38400000</v>
      </c>
      <c r="CU44">
        <f t="shared" si="17"/>
        <v>41750000</v>
      </c>
      <c r="CV44">
        <f t="shared" si="17"/>
        <v>45200000</v>
      </c>
      <c r="CW44">
        <f t="shared" si="17"/>
        <v>48660000</v>
      </c>
      <c r="CX44">
        <f t="shared" si="10"/>
        <v>51850000</v>
      </c>
      <c r="CY44">
        <f t="shared" si="10"/>
        <v>55790000</v>
      </c>
      <c r="CZ44">
        <f t="shared" si="10"/>
        <v>59310000</v>
      </c>
      <c r="DA44">
        <f t="shared" si="10"/>
        <v>63030000</v>
      </c>
      <c r="DB44">
        <f t="shared" si="10"/>
        <v>66950000</v>
      </c>
      <c r="DC44">
        <f t="shared" si="10"/>
        <v>70850000</v>
      </c>
      <c r="DD44">
        <f t="shared" si="10"/>
        <v>74640000</v>
      </c>
      <c r="DE44">
        <f t="shared" si="10"/>
        <v>78280000</v>
      </c>
      <c r="DF44">
        <f t="shared" si="10"/>
        <v>82210000</v>
      </c>
      <c r="DG44">
        <f t="shared" si="10"/>
        <v>85940000</v>
      </c>
    </row>
    <row r="45" spans="1:111" x14ac:dyDescent="0.25">
      <c r="CH45">
        <f t="shared" si="17"/>
        <v>0</v>
      </c>
      <c r="CI45">
        <f t="shared" si="17"/>
        <v>0</v>
      </c>
      <c r="CJ45">
        <f t="shared" si="17"/>
        <v>0</v>
      </c>
      <c r="CK45">
        <f t="shared" si="17"/>
        <v>0</v>
      </c>
      <c r="CL45">
        <f t="shared" si="17"/>
        <v>0</v>
      </c>
      <c r="CM45">
        <f t="shared" si="17"/>
        <v>0</v>
      </c>
      <c r="CN45">
        <f t="shared" si="17"/>
        <v>0</v>
      </c>
      <c r="CO45">
        <f t="shared" si="17"/>
        <v>0</v>
      </c>
      <c r="CP45">
        <f t="shared" si="17"/>
        <v>0</v>
      </c>
      <c r="CQ45">
        <f t="shared" si="17"/>
        <v>0</v>
      </c>
      <c r="CR45">
        <f t="shared" si="17"/>
        <v>0</v>
      </c>
      <c r="CS45">
        <f t="shared" si="17"/>
        <v>0</v>
      </c>
      <c r="CT45">
        <f t="shared" si="17"/>
        <v>0</v>
      </c>
      <c r="CU45">
        <f t="shared" si="17"/>
        <v>0</v>
      </c>
      <c r="CV45">
        <f t="shared" si="17"/>
        <v>0</v>
      </c>
      <c r="CW45">
        <f t="shared" si="17"/>
        <v>0</v>
      </c>
      <c r="CX45">
        <f t="shared" si="10"/>
        <v>0</v>
      </c>
      <c r="CY45">
        <f t="shared" si="10"/>
        <v>0</v>
      </c>
      <c r="CZ45">
        <f t="shared" si="10"/>
        <v>0</v>
      </c>
      <c r="DA45">
        <f t="shared" si="10"/>
        <v>0</v>
      </c>
      <c r="DB45">
        <f t="shared" si="10"/>
        <v>0</v>
      </c>
      <c r="DC45">
        <f t="shared" si="10"/>
        <v>0</v>
      </c>
      <c r="DD45">
        <f t="shared" si="10"/>
        <v>0</v>
      </c>
      <c r="DE45">
        <f t="shared" si="10"/>
        <v>0</v>
      </c>
      <c r="DF45">
        <f t="shared" si="10"/>
        <v>0</v>
      </c>
      <c r="DG45">
        <f t="shared" si="10"/>
        <v>0</v>
      </c>
    </row>
    <row r="46" spans="1:111" x14ac:dyDescent="0.25">
      <c r="A46" t="s">
        <v>45</v>
      </c>
      <c r="B46" t="s">
        <v>17</v>
      </c>
      <c r="C46">
        <f>Blad1!D15</f>
        <v>22400</v>
      </c>
      <c r="D46">
        <f>Blad1!E15</f>
        <v>22519</v>
      </c>
      <c r="E46">
        <f>Blad1!F15</f>
        <v>22602</v>
      </c>
      <c r="F46">
        <f>Blad1!G15</f>
        <v>22683</v>
      </c>
      <c r="G46">
        <f>Blad1!H15</f>
        <v>22757</v>
      </c>
      <c r="H46">
        <f>Blad1!I15</f>
        <v>22838</v>
      </c>
      <c r="I46">
        <f>Blad1!J15</f>
        <v>22945</v>
      </c>
      <c r="J46">
        <f>Blad1!K15</f>
        <v>23048</v>
      </c>
      <c r="K46">
        <f>Blad1!L15</f>
        <v>23121</v>
      </c>
      <c r="L46">
        <f>Blad1!M15</f>
        <v>23241</v>
      </c>
      <c r="M46">
        <f>Blad1!N15</f>
        <v>23295</v>
      </c>
      <c r="N46">
        <f>Blad1!O15</f>
        <v>23411</v>
      </c>
      <c r="O46">
        <f>Blad1!P15</f>
        <v>23460</v>
      </c>
      <c r="P46">
        <f>Blad1!Q15</f>
        <v>23548</v>
      </c>
      <c r="Q46">
        <f>Blad1!R15</f>
        <v>23602</v>
      </c>
      <c r="R46">
        <f>Blad1!S15</f>
        <v>23682</v>
      </c>
      <c r="S46">
        <f>Blad1!T15</f>
        <v>23745</v>
      </c>
      <c r="T46">
        <f>Blad1!U15</f>
        <v>23823</v>
      </c>
      <c r="U46">
        <f>Blad1!V15</f>
        <v>23848</v>
      </c>
      <c r="V46">
        <f>Blad1!W15</f>
        <v>23886</v>
      </c>
      <c r="W46">
        <f>Blad1!X15</f>
        <v>23956</v>
      </c>
      <c r="X46">
        <f>Blad1!Y15</f>
        <v>24015</v>
      </c>
      <c r="Y46">
        <f>Blad1!Z15</f>
        <v>24096</v>
      </c>
      <c r="Z46">
        <f>Blad1!AA15</f>
        <v>24141</v>
      </c>
      <c r="AA46">
        <f>Blad1!AB15</f>
        <v>24165</v>
      </c>
      <c r="AB46">
        <f>Blad1!AC15</f>
        <v>24215</v>
      </c>
      <c r="AD46">
        <f>C46/C48</f>
        <v>1</v>
      </c>
      <c r="AE46">
        <f t="shared" ref="AE46:AT47" si="20">D46/D48</f>
        <v>1</v>
      </c>
      <c r="AF46">
        <f t="shared" si="20"/>
        <v>0.99761652542372881</v>
      </c>
      <c r="AG46">
        <f t="shared" si="20"/>
        <v>0.99356110381077534</v>
      </c>
      <c r="AH46">
        <f t="shared" si="20"/>
        <v>0.99068390579426235</v>
      </c>
      <c r="AI46">
        <f t="shared" si="20"/>
        <v>0.99054476058292851</v>
      </c>
      <c r="AJ46">
        <f t="shared" si="20"/>
        <v>0.99191596057409648</v>
      </c>
      <c r="AK46">
        <f t="shared" si="20"/>
        <v>0.99267809458179002</v>
      </c>
      <c r="AL46">
        <f t="shared" si="20"/>
        <v>0.99312744297925348</v>
      </c>
      <c r="AM46">
        <f t="shared" si="20"/>
        <v>0.99622787089030818</v>
      </c>
      <c r="AN46">
        <f t="shared" si="20"/>
        <v>0.99343255575930745</v>
      </c>
      <c r="AO46">
        <f t="shared" si="20"/>
        <v>0.99591611009486536</v>
      </c>
      <c r="AP46">
        <f t="shared" si="20"/>
        <v>0.9939414481210016</v>
      </c>
      <c r="AQ46">
        <f t="shared" si="20"/>
        <v>0.99404787031955755</v>
      </c>
      <c r="AR46">
        <f t="shared" si="20"/>
        <v>0.99335016835016832</v>
      </c>
      <c r="AS46">
        <f t="shared" si="20"/>
        <v>0.99362255601241922</v>
      </c>
      <c r="AT46">
        <f t="shared" si="20"/>
        <v>0.99226911826159636</v>
      </c>
      <c r="AU46">
        <f t="shared" ref="AU46:BC47" si="21">T46/T48</f>
        <v>0.99453118477081071</v>
      </c>
      <c r="AV46">
        <f t="shared" si="21"/>
        <v>0.99263267429760671</v>
      </c>
      <c r="AW46">
        <f t="shared" si="21"/>
        <v>0.99247932854115595</v>
      </c>
      <c r="AX46">
        <f t="shared" si="21"/>
        <v>0.99414864920944512</v>
      </c>
      <c r="AY46">
        <f t="shared" si="21"/>
        <v>0.99548167799701537</v>
      </c>
      <c r="AZ46">
        <f t="shared" si="21"/>
        <v>0.99747485200976937</v>
      </c>
      <c r="BA46">
        <f t="shared" si="21"/>
        <v>0.99710875222006523</v>
      </c>
      <c r="BB46">
        <f t="shared" si="21"/>
        <v>0.99715276058430302</v>
      </c>
      <c r="BC46">
        <f t="shared" si="21"/>
        <v>0.99756941583587377</v>
      </c>
      <c r="CH46">
        <f t="shared" si="17"/>
        <v>224000000</v>
      </c>
      <c r="CI46">
        <f t="shared" si="17"/>
        <v>225190000</v>
      </c>
      <c r="CJ46">
        <f t="shared" si="17"/>
        <v>226020000</v>
      </c>
      <c r="CK46">
        <f t="shared" si="17"/>
        <v>226830000</v>
      </c>
      <c r="CL46">
        <f t="shared" si="17"/>
        <v>227570000</v>
      </c>
      <c r="CM46">
        <f t="shared" si="17"/>
        <v>228380000</v>
      </c>
      <c r="CN46">
        <f t="shared" si="17"/>
        <v>229450000</v>
      </c>
      <c r="CO46">
        <f t="shared" si="17"/>
        <v>230480000</v>
      </c>
      <c r="CP46">
        <f t="shared" si="17"/>
        <v>231210000</v>
      </c>
      <c r="CQ46">
        <f t="shared" si="17"/>
        <v>232410000</v>
      </c>
      <c r="CR46">
        <f t="shared" si="17"/>
        <v>232950000</v>
      </c>
      <c r="CS46">
        <f t="shared" si="17"/>
        <v>234110000</v>
      </c>
      <c r="CT46">
        <f t="shared" si="17"/>
        <v>234600000</v>
      </c>
      <c r="CU46">
        <f t="shared" si="17"/>
        <v>235480000</v>
      </c>
      <c r="CV46">
        <f t="shared" si="17"/>
        <v>236020000</v>
      </c>
      <c r="CW46">
        <f t="shared" si="17"/>
        <v>236820000</v>
      </c>
      <c r="CX46">
        <f t="shared" si="10"/>
        <v>237450000</v>
      </c>
      <c r="CY46">
        <f t="shared" si="10"/>
        <v>238230000</v>
      </c>
      <c r="CZ46">
        <f t="shared" si="10"/>
        <v>238480000</v>
      </c>
      <c r="DA46">
        <f t="shared" si="10"/>
        <v>238860000</v>
      </c>
      <c r="DB46">
        <f t="shared" si="10"/>
        <v>239560000</v>
      </c>
      <c r="DC46">
        <f t="shared" si="10"/>
        <v>240150000</v>
      </c>
      <c r="DD46">
        <f t="shared" si="10"/>
        <v>240960000</v>
      </c>
      <c r="DE46">
        <f t="shared" si="10"/>
        <v>241410000</v>
      </c>
      <c r="DF46">
        <f t="shared" si="10"/>
        <v>241650000</v>
      </c>
      <c r="DG46">
        <f t="shared" si="10"/>
        <v>242150000</v>
      </c>
    </row>
    <row r="47" spans="1:111" x14ac:dyDescent="0.25">
      <c r="A47" t="s">
        <v>62</v>
      </c>
      <c r="C47">
        <f>Blad2!D15</f>
        <v>22400</v>
      </c>
      <c r="D47">
        <f>Blad2!E15</f>
        <v>22519</v>
      </c>
      <c r="E47">
        <f>Blad2!F15</f>
        <v>22602</v>
      </c>
      <c r="F47">
        <f>Blad2!G15</f>
        <v>22683</v>
      </c>
      <c r="G47">
        <f>Blad2!H15</f>
        <v>22757</v>
      </c>
      <c r="H47">
        <f>Blad2!I15</f>
        <v>22839</v>
      </c>
      <c r="I47">
        <f>Blad2!J15</f>
        <v>22947</v>
      </c>
      <c r="J47">
        <f>Blad2!K15</f>
        <v>23050</v>
      </c>
      <c r="K47">
        <f>Blad2!L15</f>
        <v>23126</v>
      </c>
      <c r="L47">
        <f>Blad2!M15</f>
        <v>23250</v>
      </c>
      <c r="M47">
        <f>Blad2!N15</f>
        <v>23306</v>
      </c>
      <c r="N47">
        <f>Blad2!O15</f>
        <v>23420</v>
      </c>
      <c r="O47">
        <f>Blad2!P15</f>
        <v>23473</v>
      </c>
      <c r="P47">
        <f>Blad2!Q15</f>
        <v>23561</v>
      </c>
      <c r="Q47">
        <f>Blad2!R15</f>
        <v>23617</v>
      </c>
      <c r="R47">
        <f>Blad2!S15</f>
        <v>23698</v>
      </c>
      <c r="S47">
        <f>Blad2!T15</f>
        <v>23767</v>
      </c>
      <c r="T47">
        <f>Blad2!U15</f>
        <v>23852</v>
      </c>
      <c r="U47">
        <f>Blad2!V15</f>
        <v>23882</v>
      </c>
      <c r="V47">
        <f>Blad2!W15</f>
        <v>23920</v>
      </c>
      <c r="W47">
        <f>Blad2!X15</f>
        <v>23992</v>
      </c>
      <c r="X47">
        <f>Blad2!Y15</f>
        <v>24054</v>
      </c>
      <c r="Y47">
        <f>Blad2!Z15</f>
        <v>24139</v>
      </c>
      <c r="Z47">
        <f>Blad2!AA15</f>
        <v>24188</v>
      </c>
      <c r="AA47">
        <f>Blad2!AB15</f>
        <v>24221</v>
      </c>
      <c r="AB47">
        <f>Blad2!AC15</f>
        <v>24274</v>
      </c>
      <c r="AD47">
        <f>C47/C49</f>
        <v>1</v>
      </c>
      <c r="AE47">
        <f t="shared" si="20"/>
        <v>1</v>
      </c>
      <c r="AF47">
        <f t="shared" si="20"/>
        <v>0.99761652542372881</v>
      </c>
      <c r="AG47">
        <f t="shared" si="20"/>
        <v>0.99356110381077534</v>
      </c>
      <c r="AH47">
        <f t="shared" si="20"/>
        <v>0.99064078008009748</v>
      </c>
      <c r="AI47">
        <f t="shared" si="20"/>
        <v>0.9905451706640066</v>
      </c>
      <c r="AJ47">
        <f t="shared" si="20"/>
        <v>0.99195953832187789</v>
      </c>
      <c r="AK47">
        <f t="shared" si="20"/>
        <v>0.99272147809983202</v>
      </c>
      <c r="AL47">
        <f t="shared" si="20"/>
        <v>0.99321422436007556</v>
      </c>
      <c r="AM47">
        <f t="shared" si="20"/>
        <v>0.99644280632580462</v>
      </c>
      <c r="AN47">
        <f t="shared" si="20"/>
        <v>0.99360504774897684</v>
      </c>
      <c r="AO47">
        <f t="shared" si="20"/>
        <v>0.99591767307365198</v>
      </c>
      <c r="AP47">
        <f t="shared" si="20"/>
        <v>0.9940710625502901</v>
      </c>
      <c r="AQ47">
        <f t="shared" si="20"/>
        <v>0.99405113492532271</v>
      </c>
      <c r="AR47">
        <f t="shared" si="20"/>
        <v>0.99327080792362366</v>
      </c>
      <c r="AS47">
        <f t="shared" si="20"/>
        <v>0.99346021631592185</v>
      </c>
      <c r="AT47">
        <f t="shared" si="20"/>
        <v>0.9922762191048764</v>
      </c>
      <c r="AU47">
        <f t="shared" si="21"/>
        <v>0.99462074142029111</v>
      </c>
      <c r="AV47">
        <f t="shared" si="21"/>
        <v>0.99284942213353289</v>
      </c>
      <c r="AW47">
        <f t="shared" si="21"/>
        <v>0.99244875943905075</v>
      </c>
      <c r="AX47">
        <f t="shared" si="21"/>
        <v>0.99399262542983802</v>
      </c>
      <c r="AY47">
        <f t="shared" si="21"/>
        <v>0.99528301886792447</v>
      </c>
      <c r="AZ47">
        <f t="shared" si="21"/>
        <v>0.99714970257766022</v>
      </c>
      <c r="BA47">
        <f t="shared" si="21"/>
        <v>0.99674455021222241</v>
      </c>
      <c r="BB47">
        <f t="shared" si="21"/>
        <v>0.99674897119341566</v>
      </c>
      <c r="BC47">
        <f t="shared" si="21"/>
        <v>0.99708359005956049</v>
      </c>
      <c r="CH47">
        <f t="shared" si="17"/>
        <v>224000000</v>
      </c>
      <c r="CI47">
        <f t="shared" si="17"/>
        <v>225190000</v>
      </c>
      <c r="CJ47">
        <f t="shared" si="17"/>
        <v>226020000</v>
      </c>
      <c r="CK47">
        <f t="shared" si="17"/>
        <v>226830000</v>
      </c>
      <c r="CL47">
        <f t="shared" si="17"/>
        <v>227570000</v>
      </c>
      <c r="CM47">
        <f t="shared" si="17"/>
        <v>228390000</v>
      </c>
      <c r="CN47">
        <f t="shared" si="17"/>
        <v>229470000</v>
      </c>
      <c r="CO47">
        <f t="shared" si="17"/>
        <v>230500000</v>
      </c>
      <c r="CP47">
        <f t="shared" si="17"/>
        <v>231260000</v>
      </c>
      <c r="CQ47">
        <f t="shared" si="17"/>
        <v>232500000</v>
      </c>
      <c r="CR47">
        <f t="shared" si="17"/>
        <v>233060000</v>
      </c>
      <c r="CS47">
        <f t="shared" si="17"/>
        <v>234200000</v>
      </c>
      <c r="CT47">
        <f t="shared" si="17"/>
        <v>234730000</v>
      </c>
      <c r="CU47">
        <f t="shared" si="17"/>
        <v>235610000</v>
      </c>
      <c r="CV47">
        <f t="shared" si="17"/>
        <v>236170000</v>
      </c>
      <c r="CW47">
        <f t="shared" si="17"/>
        <v>236980000</v>
      </c>
      <c r="CX47">
        <f t="shared" si="10"/>
        <v>237670000</v>
      </c>
      <c r="CY47">
        <f t="shared" si="10"/>
        <v>238520000</v>
      </c>
      <c r="CZ47">
        <f t="shared" si="10"/>
        <v>238820000</v>
      </c>
      <c r="DA47">
        <f t="shared" si="10"/>
        <v>239200000</v>
      </c>
      <c r="DB47">
        <f t="shared" ref="DB47:DG89" si="22">W47*10000</f>
        <v>239920000</v>
      </c>
      <c r="DC47">
        <f t="shared" si="22"/>
        <v>240540000</v>
      </c>
      <c r="DD47">
        <f t="shared" si="22"/>
        <v>241390000</v>
      </c>
      <c r="DE47">
        <f t="shared" si="22"/>
        <v>241880000</v>
      </c>
      <c r="DF47">
        <f t="shared" si="22"/>
        <v>242210000</v>
      </c>
      <c r="DG47">
        <f t="shared" si="22"/>
        <v>242740000</v>
      </c>
    </row>
    <row r="48" spans="1:111" x14ac:dyDescent="0.25">
      <c r="A48" t="s">
        <v>47</v>
      </c>
      <c r="C48">
        <v>22400</v>
      </c>
      <c r="D48">
        <v>22519</v>
      </c>
      <c r="E48">
        <v>22656</v>
      </c>
      <c r="F48">
        <v>22830</v>
      </c>
      <c r="G48">
        <v>22971</v>
      </c>
      <c r="H48">
        <v>23056</v>
      </c>
      <c r="I48">
        <v>23132</v>
      </c>
      <c r="J48">
        <v>23218</v>
      </c>
      <c r="K48">
        <v>23281</v>
      </c>
      <c r="L48">
        <v>23329</v>
      </c>
      <c r="M48">
        <v>23449</v>
      </c>
      <c r="N48">
        <v>23507</v>
      </c>
      <c r="O48">
        <v>23603</v>
      </c>
      <c r="P48">
        <v>23689</v>
      </c>
      <c r="Q48">
        <v>23760</v>
      </c>
      <c r="R48">
        <v>23834</v>
      </c>
      <c r="S48">
        <v>23930</v>
      </c>
      <c r="T48">
        <v>23954</v>
      </c>
      <c r="U48">
        <v>24025</v>
      </c>
      <c r="V48">
        <v>24067</v>
      </c>
      <c r="W48">
        <v>24097</v>
      </c>
      <c r="X48">
        <v>24124</v>
      </c>
      <c r="Y48">
        <v>24157</v>
      </c>
      <c r="Z48">
        <v>24211</v>
      </c>
      <c r="AA48">
        <v>24234</v>
      </c>
      <c r="AB48">
        <v>24274</v>
      </c>
      <c r="CH48">
        <f t="shared" si="17"/>
        <v>224000000</v>
      </c>
      <c r="CI48">
        <f t="shared" si="17"/>
        <v>225190000</v>
      </c>
      <c r="CJ48">
        <f t="shared" si="17"/>
        <v>226560000</v>
      </c>
      <c r="CK48">
        <f t="shared" si="17"/>
        <v>228300000</v>
      </c>
      <c r="CL48">
        <f t="shared" si="17"/>
        <v>229710000</v>
      </c>
      <c r="CM48">
        <f t="shared" si="17"/>
        <v>230560000</v>
      </c>
      <c r="CN48">
        <f t="shared" si="17"/>
        <v>231320000</v>
      </c>
      <c r="CO48">
        <f t="shared" si="17"/>
        <v>232180000</v>
      </c>
      <c r="CP48">
        <f t="shared" si="17"/>
        <v>232810000</v>
      </c>
      <c r="CQ48">
        <f t="shared" si="17"/>
        <v>233290000</v>
      </c>
      <c r="CR48">
        <f t="shared" si="17"/>
        <v>234490000</v>
      </c>
      <c r="CS48">
        <f t="shared" si="17"/>
        <v>235070000</v>
      </c>
      <c r="CT48">
        <f t="shared" si="17"/>
        <v>236030000</v>
      </c>
      <c r="CU48">
        <f t="shared" si="17"/>
        <v>236890000</v>
      </c>
      <c r="CV48">
        <f t="shared" si="17"/>
        <v>237600000</v>
      </c>
      <c r="CW48">
        <f t="shared" si="17"/>
        <v>238340000</v>
      </c>
      <c r="CX48">
        <f t="shared" ref="CX48:DD102" si="23">S48*10000</f>
        <v>239300000</v>
      </c>
      <c r="CY48">
        <f t="shared" si="23"/>
        <v>239540000</v>
      </c>
      <c r="CZ48">
        <f t="shared" si="23"/>
        <v>240250000</v>
      </c>
      <c r="DA48">
        <f t="shared" si="23"/>
        <v>240670000</v>
      </c>
      <c r="DB48">
        <f t="shared" si="22"/>
        <v>240970000</v>
      </c>
      <c r="DC48">
        <f t="shared" si="22"/>
        <v>241240000</v>
      </c>
      <c r="DD48">
        <f t="shared" si="22"/>
        <v>241570000</v>
      </c>
      <c r="DE48">
        <f t="shared" si="22"/>
        <v>242110000</v>
      </c>
      <c r="DF48">
        <f t="shared" si="22"/>
        <v>242340000</v>
      </c>
      <c r="DG48">
        <f t="shared" si="22"/>
        <v>242740000</v>
      </c>
    </row>
    <row r="49" spans="1:111" x14ac:dyDescent="0.25">
      <c r="A49" t="s">
        <v>63</v>
      </c>
      <c r="C49">
        <v>22400</v>
      </c>
      <c r="D49">
        <v>22519</v>
      </c>
      <c r="E49">
        <v>22656</v>
      </c>
      <c r="F49">
        <v>22830</v>
      </c>
      <c r="G49">
        <v>22972</v>
      </c>
      <c r="H49">
        <v>23057</v>
      </c>
      <c r="I49">
        <v>23133</v>
      </c>
      <c r="J49">
        <v>23219</v>
      </c>
      <c r="K49">
        <v>23284</v>
      </c>
      <c r="L49">
        <v>23333</v>
      </c>
      <c r="M49">
        <v>23456</v>
      </c>
      <c r="N49">
        <v>23516</v>
      </c>
      <c r="O49">
        <v>23613</v>
      </c>
      <c r="P49">
        <v>23702</v>
      </c>
      <c r="Q49">
        <v>23777</v>
      </c>
      <c r="R49">
        <v>23854</v>
      </c>
      <c r="S49">
        <v>23952</v>
      </c>
      <c r="T49">
        <v>23981</v>
      </c>
      <c r="U49">
        <v>24054</v>
      </c>
      <c r="V49">
        <v>24102</v>
      </c>
      <c r="W49">
        <v>24137</v>
      </c>
      <c r="X49">
        <v>24168</v>
      </c>
      <c r="Y49">
        <v>24208</v>
      </c>
      <c r="Z49">
        <v>24267</v>
      </c>
      <c r="AA49">
        <v>24300</v>
      </c>
      <c r="AB49">
        <v>24345</v>
      </c>
      <c r="CH49">
        <f t="shared" si="17"/>
        <v>224000000</v>
      </c>
      <c r="CI49">
        <f t="shared" si="17"/>
        <v>225190000</v>
      </c>
      <c r="CJ49">
        <f t="shared" si="17"/>
        <v>226560000</v>
      </c>
      <c r="CK49">
        <f t="shared" si="17"/>
        <v>228300000</v>
      </c>
      <c r="CL49">
        <f t="shared" si="17"/>
        <v>229720000</v>
      </c>
      <c r="CM49">
        <f t="shared" si="17"/>
        <v>230570000</v>
      </c>
      <c r="CN49">
        <f t="shared" si="17"/>
        <v>231330000</v>
      </c>
      <c r="CO49">
        <f t="shared" si="17"/>
        <v>232190000</v>
      </c>
      <c r="CP49">
        <f t="shared" si="17"/>
        <v>232840000</v>
      </c>
      <c r="CQ49">
        <f t="shared" si="17"/>
        <v>233330000</v>
      </c>
      <c r="CR49">
        <f t="shared" si="17"/>
        <v>234560000</v>
      </c>
      <c r="CS49">
        <f t="shared" si="17"/>
        <v>235160000</v>
      </c>
      <c r="CT49">
        <f t="shared" si="17"/>
        <v>236130000</v>
      </c>
      <c r="CU49">
        <f t="shared" si="17"/>
        <v>237020000</v>
      </c>
      <c r="CV49">
        <f t="shared" si="17"/>
        <v>237770000</v>
      </c>
      <c r="CW49">
        <f t="shared" si="17"/>
        <v>238540000</v>
      </c>
      <c r="CX49">
        <f t="shared" si="23"/>
        <v>239520000</v>
      </c>
      <c r="CY49">
        <f t="shared" si="23"/>
        <v>239810000</v>
      </c>
      <c r="CZ49">
        <f t="shared" si="23"/>
        <v>240540000</v>
      </c>
      <c r="DA49">
        <f t="shared" si="23"/>
        <v>241020000</v>
      </c>
      <c r="DB49">
        <f t="shared" si="22"/>
        <v>241370000</v>
      </c>
      <c r="DC49">
        <f t="shared" si="22"/>
        <v>241680000</v>
      </c>
      <c r="DD49">
        <f t="shared" si="22"/>
        <v>242080000</v>
      </c>
      <c r="DE49">
        <f t="shared" si="22"/>
        <v>242670000</v>
      </c>
      <c r="DF49">
        <f t="shared" si="22"/>
        <v>243000000</v>
      </c>
      <c r="DG49">
        <f t="shared" si="22"/>
        <v>243450000</v>
      </c>
    </row>
    <row r="50" spans="1:111" x14ac:dyDescent="0.25">
      <c r="CH50">
        <f t="shared" si="17"/>
        <v>0</v>
      </c>
      <c r="CI50">
        <f t="shared" si="17"/>
        <v>0</v>
      </c>
      <c r="CJ50">
        <f t="shared" si="17"/>
        <v>0</v>
      </c>
      <c r="CK50">
        <f t="shared" si="17"/>
        <v>0</v>
      </c>
      <c r="CL50">
        <f t="shared" si="17"/>
        <v>0</v>
      </c>
      <c r="CM50">
        <f t="shared" si="17"/>
        <v>0</v>
      </c>
      <c r="CN50">
        <f t="shared" si="17"/>
        <v>0</v>
      </c>
      <c r="CO50">
        <f t="shared" si="17"/>
        <v>0</v>
      </c>
      <c r="CP50">
        <f t="shared" si="17"/>
        <v>0</v>
      </c>
      <c r="CQ50">
        <f t="shared" si="17"/>
        <v>0</v>
      </c>
      <c r="CR50">
        <f t="shared" si="17"/>
        <v>0</v>
      </c>
      <c r="CS50">
        <f t="shared" si="17"/>
        <v>0</v>
      </c>
      <c r="CT50">
        <f t="shared" si="17"/>
        <v>0</v>
      </c>
      <c r="CU50">
        <f t="shared" si="17"/>
        <v>0</v>
      </c>
      <c r="CV50">
        <f t="shared" si="17"/>
        <v>0</v>
      </c>
      <c r="CW50">
        <f t="shared" si="17"/>
        <v>0</v>
      </c>
      <c r="CX50">
        <f t="shared" si="23"/>
        <v>0</v>
      </c>
      <c r="CY50">
        <f t="shared" si="23"/>
        <v>0</v>
      </c>
      <c r="CZ50">
        <f t="shared" si="23"/>
        <v>0</v>
      </c>
      <c r="DA50">
        <f t="shared" si="23"/>
        <v>0</v>
      </c>
      <c r="DB50">
        <f t="shared" si="22"/>
        <v>0</v>
      </c>
      <c r="DC50">
        <f t="shared" si="22"/>
        <v>0</v>
      </c>
      <c r="DD50">
        <f t="shared" si="22"/>
        <v>0</v>
      </c>
      <c r="DE50">
        <f t="shared" si="22"/>
        <v>0</v>
      </c>
      <c r="DF50">
        <f t="shared" si="22"/>
        <v>0</v>
      </c>
      <c r="DG50">
        <f t="shared" si="22"/>
        <v>0</v>
      </c>
    </row>
    <row r="51" spans="1:111" x14ac:dyDescent="0.25">
      <c r="A51" t="s">
        <v>45</v>
      </c>
      <c r="B51" t="s">
        <v>24</v>
      </c>
      <c r="C51">
        <f>Blad1!D16</f>
        <v>22400</v>
      </c>
      <c r="D51">
        <f>Blad1!E16</f>
        <v>22816</v>
      </c>
      <c r="E51">
        <f>Blad1!F16</f>
        <v>23232</v>
      </c>
      <c r="F51">
        <f>Blad1!G16</f>
        <v>23648</v>
      </c>
      <c r="G51">
        <f>Blad1!H16</f>
        <v>24064</v>
      </c>
      <c r="H51">
        <f>Blad1!I16</f>
        <v>24480</v>
      </c>
      <c r="I51">
        <f>Blad1!J16</f>
        <v>24896</v>
      </c>
      <c r="J51">
        <f>Blad1!K16</f>
        <v>25312</v>
      </c>
      <c r="K51">
        <f>Blad1!L16</f>
        <v>25728</v>
      </c>
      <c r="L51">
        <f>Blad1!M16</f>
        <v>26144</v>
      </c>
      <c r="M51">
        <f>Blad1!N16</f>
        <v>26560</v>
      </c>
      <c r="N51">
        <f>Blad1!O16</f>
        <v>26976</v>
      </c>
      <c r="O51">
        <f>Blad1!P16</f>
        <v>27392</v>
      </c>
      <c r="P51">
        <f>Blad1!Q16</f>
        <v>27808</v>
      </c>
      <c r="Q51">
        <f>Blad1!R16</f>
        <v>28224</v>
      </c>
      <c r="R51">
        <f>Blad1!S16</f>
        <v>28640</v>
      </c>
      <c r="S51">
        <f>Blad1!T16</f>
        <v>29056</v>
      </c>
      <c r="T51">
        <f>Blad1!U16</f>
        <v>29472</v>
      </c>
      <c r="U51">
        <f>Blad1!V16</f>
        <v>29888</v>
      </c>
      <c r="V51">
        <f>Blad1!W16</f>
        <v>30304</v>
      </c>
      <c r="W51">
        <f>Blad1!X16</f>
        <v>30720</v>
      </c>
      <c r="X51">
        <f>Blad1!Y16</f>
        <v>31136</v>
      </c>
      <c r="Y51">
        <f>Blad1!Z16</f>
        <v>31552</v>
      </c>
      <c r="Z51">
        <f>Blad1!AA16</f>
        <v>31968</v>
      </c>
      <c r="AA51">
        <f>Blad1!AB16</f>
        <v>32384</v>
      </c>
      <c r="AB51">
        <f>Blad1!AC16</f>
        <v>32800</v>
      </c>
      <c r="AD51">
        <f>C51/C53</f>
        <v>1</v>
      </c>
      <c r="AE51">
        <f t="shared" ref="AE51:AT52" si="24">D51/D53</f>
        <v>1.0004823503617628</v>
      </c>
      <c r="AF51">
        <f t="shared" si="24"/>
        <v>1.0004737091425864</v>
      </c>
      <c r="AG51">
        <f t="shared" si="24"/>
        <v>1.0004653720861361</v>
      </c>
      <c r="AH51">
        <f t="shared" si="24"/>
        <v>1.0004573234108012</v>
      </c>
      <c r="AI51">
        <f t="shared" si="24"/>
        <v>1.0004495484081899</v>
      </c>
      <c r="AJ51">
        <f t="shared" si="24"/>
        <v>1.0004420333534259</v>
      </c>
      <c r="AK51">
        <f t="shared" si="24"/>
        <v>1.0004347654242915</v>
      </c>
      <c r="AL51">
        <f t="shared" si="24"/>
        <v>1.0004277326282225</v>
      </c>
      <c r="AM51">
        <f t="shared" si="24"/>
        <v>1.0004209237362722</v>
      </c>
      <c r="AN51">
        <f t="shared" si="24"/>
        <v>1.0004143282232854</v>
      </c>
      <c r="AO51">
        <f t="shared" si="24"/>
        <v>1.0004079362136102</v>
      </c>
      <c r="AP51">
        <f t="shared" si="24"/>
        <v>1.0004382761139519</v>
      </c>
      <c r="AQ51">
        <f t="shared" si="24"/>
        <v>1.0004317167937833</v>
      </c>
      <c r="AR51">
        <f t="shared" si="24"/>
        <v>1.0004253509145045</v>
      </c>
      <c r="AS51">
        <f t="shared" si="24"/>
        <v>1.0004191700433143</v>
      </c>
      <c r="AT51">
        <f t="shared" si="24"/>
        <v>1.0004131662305467</v>
      </c>
      <c r="AU51">
        <f t="shared" ref="AU51:BC52" si="25">T51/T53</f>
        <v>1.0004412912861944</v>
      </c>
      <c r="AV51">
        <f t="shared" si="25"/>
        <v>1.0004351464435146</v>
      </c>
      <c r="AW51">
        <f t="shared" si="25"/>
        <v>1.0004621987454605</v>
      </c>
      <c r="AX51">
        <f t="shared" si="25"/>
        <v>1.0004559369504331</v>
      </c>
      <c r="AY51">
        <f t="shared" si="25"/>
        <v>1.0004498425551056</v>
      </c>
      <c r="AZ51">
        <f t="shared" si="25"/>
        <v>1.0004756317975712</v>
      </c>
      <c r="BA51">
        <f t="shared" si="25"/>
        <v>1.0005007511266901</v>
      </c>
      <c r="BB51">
        <f t="shared" si="25"/>
        <v>1.0005252263107487</v>
      </c>
      <c r="BC51">
        <f t="shared" si="25"/>
        <v>1.0005185614495318</v>
      </c>
      <c r="CH51">
        <f t="shared" si="17"/>
        <v>224000000</v>
      </c>
      <c r="CI51">
        <f t="shared" si="17"/>
        <v>228160000</v>
      </c>
      <c r="CJ51">
        <f t="shared" si="17"/>
        <v>232320000</v>
      </c>
      <c r="CK51">
        <f t="shared" si="17"/>
        <v>236480000</v>
      </c>
      <c r="CL51">
        <f t="shared" si="17"/>
        <v>240640000</v>
      </c>
      <c r="CM51">
        <f t="shared" si="17"/>
        <v>244800000</v>
      </c>
      <c r="CN51">
        <f t="shared" si="17"/>
        <v>248960000</v>
      </c>
      <c r="CO51">
        <f t="shared" si="17"/>
        <v>253120000</v>
      </c>
      <c r="CP51">
        <f t="shared" si="17"/>
        <v>257280000</v>
      </c>
      <c r="CQ51">
        <f t="shared" si="17"/>
        <v>261440000</v>
      </c>
      <c r="CR51">
        <f t="shared" si="17"/>
        <v>265600000</v>
      </c>
      <c r="CS51">
        <f t="shared" si="17"/>
        <v>269760000</v>
      </c>
      <c r="CT51">
        <f t="shared" si="17"/>
        <v>273920000</v>
      </c>
      <c r="CU51">
        <f t="shared" si="17"/>
        <v>278080000</v>
      </c>
      <c r="CV51">
        <f t="shared" si="17"/>
        <v>282240000</v>
      </c>
      <c r="CW51">
        <f t="shared" si="17"/>
        <v>286400000</v>
      </c>
      <c r="CX51">
        <f t="shared" si="23"/>
        <v>290560000</v>
      </c>
      <c r="CY51">
        <f t="shared" si="23"/>
        <v>294720000</v>
      </c>
      <c r="CZ51">
        <f t="shared" si="23"/>
        <v>298880000</v>
      </c>
      <c r="DA51">
        <f t="shared" si="23"/>
        <v>303040000</v>
      </c>
      <c r="DB51">
        <f t="shared" si="22"/>
        <v>307200000</v>
      </c>
      <c r="DC51">
        <f t="shared" si="22"/>
        <v>311360000</v>
      </c>
      <c r="DD51">
        <f t="shared" si="22"/>
        <v>315520000</v>
      </c>
      <c r="DE51">
        <f t="shared" si="22"/>
        <v>319680000</v>
      </c>
      <c r="DF51">
        <f t="shared" si="22"/>
        <v>323840000</v>
      </c>
      <c r="DG51">
        <f t="shared" si="22"/>
        <v>328000000</v>
      </c>
    </row>
    <row r="52" spans="1:111" x14ac:dyDescent="0.25">
      <c r="A52" t="s">
        <v>62</v>
      </c>
      <c r="C52">
        <f>Blad2!D16</f>
        <v>22400</v>
      </c>
      <c r="D52">
        <f>Blad2!E16</f>
        <v>22816</v>
      </c>
      <c r="E52">
        <f>Blad2!F16</f>
        <v>23232</v>
      </c>
      <c r="F52">
        <f>Blad2!G16</f>
        <v>23648</v>
      </c>
      <c r="G52">
        <f>Blad2!H16</f>
        <v>24064</v>
      </c>
      <c r="H52">
        <f>Blad2!I16</f>
        <v>24480</v>
      </c>
      <c r="I52">
        <f>Blad2!J16</f>
        <v>24896</v>
      </c>
      <c r="J52">
        <f>Blad2!K16</f>
        <v>25312</v>
      </c>
      <c r="K52">
        <f>Blad2!L16</f>
        <v>25728</v>
      </c>
      <c r="L52">
        <f>Blad2!M16</f>
        <v>26144</v>
      </c>
      <c r="M52">
        <f>Blad2!N16</f>
        <v>26560</v>
      </c>
      <c r="N52">
        <f>Blad2!O16</f>
        <v>26976</v>
      </c>
      <c r="O52">
        <f>Blad2!P16</f>
        <v>27392</v>
      </c>
      <c r="P52">
        <f>Blad2!Q16</f>
        <v>27808</v>
      </c>
      <c r="Q52">
        <f>Blad2!R16</f>
        <v>28224</v>
      </c>
      <c r="R52">
        <f>Blad2!S16</f>
        <v>28640</v>
      </c>
      <c r="S52">
        <f>Blad2!T16</f>
        <v>29056</v>
      </c>
      <c r="T52">
        <f>Blad2!U16</f>
        <v>29472</v>
      </c>
      <c r="U52">
        <f>Blad2!V16</f>
        <v>29888</v>
      </c>
      <c r="V52">
        <f>Blad2!W16</f>
        <v>30304</v>
      </c>
      <c r="W52">
        <f>Blad2!X16</f>
        <v>30720</v>
      </c>
      <c r="X52">
        <f>Blad2!Y16</f>
        <v>31136</v>
      </c>
      <c r="Y52">
        <f>Blad2!Z16</f>
        <v>31552</v>
      </c>
      <c r="Z52">
        <f>Blad2!AA16</f>
        <v>31968</v>
      </c>
      <c r="AA52">
        <f>Blad2!AB16</f>
        <v>32384</v>
      </c>
      <c r="AB52">
        <f>Blad2!AC16</f>
        <v>32800</v>
      </c>
      <c r="AD52">
        <f>C52/C54</f>
        <v>1</v>
      </c>
      <c r="AE52">
        <f t="shared" si="24"/>
        <v>1.0004823503617628</v>
      </c>
      <c r="AF52">
        <f t="shared" si="24"/>
        <v>1.0004737091425864</v>
      </c>
      <c r="AG52">
        <f t="shared" si="24"/>
        <v>1.0004653720861361</v>
      </c>
      <c r="AH52">
        <f t="shared" si="24"/>
        <v>1.0004573234108012</v>
      </c>
      <c r="AI52">
        <f t="shared" si="24"/>
        <v>1.0004495484081899</v>
      </c>
      <c r="AJ52">
        <f t="shared" si="24"/>
        <v>1.0004420333534259</v>
      </c>
      <c r="AK52">
        <f t="shared" si="24"/>
        <v>1.0004347654242915</v>
      </c>
      <c r="AL52">
        <f t="shared" si="24"/>
        <v>1.0004277326282225</v>
      </c>
      <c r="AM52">
        <f t="shared" si="24"/>
        <v>1.0004209237362722</v>
      </c>
      <c r="AN52">
        <f t="shared" si="24"/>
        <v>1.0004143282232854</v>
      </c>
      <c r="AO52">
        <f t="shared" si="24"/>
        <v>1.0004079362136102</v>
      </c>
      <c r="AP52">
        <f t="shared" si="24"/>
        <v>1.0004382761139519</v>
      </c>
      <c r="AQ52">
        <f t="shared" si="24"/>
        <v>1.0004317167937833</v>
      </c>
      <c r="AR52">
        <f t="shared" si="24"/>
        <v>1.0004253509145045</v>
      </c>
      <c r="AS52">
        <f t="shared" si="24"/>
        <v>1.0004191700433143</v>
      </c>
      <c r="AT52">
        <f t="shared" si="24"/>
        <v>1.0004131662305467</v>
      </c>
      <c r="AU52">
        <f t="shared" si="25"/>
        <v>1.0004412912861944</v>
      </c>
      <c r="AV52">
        <f t="shared" si="25"/>
        <v>1.0004351464435146</v>
      </c>
      <c r="AW52">
        <f t="shared" si="25"/>
        <v>1.0004621987454605</v>
      </c>
      <c r="AX52">
        <f t="shared" si="25"/>
        <v>1.0004559369504331</v>
      </c>
      <c r="AY52">
        <f t="shared" si="25"/>
        <v>1.0004498425551056</v>
      </c>
      <c r="AZ52">
        <f t="shared" si="25"/>
        <v>1.0004756317975712</v>
      </c>
      <c r="BA52">
        <f t="shared" si="25"/>
        <v>1.0005007511266901</v>
      </c>
      <c r="BB52">
        <f t="shared" si="25"/>
        <v>1.0005252263107487</v>
      </c>
      <c r="BC52">
        <f t="shared" si="25"/>
        <v>1.0005185614495318</v>
      </c>
      <c r="CH52">
        <f t="shared" si="17"/>
        <v>224000000</v>
      </c>
      <c r="CI52">
        <f t="shared" si="17"/>
        <v>228160000</v>
      </c>
      <c r="CJ52">
        <f t="shared" si="17"/>
        <v>232320000</v>
      </c>
      <c r="CK52">
        <f t="shared" si="17"/>
        <v>236480000</v>
      </c>
      <c r="CL52">
        <f t="shared" si="17"/>
        <v>240640000</v>
      </c>
      <c r="CM52">
        <f t="shared" si="17"/>
        <v>244800000</v>
      </c>
      <c r="CN52">
        <f t="shared" si="17"/>
        <v>248960000</v>
      </c>
      <c r="CO52">
        <f t="shared" si="17"/>
        <v>253120000</v>
      </c>
      <c r="CP52">
        <f t="shared" si="17"/>
        <v>257280000</v>
      </c>
      <c r="CQ52">
        <f t="shared" si="17"/>
        <v>261440000</v>
      </c>
      <c r="CR52">
        <f t="shared" si="17"/>
        <v>265600000</v>
      </c>
      <c r="CS52">
        <f t="shared" si="17"/>
        <v>269760000</v>
      </c>
      <c r="CT52">
        <f t="shared" si="17"/>
        <v>273920000</v>
      </c>
      <c r="CU52">
        <f t="shared" si="17"/>
        <v>278080000</v>
      </c>
      <c r="CV52">
        <f t="shared" si="17"/>
        <v>282240000</v>
      </c>
      <c r="CW52">
        <f t="shared" ref="CW52:CZ115" si="26">R52*10000</f>
        <v>286400000</v>
      </c>
      <c r="CX52">
        <f t="shared" si="23"/>
        <v>290560000</v>
      </c>
      <c r="CY52">
        <f t="shared" si="23"/>
        <v>294720000</v>
      </c>
      <c r="CZ52">
        <f t="shared" si="23"/>
        <v>298880000</v>
      </c>
      <c r="DA52">
        <f t="shared" si="23"/>
        <v>303040000</v>
      </c>
      <c r="DB52">
        <f t="shared" si="22"/>
        <v>307200000</v>
      </c>
      <c r="DC52">
        <f t="shared" si="22"/>
        <v>311360000</v>
      </c>
      <c r="DD52">
        <f t="shared" si="22"/>
        <v>315520000</v>
      </c>
      <c r="DE52">
        <f t="shared" si="22"/>
        <v>319680000</v>
      </c>
      <c r="DF52">
        <f t="shared" si="22"/>
        <v>323840000</v>
      </c>
      <c r="DG52">
        <f t="shared" si="22"/>
        <v>328000000</v>
      </c>
    </row>
    <row r="53" spans="1:111" x14ac:dyDescent="0.25">
      <c r="A53" t="s">
        <v>47</v>
      </c>
      <c r="C53">
        <v>22400</v>
      </c>
      <c r="D53">
        <v>22805</v>
      </c>
      <c r="E53">
        <v>23221</v>
      </c>
      <c r="F53">
        <v>23637</v>
      </c>
      <c r="G53">
        <v>24053</v>
      </c>
      <c r="H53">
        <v>24469</v>
      </c>
      <c r="I53">
        <v>24885</v>
      </c>
      <c r="J53">
        <v>25301</v>
      </c>
      <c r="K53">
        <v>25717</v>
      </c>
      <c r="L53">
        <v>26133</v>
      </c>
      <c r="M53">
        <v>26549</v>
      </c>
      <c r="N53">
        <v>26965</v>
      </c>
      <c r="O53">
        <v>27380</v>
      </c>
      <c r="P53">
        <v>27796</v>
      </c>
      <c r="Q53">
        <v>28212</v>
      </c>
      <c r="R53">
        <v>28628</v>
      </c>
      <c r="S53">
        <v>29044</v>
      </c>
      <c r="T53">
        <v>29459</v>
      </c>
      <c r="U53">
        <v>29875</v>
      </c>
      <c r="V53">
        <v>30290</v>
      </c>
      <c r="W53">
        <v>30706</v>
      </c>
      <c r="X53">
        <v>31122</v>
      </c>
      <c r="Y53">
        <v>31537</v>
      </c>
      <c r="Z53">
        <v>31952</v>
      </c>
      <c r="AA53">
        <v>32367</v>
      </c>
      <c r="AB53">
        <v>32783</v>
      </c>
      <c r="CH53">
        <f t="shared" ref="CH53:CV69" si="27">C53*10000</f>
        <v>224000000</v>
      </c>
      <c r="CI53">
        <f t="shared" si="27"/>
        <v>228050000</v>
      </c>
      <c r="CJ53">
        <f t="shared" si="27"/>
        <v>232210000</v>
      </c>
      <c r="CK53">
        <f t="shared" si="27"/>
        <v>236370000</v>
      </c>
      <c r="CL53">
        <f t="shared" si="27"/>
        <v>240530000</v>
      </c>
      <c r="CM53">
        <f t="shared" si="27"/>
        <v>244690000</v>
      </c>
      <c r="CN53">
        <f t="shared" si="27"/>
        <v>248850000</v>
      </c>
      <c r="CO53">
        <f t="shared" si="27"/>
        <v>253010000</v>
      </c>
      <c r="CP53">
        <f t="shared" si="27"/>
        <v>257170000</v>
      </c>
      <c r="CQ53">
        <f t="shared" si="27"/>
        <v>261330000</v>
      </c>
      <c r="CR53">
        <f t="shared" si="27"/>
        <v>265490000</v>
      </c>
      <c r="CS53">
        <f t="shared" si="27"/>
        <v>269650000</v>
      </c>
      <c r="CT53">
        <f t="shared" si="27"/>
        <v>273800000</v>
      </c>
      <c r="CU53">
        <f t="shared" si="27"/>
        <v>277960000</v>
      </c>
      <c r="CV53">
        <f t="shared" si="27"/>
        <v>282120000</v>
      </c>
      <c r="CW53">
        <f t="shared" si="26"/>
        <v>286280000</v>
      </c>
      <c r="CX53">
        <f t="shared" si="23"/>
        <v>290440000</v>
      </c>
      <c r="CY53">
        <f t="shared" si="23"/>
        <v>294590000</v>
      </c>
      <c r="CZ53">
        <f t="shared" si="23"/>
        <v>298750000</v>
      </c>
      <c r="DA53">
        <f t="shared" si="23"/>
        <v>302900000</v>
      </c>
      <c r="DB53">
        <f t="shared" si="22"/>
        <v>307060000</v>
      </c>
      <c r="DC53">
        <f t="shared" si="22"/>
        <v>311220000</v>
      </c>
      <c r="DD53">
        <f t="shared" si="22"/>
        <v>315370000</v>
      </c>
      <c r="DE53">
        <f t="shared" si="22"/>
        <v>319520000</v>
      </c>
      <c r="DF53">
        <f t="shared" si="22"/>
        <v>323670000</v>
      </c>
      <c r="DG53">
        <f t="shared" si="22"/>
        <v>327830000</v>
      </c>
    </row>
    <row r="54" spans="1:111" x14ac:dyDescent="0.25">
      <c r="A54" t="s">
        <v>63</v>
      </c>
      <c r="C54">
        <v>22400</v>
      </c>
      <c r="D54">
        <v>22805</v>
      </c>
      <c r="E54">
        <v>23221</v>
      </c>
      <c r="F54">
        <v>23637</v>
      </c>
      <c r="G54">
        <v>24053</v>
      </c>
      <c r="H54">
        <v>24469</v>
      </c>
      <c r="I54">
        <v>24885</v>
      </c>
      <c r="J54">
        <v>25301</v>
      </c>
      <c r="K54">
        <v>25717</v>
      </c>
      <c r="L54">
        <v>26133</v>
      </c>
      <c r="M54">
        <v>26549</v>
      </c>
      <c r="N54">
        <v>26965</v>
      </c>
      <c r="O54">
        <v>27380</v>
      </c>
      <c r="P54">
        <v>27796</v>
      </c>
      <c r="Q54">
        <v>28212</v>
      </c>
      <c r="R54">
        <v>28628</v>
      </c>
      <c r="S54">
        <v>29044</v>
      </c>
      <c r="T54">
        <v>29459</v>
      </c>
      <c r="U54">
        <v>29875</v>
      </c>
      <c r="V54">
        <v>30290</v>
      </c>
      <c r="W54">
        <v>30706</v>
      </c>
      <c r="X54">
        <v>31122</v>
      </c>
      <c r="Y54">
        <v>31537</v>
      </c>
      <c r="Z54">
        <v>31952</v>
      </c>
      <c r="AA54">
        <v>32367</v>
      </c>
      <c r="AB54">
        <v>32783</v>
      </c>
      <c r="CH54">
        <f t="shared" si="27"/>
        <v>224000000</v>
      </c>
      <c r="CI54">
        <f t="shared" si="27"/>
        <v>228050000</v>
      </c>
      <c r="CJ54">
        <f t="shared" si="27"/>
        <v>232210000</v>
      </c>
      <c r="CK54">
        <f t="shared" si="27"/>
        <v>236370000</v>
      </c>
      <c r="CL54">
        <f t="shared" si="27"/>
        <v>240530000</v>
      </c>
      <c r="CM54">
        <f t="shared" si="27"/>
        <v>244690000</v>
      </c>
      <c r="CN54">
        <f t="shared" si="27"/>
        <v>248850000</v>
      </c>
      <c r="CO54">
        <f t="shared" si="27"/>
        <v>253010000</v>
      </c>
      <c r="CP54">
        <f t="shared" si="27"/>
        <v>257170000</v>
      </c>
      <c r="CQ54">
        <f t="shared" si="27"/>
        <v>261330000</v>
      </c>
      <c r="CR54">
        <f t="shared" si="27"/>
        <v>265490000</v>
      </c>
      <c r="CS54">
        <f t="shared" si="27"/>
        <v>269650000</v>
      </c>
      <c r="CT54">
        <f t="shared" si="27"/>
        <v>273800000</v>
      </c>
      <c r="CU54">
        <f t="shared" si="27"/>
        <v>277960000</v>
      </c>
      <c r="CV54">
        <f t="shared" si="27"/>
        <v>282120000</v>
      </c>
      <c r="CW54">
        <f t="shared" si="26"/>
        <v>286280000</v>
      </c>
      <c r="CX54">
        <f t="shared" si="23"/>
        <v>290440000</v>
      </c>
      <c r="CY54">
        <f t="shared" si="23"/>
        <v>294590000</v>
      </c>
      <c r="CZ54">
        <f t="shared" si="23"/>
        <v>298750000</v>
      </c>
      <c r="DA54">
        <f t="shared" si="23"/>
        <v>302900000</v>
      </c>
      <c r="DB54">
        <f t="shared" si="22"/>
        <v>307060000</v>
      </c>
      <c r="DC54">
        <f t="shared" si="22"/>
        <v>311220000</v>
      </c>
      <c r="DD54">
        <f t="shared" si="22"/>
        <v>315370000</v>
      </c>
      <c r="DE54">
        <f t="shared" si="22"/>
        <v>319520000</v>
      </c>
      <c r="DF54">
        <f t="shared" si="22"/>
        <v>323670000</v>
      </c>
      <c r="DG54">
        <f t="shared" si="22"/>
        <v>327830000</v>
      </c>
    </row>
    <row r="55" spans="1:111" x14ac:dyDescent="0.25">
      <c r="CH55">
        <f t="shared" si="27"/>
        <v>0</v>
      </c>
      <c r="CI55">
        <f t="shared" si="27"/>
        <v>0</v>
      </c>
      <c r="CJ55">
        <f t="shared" si="27"/>
        <v>0</v>
      </c>
      <c r="CK55">
        <f t="shared" si="27"/>
        <v>0</v>
      </c>
      <c r="CL55">
        <f t="shared" si="27"/>
        <v>0</v>
      </c>
      <c r="CM55">
        <f t="shared" si="27"/>
        <v>0</v>
      </c>
      <c r="CN55">
        <f t="shared" si="27"/>
        <v>0</v>
      </c>
      <c r="CO55">
        <f t="shared" si="27"/>
        <v>0</v>
      </c>
      <c r="CP55">
        <f t="shared" si="27"/>
        <v>0</v>
      </c>
      <c r="CQ55">
        <f t="shared" si="27"/>
        <v>0</v>
      </c>
      <c r="CR55">
        <f t="shared" si="27"/>
        <v>0</v>
      </c>
      <c r="CS55">
        <f t="shared" si="27"/>
        <v>0</v>
      </c>
      <c r="CT55">
        <f t="shared" si="27"/>
        <v>0</v>
      </c>
      <c r="CU55">
        <f t="shared" si="27"/>
        <v>0</v>
      </c>
      <c r="CV55">
        <f t="shared" si="27"/>
        <v>0</v>
      </c>
      <c r="CW55">
        <f t="shared" si="26"/>
        <v>0</v>
      </c>
      <c r="CX55">
        <f t="shared" si="23"/>
        <v>0</v>
      </c>
      <c r="CY55">
        <f t="shared" si="23"/>
        <v>0</v>
      </c>
      <c r="CZ55">
        <f t="shared" si="23"/>
        <v>0</v>
      </c>
      <c r="DA55">
        <f t="shared" si="23"/>
        <v>0</v>
      </c>
      <c r="DB55">
        <f t="shared" si="22"/>
        <v>0</v>
      </c>
      <c r="DC55">
        <f t="shared" si="22"/>
        <v>0</v>
      </c>
      <c r="DD55">
        <f t="shared" si="22"/>
        <v>0</v>
      </c>
      <c r="DE55">
        <f t="shared" si="22"/>
        <v>0</v>
      </c>
      <c r="DF55">
        <f t="shared" si="22"/>
        <v>0</v>
      </c>
      <c r="DG55">
        <f t="shared" si="22"/>
        <v>0</v>
      </c>
    </row>
    <row r="56" spans="1:111" x14ac:dyDescent="0.25">
      <c r="B56" s="2" t="s">
        <v>21</v>
      </c>
      <c r="CH56">
        <f t="shared" si="27"/>
        <v>0</v>
      </c>
      <c r="CI56">
        <f t="shared" si="27"/>
        <v>0</v>
      </c>
      <c r="CJ56">
        <f t="shared" si="27"/>
        <v>0</v>
      </c>
      <c r="CK56">
        <f t="shared" si="27"/>
        <v>0</v>
      </c>
      <c r="CL56">
        <f t="shared" si="27"/>
        <v>0</v>
      </c>
      <c r="CM56">
        <f t="shared" si="27"/>
        <v>0</v>
      </c>
      <c r="CN56">
        <f t="shared" si="27"/>
        <v>0</v>
      </c>
      <c r="CO56">
        <f t="shared" si="27"/>
        <v>0</v>
      </c>
      <c r="CP56">
        <f t="shared" si="27"/>
        <v>0</v>
      </c>
      <c r="CQ56">
        <f t="shared" si="27"/>
        <v>0</v>
      </c>
      <c r="CR56">
        <f t="shared" si="27"/>
        <v>0</v>
      </c>
      <c r="CS56">
        <f t="shared" si="27"/>
        <v>0</v>
      </c>
      <c r="CT56">
        <f t="shared" si="27"/>
        <v>0</v>
      </c>
      <c r="CU56">
        <f t="shared" si="27"/>
        <v>0</v>
      </c>
      <c r="CV56">
        <f t="shared" si="27"/>
        <v>0</v>
      </c>
      <c r="CW56">
        <f t="shared" si="26"/>
        <v>0</v>
      </c>
      <c r="CX56">
        <f t="shared" si="23"/>
        <v>0</v>
      </c>
      <c r="CY56">
        <f t="shared" si="23"/>
        <v>0</v>
      </c>
      <c r="CZ56">
        <f t="shared" si="23"/>
        <v>0</v>
      </c>
      <c r="DA56">
        <f t="shared" si="23"/>
        <v>0</v>
      </c>
      <c r="DB56">
        <f t="shared" si="22"/>
        <v>0</v>
      </c>
      <c r="DC56">
        <f t="shared" si="22"/>
        <v>0</v>
      </c>
      <c r="DD56">
        <f t="shared" si="22"/>
        <v>0</v>
      </c>
      <c r="DE56">
        <f t="shared" si="22"/>
        <v>0</v>
      </c>
      <c r="DF56">
        <f t="shared" si="22"/>
        <v>0</v>
      </c>
      <c r="DG56">
        <f t="shared" si="22"/>
        <v>0</v>
      </c>
    </row>
    <row r="57" spans="1:111" x14ac:dyDescent="0.25">
      <c r="A57" t="s">
        <v>45</v>
      </c>
      <c r="B57" t="s">
        <v>5</v>
      </c>
      <c r="C57" s="15">
        <f>Blad1!D26</f>
        <v>0</v>
      </c>
      <c r="D57" s="15">
        <f>Blad1!E26</f>
        <v>0</v>
      </c>
      <c r="E57" s="15">
        <f>Blad1!F26</f>
        <v>0</v>
      </c>
      <c r="F57" s="15">
        <f>Blad1!G26</f>
        <v>0</v>
      </c>
      <c r="G57" s="15">
        <f>Blad1!H26</f>
        <v>0</v>
      </c>
      <c r="H57" s="15">
        <f>Blad1!I26</f>
        <v>112.0169181</v>
      </c>
      <c r="I57" s="15">
        <f>Blad1!J26</f>
        <v>91.901152830000001</v>
      </c>
      <c r="J57" s="15">
        <f>Blad1!K26</f>
        <v>94.511747299999996</v>
      </c>
      <c r="K57" s="15">
        <f>Blad1!L26</f>
        <v>86.311274670000003</v>
      </c>
      <c r="L57" s="15">
        <f>Blad1!M26</f>
        <v>187.9805963</v>
      </c>
      <c r="M57" s="15">
        <f>Blad1!N26</f>
        <v>125.2573376</v>
      </c>
      <c r="N57" s="15">
        <f>Blad1!O26</f>
        <v>193.43237629999999</v>
      </c>
      <c r="O57" s="15">
        <f>Blad1!P26</f>
        <v>257.96792090000002</v>
      </c>
      <c r="P57" s="15">
        <f>Blad1!Q26</f>
        <v>193.77916809999999</v>
      </c>
      <c r="Q57" s="15">
        <f>Blad1!R26</f>
        <v>261.60147999999998</v>
      </c>
      <c r="R57" s="15">
        <f>Blad1!S26</f>
        <v>115.7542466</v>
      </c>
      <c r="S57" s="15">
        <f>Blad1!T26</f>
        <v>194.05124760000001</v>
      </c>
      <c r="T57" s="15">
        <f>Blad1!U26</f>
        <v>245.0333005</v>
      </c>
      <c r="U57" s="15">
        <f>Blad1!V26</f>
        <v>143.8062621</v>
      </c>
      <c r="V57" s="15">
        <f>Blad1!W26</f>
        <v>178.87286660000001</v>
      </c>
      <c r="W57" s="15">
        <f>Blad1!X26</f>
        <v>204.798766</v>
      </c>
      <c r="X57" s="15">
        <f>Blad1!Y26</f>
        <v>276.23692349999999</v>
      </c>
      <c r="Y57" s="15">
        <f>Blad1!Z26</f>
        <v>135.287982</v>
      </c>
      <c r="Z57" s="15">
        <f>Blad1!AA26</f>
        <v>217.4072682</v>
      </c>
      <c r="AA57" s="15">
        <f>Blad1!AB26</f>
        <v>156.5343714</v>
      </c>
      <c r="AB57" s="15">
        <f>Blad1!AC26</f>
        <v>213.31032479999999</v>
      </c>
      <c r="AI57">
        <f t="shared" ref="AI57:AX58" si="28">H57/H59</f>
        <v>0.78917400907903834</v>
      </c>
      <c r="AJ57">
        <f t="shared" si="28"/>
        <v>1.1308655306179756</v>
      </c>
      <c r="AK57">
        <f t="shared" si="28"/>
        <v>0.4884603719344644</v>
      </c>
      <c r="AL57">
        <f t="shared" si="28"/>
        <v>0.28046782040959073</v>
      </c>
      <c r="AM57">
        <f t="shared" si="28"/>
        <v>0.79762124375137711</v>
      </c>
      <c r="AN57">
        <f t="shared" si="28"/>
        <v>0.53248944547483634</v>
      </c>
      <c r="AO57">
        <f t="shared" si="28"/>
        <v>0.59041633533102356</v>
      </c>
      <c r="AP57">
        <f t="shared" si="28"/>
        <v>0.76964792057228248</v>
      </c>
      <c r="AQ57">
        <f t="shared" si="28"/>
        <v>0.54473295441771996</v>
      </c>
      <c r="AR57">
        <f t="shared" si="28"/>
        <v>0.61854300070588919</v>
      </c>
      <c r="AS57">
        <f t="shared" si="28"/>
        <v>0.3192439342622771</v>
      </c>
      <c r="AT57">
        <f t="shared" si="28"/>
        <v>0.54954984250596883</v>
      </c>
      <c r="AU57">
        <f t="shared" si="28"/>
        <v>0.85244714787110365</v>
      </c>
      <c r="AV57">
        <f t="shared" si="28"/>
        <v>0.25699002008725552</v>
      </c>
      <c r="AW57">
        <f t="shared" si="28"/>
        <v>0.39257328015019505</v>
      </c>
      <c r="AX57">
        <f t="shared" si="28"/>
        <v>0.55801142391836178</v>
      </c>
      <c r="AY57">
        <f t="shared" ref="AY57:BC58" si="29">X57/X59</f>
        <v>0.49767429222207565</v>
      </c>
      <c r="AZ57">
        <f t="shared" si="29"/>
        <v>0.24025141671503358</v>
      </c>
      <c r="BA57">
        <f t="shared" si="29"/>
        <v>0.4078050323698994</v>
      </c>
      <c r="BB57">
        <f t="shared" si="29"/>
        <v>0.31758307018702958</v>
      </c>
      <c r="BC57" t="e">
        <f t="shared" si="29"/>
        <v>#DIV/0!</v>
      </c>
      <c r="CH57">
        <f t="shared" si="27"/>
        <v>0</v>
      </c>
      <c r="CI57">
        <f t="shared" si="27"/>
        <v>0</v>
      </c>
      <c r="CJ57">
        <f t="shared" si="27"/>
        <v>0</v>
      </c>
      <c r="CK57">
        <f t="shared" si="27"/>
        <v>0</v>
      </c>
      <c r="CL57">
        <f t="shared" si="27"/>
        <v>0</v>
      </c>
      <c r="CM57">
        <f t="shared" si="27"/>
        <v>1120169.1809999999</v>
      </c>
      <c r="CN57">
        <f t="shared" si="27"/>
        <v>919011.52830000001</v>
      </c>
      <c r="CO57">
        <f t="shared" si="27"/>
        <v>945117.473</v>
      </c>
      <c r="CP57">
        <f t="shared" si="27"/>
        <v>863112.74670000002</v>
      </c>
      <c r="CQ57">
        <f t="shared" si="27"/>
        <v>1879805.963</v>
      </c>
      <c r="CR57">
        <f t="shared" si="27"/>
        <v>1252573.3759999999</v>
      </c>
      <c r="CS57">
        <f t="shared" si="27"/>
        <v>1934323.7629999998</v>
      </c>
      <c r="CT57">
        <f t="shared" si="27"/>
        <v>2579679.2090000003</v>
      </c>
      <c r="CU57">
        <f t="shared" si="27"/>
        <v>1937791.6809999999</v>
      </c>
      <c r="CV57">
        <f t="shared" si="27"/>
        <v>2616014.7999999998</v>
      </c>
      <c r="CW57">
        <f t="shared" si="26"/>
        <v>1157542.466</v>
      </c>
      <c r="CX57">
        <f t="shared" si="23"/>
        <v>1940512.476</v>
      </c>
      <c r="CY57">
        <f t="shared" si="23"/>
        <v>2450333.0049999999</v>
      </c>
      <c r="CZ57">
        <f t="shared" si="23"/>
        <v>1438062.621</v>
      </c>
      <c r="DA57">
        <f t="shared" si="23"/>
        <v>1788728.6660000002</v>
      </c>
      <c r="DB57">
        <f t="shared" si="22"/>
        <v>2047987.66</v>
      </c>
      <c r="DC57">
        <f t="shared" si="22"/>
        <v>2762369.2349999999</v>
      </c>
      <c r="DD57">
        <f t="shared" si="22"/>
        <v>1352879.82</v>
      </c>
      <c r="DE57">
        <f t="shared" si="22"/>
        <v>2174072.682</v>
      </c>
      <c r="DF57">
        <f t="shared" si="22"/>
        <v>1565343.7139999999</v>
      </c>
      <c r="DG57">
        <f t="shared" si="22"/>
        <v>2133103.2479999997</v>
      </c>
    </row>
    <row r="58" spans="1:111" x14ac:dyDescent="0.25">
      <c r="A58" t="s">
        <v>46</v>
      </c>
      <c r="C58" s="15">
        <f>Blad2!D26</f>
        <v>0</v>
      </c>
      <c r="D58" s="15">
        <f>Blad2!E26</f>
        <v>0</v>
      </c>
      <c r="E58" s="15">
        <f>Blad2!F26</f>
        <v>0</v>
      </c>
      <c r="F58" s="15">
        <f>Blad2!G26</f>
        <v>0</v>
      </c>
      <c r="G58" s="15">
        <f>Blad2!H26</f>
        <v>0</v>
      </c>
      <c r="H58" s="15">
        <f>Blad2!I26</f>
        <v>112.0169181</v>
      </c>
      <c r="I58" s="15">
        <f>Blad2!J26</f>
        <v>91.901152830000001</v>
      </c>
      <c r="J58" s="15">
        <f>Blad2!K26</f>
        <v>94.511747299999996</v>
      </c>
      <c r="K58" s="15">
        <f>Blad2!L26</f>
        <v>86.311274670000003</v>
      </c>
      <c r="L58" s="15">
        <f>Blad2!M26</f>
        <v>166.80609100000001</v>
      </c>
      <c r="M58" s="15">
        <f>Blad2!N26</f>
        <v>125.2573376</v>
      </c>
      <c r="N58" s="15">
        <f>Blad2!O26</f>
        <v>193.43237629999999</v>
      </c>
      <c r="O58" s="15">
        <f>Blad2!P26</f>
        <v>221.96012920000001</v>
      </c>
      <c r="P58" s="15">
        <f>Blad2!Q26</f>
        <v>193.77916809999999</v>
      </c>
      <c r="Q58" s="15">
        <f>Blad2!R26</f>
        <v>246.59200390000001</v>
      </c>
      <c r="R58" s="15">
        <f>Blad2!S26</f>
        <v>106.2971629</v>
      </c>
      <c r="S58" s="15">
        <f>Blad2!T26</f>
        <v>164.1422565</v>
      </c>
      <c r="T58" s="15">
        <f>Blad2!U26</f>
        <v>235.15727050000001</v>
      </c>
      <c r="U58" s="15">
        <f>Blad2!V26</f>
        <v>126.5412609</v>
      </c>
      <c r="V58" s="15">
        <f>Blad2!W26</f>
        <v>178.87286660000001</v>
      </c>
      <c r="W58" s="15">
        <f>Blad2!X26</f>
        <v>204.798766</v>
      </c>
      <c r="X58" s="15">
        <f>Blad2!Y26</f>
        <v>257.06862669999998</v>
      </c>
      <c r="Y58" s="15">
        <f>Blad2!Z26</f>
        <v>135.287982</v>
      </c>
      <c r="Z58" s="15">
        <f>Blad2!AA26</f>
        <v>186.88891760000001</v>
      </c>
      <c r="AA58" s="15">
        <f>Blad2!AB26</f>
        <v>130.6572755</v>
      </c>
      <c r="AB58" s="15">
        <f>Blad2!AC26</f>
        <v>203.64595550000001</v>
      </c>
      <c r="AI58">
        <f t="shared" si="28"/>
        <v>0.78917400907903834</v>
      </c>
      <c r="AJ58">
        <f t="shared" si="28"/>
        <v>1.1308655306179756</v>
      </c>
      <c r="AK58">
        <f t="shared" si="28"/>
        <v>0.4884603719344644</v>
      </c>
      <c r="AL58">
        <f t="shared" si="28"/>
        <v>0.29522193867019053</v>
      </c>
      <c r="AM58">
        <f t="shared" si="28"/>
        <v>0.85077249222156626</v>
      </c>
      <c r="AN58">
        <f t="shared" si="28"/>
        <v>0.58363581260680408</v>
      </c>
      <c r="AO58">
        <f t="shared" si="28"/>
        <v>0.68490353023246897</v>
      </c>
      <c r="AP58">
        <f t="shared" si="28"/>
        <v>0.76235146872922555</v>
      </c>
      <c r="AQ58">
        <f t="shared" si="28"/>
        <v>0.61628849596069191</v>
      </c>
      <c r="AR58">
        <f t="shared" si="28"/>
        <v>0.65657549940687765</v>
      </c>
      <c r="AS58">
        <f t="shared" si="28"/>
        <v>0.33490896140210152</v>
      </c>
      <c r="AT58">
        <f t="shared" si="28"/>
        <v>0.47233853861038322</v>
      </c>
      <c r="AU58">
        <f t="shared" si="28"/>
        <v>0.81808939491013644</v>
      </c>
      <c r="AV58">
        <f t="shared" si="28"/>
        <v>0.24163774722554576</v>
      </c>
      <c r="AW58">
        <f t="shared" si="28"/>
        <v>0.43002947434203126</v>
      </c>
      <c r="AX58">
        <f t="shared" si="28"/>
        <v>0.60833907516255603</v>
      </c>
      <c r="AY58">
        <f t="shared" si="29"/>
        <v>0.57110862271227891</v>
      </c>
      <c r="AZ58">
        <f t="shared" si="29"/>
        <v>0.25570314697108126</v>
      </c>
      <c r="BA58">
        <f t="shared" si="29"/>
        <v>0.35819575892369931</v>
      </c>
      <c r="BB58">
        <f t="shared" si="29"/>
        <v>0.27789795512785032</v>
      </c>
      <c r="BC58" t="e">
        <f t="shared" si="29"/>
        <v>#DIV/0!</v>
      </c>
      <c r="CH58">
        <f t="shared" si="27"/>
        <v>0</v>
      </c>
      <c r="CI58">
        <f t="shared" si="27"/>
        <v>0</v>
      </c>
      <c r="CJ58">
        <f t="shared" si="27"/>
        <v>0</v>
      </c>
      <c r="CK58">
        <f t="shared" si="27"/>
        <v>0</v>
      </c>
      <c r="CL58">
        <f t="shared" si="27"/>
        <v>0</v>
      </c>
      <c r="CM58">
        <f t="shared" si="27"/>
        <v>1120169.1809999999</v>
      </c>
      <c r="CN58">
        <f t="shared" si="27"/>
        <v>919011.52830000001</v>
      </c>
      <c r="CO58">
        <f t="shared" si="27"/>
        <v>945117.473</v>
      </c>
      <c r="CP58">
        <f t="shared" si="27"/>
        <v>863112.74670000002</v>
      </c>
      <c r="CQ58">
        <f t="shared" si="27"/>
        <v>1668060.9100000001</v>
      </c>
      <c r="CR58">
        <f t="shared" si="27"/>
        <v>1252573.3759999999</v>
      </c>
      <c r="CS58">
        <f t="shared" si="27"/>
        <v>1934323.7629999998</v>
      </c>
      <c r="CT58">
        <f t="shared" si="27"/>
        <v>2219601.2919999999</v>
      </c>
      <c r="CU58">
        <f t="shared" si="27"/>
        <v>1937791.6809999999</v>
      </c>
      <c r="CV58">
        <f t="shared" si="27"/>
        <v>2465920.0389999999</v>
      </c>
      <c r="CW58">
        <f t="shared" si="26"/>
        <v>1062971.629</v>
      </c>
      <c r="CX58">
        <f t="shared" si="23"/>
        <v>1641422.5649999999</v>
      </c>
      <c r="CY58">
        <f t="shared" si="23"/>
        <v>2351572.7050000001</v>
      </c>
      <c r="CZ58">
        <f t="shared" si="23"/>
        <v>1265412.6089999999</v>
      </c>
      <c r="DA58">
        <f t="shared" si="23"/>
        <v>1788728.6660000002</v>
      </c>
      <c r="DB58">
        <f t="shared" si="22"/>
        <v>2047987.66</v>
      </c>
      <c r="DC58">
        <f t="shared" si="22"/>
        <v>2570686.267</v>
      </c>
      <c r="DD58">
        <f t="shared" si="22"/>
        <v>1352879.82</v>
      </c>
      <c r="DE58">
        <f t="shared" si="22"/>
        <v>1868889.1760000002</v>
      </c>
      <c r="DF58">
        <f t="shared" si="22"/>
        <v>1306572.7549999999</v>
      </c>
      <c r="DG58">
        <f t="shared" si="22"/>
        <v>2036459.5550000002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141.94197580166522</v>
      </c>
      <c r="I59" s="15">
        <v>81.266207468344604</v>
      </c>
      <c r="J59" s="15">
        <v>193.48907860365881</v>
      </c>
      <c r="K59" s="15">
        <v>307.74038370588255</v>
      </c>
      <c r="L59" s="15">
        <v>235.67651660816921</v>
      </c>
      <c r="M59" s="15">
        <v>235.22970955472064</v>
      </c>
      <c r="N59" s="15">
        <v>327.62029897351999</v>
      </c>
      <c r="O59" s="15">
        <v>335.176532028027</v>
      </c>
      <c r="P59" s="15">
        <v>355.7324126041463</v>
      </c>
      <c r="Q59" s="15">
        <v>422.93176012250893</v>
      </c>
      <c r="R59" s="15">
        <v>362.58871094133707</v>
      </c>
      <c r="S59" s="15">
        <v>353.10945903490523</v>
      </c>
      <c r="T59" s="15">
        <v>287.44691223607782</v>
      </c>
      <c r="U59" s="15">
        <v>559.57916984937242</v>
      </c>
      <c r="V59" s="15">
        <v>455.64197984020927</v>
      </c>
      <c r="W59" s="15">
        <v>367.01536424093439</v>
      </c>
      <c r="X59" s="15">
        <v>555.05564144497873</v>
      </c>
      <c r="Y59" s="15">
        <v>563.11002802729547</v>
      </c>
      <c r="Z59" s="15">
        <v>533.11570712251739</v>
      </c>
      <c r="AA59" s="15">
        <v>492.892682559604</v>
      </c>
      <c r="AB59" s="15">
        <v>0</v>
      </c>
      <c r="CH59">
        <f t="shared" si="27"/>
        <v>0</v>
      </c>
      <c r="CI59">
        <f t="shared" si="27"/>
        <v>0</v>
      </c>
      <c r="CJ59">
        <f t="shared" si="27"/>
        <v>0</v>
      </c>
      <c r="CK59">
        <f t="shared" si="27"/>
        <v>0</v>
      </c>
      <c r="CL59">
        <f t="shared" si="27"/>
        <v>0</v>
      </c>
      <c r="CM59">
        <f t="shared" si="27"/>
        <v>1419419.7580166522</v>
      </c>
      <c r="CN59">
        <f t="shared" si="27"/>
        <v>812662.07468344609</v>
      </c>
      <c r="CO59">
        <f t="shared" si="27"/>
        <v>1934890.786036588</v>
      </c>
      <c r="CP59">
        <f t="shared" si="27"/>
        <v>3077403.8370588254</v>
      </c>
      <c r="CQ59">
        <f t="shared" si="27"/>
        <v>2356765.1660816921</v>
      </c>
      <c r="CR59">
        <f t="shared" si="27"/>
        <v>2352297.0955472062</v>
      </c>
      <c r="CS59">
        <f t="shared" si="27"/>
        <v>3276202.9897352001</v>
      </c>
      <c r="CT59">
        <f t="shared" si="27"/>
        <v>3351765.3202802702</v>
      </c>
      <c r="CU59">
        <f t="shared" si="27"/>
        <v>3557324.1260414631</v>
      </c>
      <c r="CV59">
        <f t="shared" si="27"/>
        <v>4229317.6012250893</v>
      </c>
      <c r="CW59">
        <f t="shared" si="26"/>
        <v>3625887.1094133705</v>
      </c>
      <c r="CX59">
        <f t="shared" si="23"/>
        <v>3531094.5903490521</v>
      </c>
      <c r="CY59">
        <f t="shared" si="23"/>
        <v>2874469.122360778</v>
      </c>
      <c r="CZ59">
        <f t="shared" si="23"/>
        <v>5595791.6984937238</v>
      </c>
      <c r="DA59">
        <f t="shared" si="23"/>
        <v>4556419.7984020924</v>
      </c>
      <c r="DB59">
        <f t="shared" si="22"/>
        <v>3670153.6424093437</v>
      </c>
      <c r="DC59">
        <f t="shared" si="22"/>
        <v>5550556.4144497877</v>
      </c>
      <c r="DD59">
        <f t="shared" si="22"/>
        <v>5631100.2802729551</v>
      </c>
      <c r="DE59">
        <f t="shared" si="22"/>
        <v>5331157.0712251738</v>
      </c>
      <c r="DF59">
        <f t="shared" si="22"/>
        <v>4928926.8255960401</v>
      </c>
      <c r="DG59">
        <f t="shared" si="2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141.94197580166522</v>
      </c>
      <c r="I60" s="15">
        <v>81.266207468344604</v>
      </c>
      <c r="J60" s="15">
        <v>193.48907860365881</v>
      </c>
      <c r="K60" s="15">
        <v>292.36063911369172</v>
      </c>
      <c r="L60" s="15">
        <v>196.06427396874366</v>
      </c>
      <c r="M60" s="15">
        <v>214.61557857551483</v>
      </c>
      <c r="N60" s="15">
        <v>282.42280520053015</v>
      </c>
      <c r="O60" s="15">
        <v>291.15196638892621</v>
      </c>
      <c r="P60" s="15">
        <v>314.42931252177652</v>
      </c>
      <c r="Q60" s="15">
        <v>375.57296018928628</v>
      </c>
      <c r="R60" s="15">
        <v>317.39121716834717</v>
      </c>
      <c r="S60" s="15">
        <v>347.50976912217538</v>
      </c>
      <c r="T60" s="15">
        <v>287.44691223607782</v>
      </c>
      <c r="U60" s="15">
        <v>523.6816778542709</v>
      </c>
      <c r="V60" s="15">
        <v>415.95489907682565</v>
      </c>
      <c r="W60" s="15">
        <v>336.65232821888867</v>
      </c>
      <c r="X60" s="15">
        <v>450.12212471796209</v>
      </c>
      <c r="Y60" s="15">
        <v>529.08219395242872</v>
      </c>
      <c r="Z60" s="15">
        <v>521.75078276069132</v>
      </c>
      <c r="AA60" s="15">
        <v>470.162781298227</v>
      </c>
      <c r="AB60" s="15">
        <v>0</v>
      </c>
      <c r="CH60">
        <f t="shared" si="27"/>
        <v>0</v>
      </c>
      <c r="CI60">
        <f t="shared" si="27"/>
        <v>0</v>
      </c>
      <c r="CJ60">
        <f t="shared" si="27"/>
        <v>0</v>
      </c>
      <c r="CK60">
        <f t="shared" si="27"/>
        <v>0</v>
      </c>
      <c r="CL60">
        <f t="shared" si="27"/>
        <v>0</v>
      </c>
      <c r="CM60">
        <f t="shared" si="27"/>
        <v>1419419.7580166522</v>
      </c>
      <c r="CN60">
        <f t="shared" si="27"/>
        <v>812662.07468344609</v>
      </c>
      <c r="CO60">
        <f t="shared" si="27"/>
        <v>1934890.786036588</v>
      </c>
      <c r="CP60">
        <f t="shared" si="27"/>
        <v>2923606.3911369173</v>
      </c>
      <c r="CQ60">
        <f t="shared" si="27"/>
        <v>1960642.7396874367</v>
      </c>
      <c r="CR60">
        <f t="shared" si="27"/>
        <v>2146155.7857551482</v>
      </c>
      <c r="CS60">
        <f t="shared" si="27"/>
        <v>2824228.0520053017</v>
      </c>
      <c r="CT60">
        <f t="shared" si="27"/>
        <v>2911519.6638892619</v>
      </c>
      <c r="CU60">
        <f t="shared" si="27"/>
        <v>3144293.1252177651</v>
      </c>
      <c r="CV60">
        <f t="shared" si="27"/>
        <v>3755729.6018928629</v>
      </c>
      <c r="CW60">
        <f t="shared" si="26"/>
        <v>3173912.1716834716</v>
      </c>
      <c r="CX60">
        <f t="shared" si="23"/>
        <v>3475097.6912217541</v>
      </c>
      <c r="CY60">
        <f t="shared" si="23"/>
        <v>2874469.122360778</v>
      </c>
      <c r="CZ60">
        <f t="shared" si="23"/>
        <v>5236816.7785427086</v>
      </c>
      <c r="DA60">
        <f t="shared" si="23"/>
        <v>4159548.9907682566</v>
      </c>
      <c r="DB60">
        <f t="shared" si="22"/>
        <v>3366523.2821888868</v>
      </c>
      <c r="DC60">
        <f t="shared" si="22"/>
        <v>4501221.2471796209</v>
      </c>
      <c r="DD60">
        <f t="shared" si="22"/>
        <v>5290821.9395242874</v>
      </c>
      <c r="DE60">
        <f t="shared" si="22"/>
        <v>5217507.8276069136</v>
      </c>
      <c r="DF60">
        <f t="shared" si="22"/>
        <v>4701627.8129822705</v>
      </c>
      <c r="DG60">
        <f t="shared" si="2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27"/>
        <v>0</v>
      </c>
      <c r="CI61">
        <f t="shared" si="27"/>
        <v>0</v>
      </c>
      <c r="CJ61">
        <f t="shared" si="27"/>
        <v>0</v>
      </c>
      <c r="CK61">
        <f t="shared" si="27"/>
        <v>0</v>
      </c>
      <c r="CL61">
        <f t="shared" si="27"/>
        <v>0</v>
      </c>
      <c r="CM61">
        <f t="shared" si="27"/>
        <v>0</v>
      </c>
      <c r="CN61">
        <f t="shared" si="27"/>
        <v>0</v>
      </c>
      <c r="CO61">
        <f t="shared" si="27"/>
        <v>0</v>
      </c>
      <c r="CP61">
        <f t="shared" si="27"/>
        <v>0</v>
      </c>
      <c r="CQ61">
        <f t="shared" si="27"/>
        <v>0</v>
      </c>
      <c r="CR61">
        <f t="shared" si="27"/>
        <v>0</v>
      </c>
      <c r="CS61">
        <f t="shared" si="27"/>
        <v>0</v>
      </c>
      <c r="CT61">
        <f t="shared" si="27"/>
        <v>0</v>
      </c>
      <c r="CU61">
        <f t="shared" si="27"/>
        <v>0</v>
      </c>
      <c r="CV61">
        <f t="shared" si="27"/>
        <v>0</v>
      </c>
      <c r="CW61">
        <f t="shared" si="26"/>
        <v>0</v>
      </c>
      <c r="CX61">
        <f t="shared" si="23"/>
        <v>0</v>
      </c>
      <c r="CY61">
        <f t="shared" si="23"/>
        <v>0</v>
      </c>
      <c r="CZ61">
        <f t="shared" si="23"/>
        <v>0</v>
      </c>
      <c r="DA61">
        <f t="shared" si="23"/>
        <v>0</v>
      </c>
      <c r="DB61">
        <f t="shared" si="22"/>
        <v>0</v>
      </c>
      <c r="DC61">
        <f t="shared" si="22"/>
        <v>0</v>
      </c>
      <c r="DD61">
        <f t="shared" si="22"/>
        <v>0</v>
      </c>
      <c r="DE61">
        <f t="shared" si="22"/>
        <v>0</v>
      </c>
      <c r="DF61">
        <f t="shared" si="22"/>
        <v>0</v>
      </c>
      <c r="DG61">
        <f t="shared" si="22"/>
        <v>0</v>
      </c>
    </row>
    <row r="62" spans="1:111" x14ac:dyDescent="0.25">
      <c r="A62" t="s">
        <v>45</v>
      </c>
      <c r="B62" t="s">
        <v>7</v>
      </c>
      <c r="C62" s="15">
        <f>Blad1!D33</f>
        <v>0</v>
      </c>
      <c r="D62" s="15">
        <f>Blad1!E33</f>
        <v>0</v>
      </c>
      <c r="E62" s="15">
        <f>Blad1!F33</f>
        <v>0</v>
      </c>
      <c r="F62" s="15">
        <f>Blad1!G33</f>
        <v>0</v>
      </c>
      <c r="G62" s="15">
        <f>Blad1!H33</f>
        <v>0</v>
      </c>
      <c r="H62" s="15">
        <f>Blad1!I33</f>
        <v>356.37025180000001</v>
      </c>
      <c r="I62" s="15">
        <f>Blad1!J33</f>
        <v>230.3066542</v>
      </c>
      <c r="J62" s="15">
        <f>Blad1!K33</f>
        <v>238.13187260000001</v>
      </c>
      <c r="K62" s="15">
        <f>Blad1!L33</f>
        <v>335.42758839999999</v>
      </c>
      <c r="L62" s="15">
        <f>Blad1!M33</f>
        <v>194.8595143</v>
      </c>
      <c r="M62" s="15">
        <f>Blad1!N33</f>
        <v>246.52912559999999</v>
      </c>
      <c r="N62" s="15">
        <f>Blad1!O33</f>
        <v>219.50484019999999</v>
      </c>
      <c r="O62" s="15">
        <f>Blad1!P33</f>
        <v>311.75248809999999</v>
      </c>
      <c r="P62" s="15">
        <f>Blad1!Q33</f>
        <v>197.3713128</v>
      </c>
      <c r="Q62" s="15">
        <f>Blad1!R33</f>
        <v>224.6839932</v>
      </c>
      <c r="R62" s="15">
        <f>Blad1!S33</f>
        <v>260.93948790000002</v>
      </c>
      <c r="S62" s="15">
        <f>Blad1!T33</f>
        <v>150.74994520000001</v>
      </c>
      <c r="T62" s="15">
        <f>Blad1!U33</f>
        <v>157.87616679999999</v>
      </c>
      <c r="U62" s="15">
        <f>Blad1!V33</f>
        <v>193.15456760000001</v>
      </c>
      <c r="V62" s="15">
        <f>Blad1!W33</f>
        <v>219.42186939999999</v>
      </c>
      <c r="W62" s="15">
        <f>Blad1!X33</f>
        <v>140.2565817</v>
      </c>
      <c r="X62" s="15">
        <f>Blad1!Y33</f>
        <v>163.22221529999999</v>
      </c>
      <c r="Y62" s="15">
        <f>Blad1!Z33</f>
        <v>129.0347787</v>
      </c>
      <c r="Z62" s="15">
        <f>Blad1!AA33</f>
        <v>158.49839309999999</v>
      </c>
      <c r="AA62" s="15">
        <f>Blad1!AB33</f>
        <v>135.59488020000001</v>
      </c>
      <c r="AB62" s="15">
        <f>Blad1!AC33</f>
        <v>173.94033690000001</v>
      </c>
      <c r="AI62">
        <f t="shared" ref="AI62:AX63" si="30">H62/H64</f>
        <v>1.3113135901192166</v>
      </c>
      <c r="AJ62">
        <f t="shared" si="30"/>
        <v>0.93048645139241026</v>
      </c>
      <c r="AK62">
        <f t="shared" si="30"/>
        <v>0.70741269426594866</v>
      </c>
      <c r="AL62">
        <f t="shared" si="30"/>
        <v>1.1920670769997055</v>
      </c>
      <c r="AM62">
        <f t="shared" si="30"/>
        <v>0.65383824050971595</v>
      </c>
      <c r="AN62">
        <f t="shared" si="30"/>
        <v>0.4811376084461198</v>
      </c>
      <c r="AO62">
        <f t="shared" si="30"/>
        <v>0.83816386946506782</v>
      </c>
      <c r="AP62">
        <f t="shared" si="30"/>
        <v>1.0833974125799721</v>
      </c>
      <c r="AQ62">
        <f t="shared" si="30"/>
        <v>0.66681528146862323</v>
      </c>
      <c r="AR62">
        <f t="shared" si="30"/>
        <v>0.72968070761725479</v>
      </c>
      <c r="AS62">
        <f t="shared" si="30"/>
        <v>0.97963043429285179</v>
      </c>
      <c r="AT62">
        <f t="shared" si="30"/>
        <v>0.57276718466578669</v>
      </c>
      <c r="AU62">
        <f t="shared" si="30"/>
        <v>0.60611937561689744</v>
      </c>
      <c r="AV62">
        <f t="shared" si="30"/>
        <v>0.70246683594476955</v>
      </c>
      <c r="AW62">
        <f t="shared" si="30"/>
        <v>0.78128083455729858</v>
      </c>
      <c r="AX62">
        <f t="shared" si="30"/>
        <v>0.73575307534390322</v>
      </c>
      <c r="AY62">
        <f t="shared" ref="AY62:BC63" si="31">X62/X64</f>
        <v>0.57003638714858151</v>
      </c>
      <c r="AZ62">
        <f t="shared" si="31"/>
        <v>0.56120207116020926</v>
      </c>
      <c r="BA62">
        <f t="shared" si="31"/>
        <v>0.49512956153511345</v>
      </c>
      <c r="BB62">
        <f t="shared" si="31"/>
        <v>0.5780901844045645</v>
      </c>
      <c r="BC62" t="e">
        <f t="shared" si="31"/>
        <v>#DIV/0!</v>
      </c>
      <c r="CH62">
        <f t="shared" si="27"/>
        <v>0</v>
      </c>
      <c r="CI62">
        <f t="shared" si="27"/>
        <v>0</v>
      </c>
      <c r="CJ62">
        <f t="shared" si="27"/>
        <v>0</v>
      </c>
      <c r="CK62">
        <f t="shared" si="27"/>
        <v>0</v>
      </c>
      <c r="CL62">
        <f t="shared" si="27"/>
        <v>0</v>
      </c>
      <c r="CM62">
        <f t="shared" si="27"/>
        <v>3563702.5180000002</v>
      </c>
      <c r="CN62">
        <f t="shared" si="27"/>
        <v>2303066.5419999999</v>
      </c>
      <c r="CO62">
        <f t="shared" si="27"/>
        <v>2381318.7260000003</v>
      </c>
      <c r="CP62">
        <f t="shared" si="27"/>
        <v>3354275.8840000001</v>
      </c>
      <c r="CQ62">
        <f t="shared" si="27"/>
        <v>1948595.1429999999</v>
      </c>
      <c r="CR62">
        <f t="shared" si="27"/>
        <v>2465291.2560000001</v>
      </c>
      <c r="CS62">
        <f t="shared" si="27"/>
        <v>2195048.4019999998</v>
      </c>
      <c r="CT62">
        <f t="shared" si="27"/>
        <v>3117524.8810000001</v>
      </c>
      <c r="CU62">
        <f t="shared" si="27"/>
        <v>1973713.128</v>
      </c>
      <c r="CV62">
        <f t="shared" si="27"/>
        <v>2246839.932</v>
      </c>
      <c r="CW62">
        <f t="shared" si="26"/>
        <v>2609394.8790000002</v>
      </c>
      <c r="CX62">
        <f t="shared" si="23"/>
        <v>1507499.452</v>
      </c>
      <c r="CY62">
        <f t="shared" si="23"/>
        <v>1578761.6679999998</v>
      </c>
      <c r="CZ62">
        <f t="shared" si="23"/>
        <v>1931545.676</v>
      </c>
      <c r="DA62">
        <f t="shared" si="23"/>
        <v>2194218.6940000001</v>
      </c>
      <c r="DB62">
        <f t="shared" si="22"/>
        <v>1402565.817</v>
      </c>
      <c r="DC62">
        <f t="shared" si="22"/>
        <v>1632222.1529999999</v>
      </c>
      <c r="DD62">
        <f t="shared" si="22"/>
        <v>1290347.787</v>
      </c>
      <c r="DE62">
        <f t="shared" si="22"/>
        <v>1584983.9309999999</v>
      </c>
      <c r="DF62">
        <f t="shared" si="22"/>
        <v>1355948.8020000001</v>
      </c>
      <c r="DG62">
        <f t="shared" si="22"/>
        <v>1739403.3689999999</v>
      </c>
    </row>
    <row r="63" spans="1:111" x14ac:dyDescent="0.25">
      <c r="A63" t="s">
        <v>62</v>
      </c>
      <c r="C63" s="15">
        <f>Blad2!D33</f>
        <v>0</v>
      </c>
      <c r="D63" s="15">
        <f>Blad2!E33</f>
        <v>0</v>
      </c>
      <c r="E63" s="15">
        <f>Blad2!F33</f>
        <v>0</v>
      </c>
      <c r="F63" s="15">
        <f>Blad2!G33</f>
        <v>0</v>
      </c>
      <c r="G63" s="15">
        <f>Blad2!H33</f>
        <v>0</v>
      </c>
      <c r="H63" s="15">
        <f>Blad2!I33</f>
        <v>356.37025180000001</v>
      </c>
      <c r="I63" s="15">
        <f>Blad2!J33</f>
        <v>230.3066542</v>
      </c>
      <c r="J63" s="15">
        <f>Blad2!K33</f>
        <v>238.13187260000001</v>
      </c>
      <c r="K63" s="15">
        <f>Blad2!L33</f>
        <v>306.38208580000003</v>
      </c>
      <c r="L63" s="15">
        <f>Blad2!M33</f>
        <v>180.4754111</v>
      </c>
      <c r="M63" s="15">
        <f>Blad2!N33</f>
        <v>240.6917819</v>
      </c>
      <c r="N63" s="15">
        <f>Blad2!O33</f>
        <v>226.7400647</v>
      </c>
      <c r="O63" s="15">
        <f>Blad2!P33</f>
        <v>311.75248809999999</v>
      </c>
      <c r="P63" s="15">
        <f>Blad2!Q33</f>
        <v>197.3713128</v>
      </c>
      <c r="Q63" s="15">
        <f>Blad2!R33</f>
        <v>219.49758890000001</v>
      </c>
      <c r="R63" s="15">
        <f>Blad2!S33</f>
        <v>261.66190920000003</v>
      </c>
      <c r="S63" s="15">
        <f>Blad2!T33</f>
        <v>150.74994520000001</v>
      </c>
      <c r="T63" s="15">
        <f>Blad2!U33</f>
        <v>157.87616679999999</v>
      </c>
      <c r="U63" s="15">
        <f>Blad2!V33</f>
        <v>192.1007535</v>
      </c>
      <c r="V63" s="15">
        <f>Blad2!W33</f>
        <v>217.9220942</v>
      </c>
      <c r="W63" s="15">
        <f>Blad2!X33</f>
        <v>136.4423501</v>
      </c>
      <c r="X63" s="15">
        <f>Blad2!Y33</f>
        <v>163.22221529999999</v>
      </c>
      <c r="Y63" s="15">
        <f>Blad2!Z33</f>
        <v>127.97688789999999</v>
      </c>
      <c r="Z63" s="15">
        <f>Blad2!AA33</f>
        <v>158.49839309999999</v>
      </c>
      <c r="AA63" s="15">
        <f>Blad2!AB33</f>
        <v>133.61542449999999</v>
      </c>
      <c r="AB63" s="15">
        <f>Blad2!AC33</f>
        <v>175.86213860000001</v>
      </c>
      <c r="AI63">
        <f t="shared" si="30"/>
        <v>1.3113135901192166</v>
      </c>
      <c r="AJ63">
        <f t="shared" si="30"/>
        <v>0.93048645139241026</v>
      </c>
      <c r="AK63">
        <f t="shared" si="30"/>
        <v>0.71552151788879448</v>
      </c>
      <c r="AL63">
        <f t="shared" si="30"/>
        <v>1.0888430471888966</v>
      </c>
      <c r="AM63">
        <f t="shared" si="30"/>
        <v>0.60557333149881332</v>
      </c>
      <c r="AN63">
        <f t="shared" si="30"/>
        <v>0.46974517933389803</v>
      </c>
      <c r="AO63">
        <f t="shared" si="30"/>
        <v>0.85757289994328434</v>
      </c>
      <c r="AP63">
        <f t="shared" si="30"/>
        <v>1.0833974125799721</v>
      </c>
      <c r="AQ63">
        <f t="shared" si="30"/>
        <v>0.66681528146862323</v>
      </c>
      <c r="AR63">
        <f t="shared" si="30"/>
        <v>0.75513951643095534</v>
      </c>
      <c r="AS63">
        <f t="shared" si="30"/>
        <v>0.98234257992307783</v>
      </c>
      <c r="AT63">
        <f t="shared" si="30"/>
        <v>0.57276718466578669</v>
      </c>
      <c r="AU63">
        <f t="shared" si="30"/>
        <v>0.60611937561689744</v>
      </c>
      <c r="AV63">
        <f t="shared" si="30"/>
        <v>0.69863431225299744</v>
      </c>
      <c r="AW63">
        <f t="shared" si="30"/>
        <v>0.77594068490353607</v>
      </c>
      <c r="AX63">
        <f t="shared" si="30"/>
        <v>0.7403057328503484</v>
      </c>
      <c r="AY63">
        <f t="shared" si="31"/>
        <v>0.57773355103960378</v>
      </c>
      <c r="AZ63">
        <f t="shared" si="31"/>
        <v>0.55660105960345951</v>
      </c>
      <c r="BA63">
        <f t="shared" si="31"/>
        <v>0.53887661903278405</v>
      </c>
      <c r="BB63">
        <f t="shared" si="31"/>
        <v>0.58327958093141086</v>
      </c>
      <c r="BC63" t="e">
        <f t="shared" si="31"/>
        <v>#DIV/0!</v>
      </c>
      <c r="CH63">
        <f t="shared" si="27"/>
        <v>0</v>
      </c>
      <c r="CI63">
        <f t="shared" si="27"/>
        <v>0</v>
      </c>
      <c r="CJ63">
        <f t="shared" si="27"/>
        <v>0</v>
      </c>
      <c r="CK63">
        <f t="shared" si="27"/>
        <v>0</v>
      </c>
      <c r="CL63">
        <f t="shared" si="27"/>
        <v>0</v>
      </c>
      <c r="CM63">
        <f t="shared" si="27"/>
        <v>3563702.5180000002</v>
      </c>
      <c r="CN63">
        <f t="shared" si="27"/>
        <v>2303066.5419999999</v>
      </c>
      <c r="CO63">
        <f t="shared" si="27"/>
        <v>2381318.7260000003</v>
      </c>
      <c r="CP63">
        <f t="shared" si="27"/>
        <v>3063820.8580000005</v>
      </c>
      <c r="CQ63">
        <f t="shared" si="27"/>
        <v>1804754.111</v>
      </c>
      <c r="CR63">
        <f t="shared" si="27"/>
        <v>2406917.8190000001</v>
      </c>
      <c r="CS63">
        <f t="shared" si="27"/>
        <v>2267400.6469999999</v>
      </c>
      <c r="CT63">
        <f t="shared" si="27"/>
        <v>3117524.8810000001</v>
      </c>
      <c r="CU63">
        <f t="shared" si="27"/>
        <v>1973713.128</v>
      </c>
      <c r="CV63">
        <f t="shared" si="27"/>
        <v>2194975.889</v>
      </c>
      <c r="CW63">
        <f t="shared" si="26"/>
        <v>2616619.0920000002</v>
      </c>
      <c r="CX63">
        <f t="shared" si="23"/>
        <v>1507499.452</v>
      </c>
      <c r="CY63">
        <f t="shared" si="23"/>
        <v>1578761.6679999998</v>
      </c>
      <c r="CZ63">
        <f t="shared" si="23"/>
        <v>1921007.5349999999</v>
      </c>
      <c r="DA63">
        <f t="shared" si="23"/>
        <v>2179220.9419999998</v>
      </c>
      <c r="DB63">
        <f t="shared" si="22"/>
        <v>1364423.5009999999</v>
      </c>
      <c r="DC63">
        <f t="shared" si="22"/>
        <v>1632222.1529999999</v>
      </c>
      <c r="DD63">
        <f t="shared" si="22"/>
        <v>1279768.879</v>
      </c>
      <c r="DE63">
        <f t="shared" si="22"/>
        <v>1584983.9309999999</v>
      </c>
      <c r="DF63">
        <f t="shared" si="22"/>
        <v>1336154.2449999999</v>
      </c>
      <c r="DG63">
        <f t="shared" si="22"/>
        <v>1758621.3860000002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271.7658495155236</v>
      </c>
      <c r="I64" s="15">
        <v>247.51209848930267</v>
      </c>
      <c r="J64" s="15">
        <v>336.62369155970418</v>
      </c>
      <c r="K64" s="15">
        <v>281.38314938135221</v>
      </c>
      <c r="L64" s="15">
        <v>298.02404054570502</v>
      </c>
      <c r="M64" s="15">
        <v>512.38797647972171</v>
      </c>
      <c r="N64" s="15">
        <v>261.88773842052171</v>
      </c>
      <c r="O64" s="15">
        <v>287.75450677660507</v>
      </c>
      <c r="P64" s="15">
        <v>295.99098623729913</v>
      </c>
      <c r="Q64" s="15">
        <v>307.92097263157365</v>
      </c>
      <c r="R64" s="15">
        <v>266.36523199522657</v>
      </c>
      <c r="S64" s="15">
        <v>263.19584856797195</v>
      </c>
      <c r="T64" s="15">
        <v>260.47041746407871</v>
      </c>
      <c r="U64" s="15">
        <v>274.96610190888288</v>
      </c>
      <c r="V64" s="15">
        <v>280.8489082217564</v>
      </c>
      <c r="W64" s="15">
        <v>190.62996323113123</v>
      </c>
      <c r="X64" s="15">
        <v>286.33648479260268</v>
      </c>
      <c r="Y64" s="15">
        <v>229.92569937106271</v>
      </c>
      <c r="Z64" s="15">
        <v>320.11498689067798</v>
      </c>
      <c r="AA64" s="15">
        <v>234.55662084915582</v>
      </c>
      <c r="AB64" s="15">
        <v>0</v>
      </c>
      <c r="CH64">
        <f t="shared" si="27"/>
        <v>0</v>
      </c>
      <c r="CI64">
        <f t="shared" si="27"/>
        <v>0</v>
      </c>
      <c r="CJ64">
        <f t="shared" si="27"/>
        <v>0</v>
      </c>
      <c r="CK64">
        <f t="shared" si="27"/>
        <v>0</v>
      </c>
      <c r="CL64">
        <f t="shared" si="27"/>
        <v>0</v>
      </c>
      <c r="CM64">
        <f t="shared" si="27"/>
        <v>2717658.4951552358</v>
      </c>
      <c r="CN64">
        <f t="shared" si="27"/>
        <v>2475120.9848930268</v>
      </c>
      <c r="CO64">
        <f t="shared" si="27"/>
        <v>3366236.9155970421</v>
      </c>
      <c r="CP64">
        <f t="shared" si="27"/>
        <v>2813831.4938135222</v>
      </c>
      <c r="CQ64">
        <f t="shared" si="27"/>
        <v>2980240.4054570501</v>
      </c>
      <c r="CR64">
        <f t="shared" si="27"/>
        <v>5123879.7647972172</v>
      </c>
      <c r="CS64">
        <f t="shared" si="27"/>
        <v>2618877.384205217</v>
      </c>
      <c r="CT64">
        <f t="shared" si="27"/>
        <v>2877545.0677660508</v>
      </c>
      <c r="CU64">
        <f t="shared" si="27"/>
        <v>2959909.8623729912</v>
      </c>
      <c r="CV64">
        <f t="shared" si="27"/>
        <v>3079209.7263157363</v>
      </c>
      <c r="CW64">
        <f t="shared" si="26"/>
        <v>2663652.3199522658</v>
      </c>
      <c r="CX64">
        <f t="shared" si="23"/>
        <v>2631958.4856797196</v>
      </c>
      <c r="CY64">
        <f t="shared" si="23"/>
        <v>2604704.1746407873</v>
      </c>
      <c r="CZ64">
        <f t="shared" si="23"/>
        <v>2749661.0190888289</v>
      </c>
      <c r="DA64">
        <f t="shared" si="23"/>
        <v>2808489.0822175639</v>
      </c>
      <c r="DB64">
        <f t="shared" si="22"/>
        <v>1906299.6323113122</v>
      </c>
      <c r="DC64">
        <f t="shared" si="22"/>
        <v>2863364.8479260267</v>
      </c>
      <c r="DD64">
        <f t="shared" si="22"/>
        <v>2299256.9937106268</v>
      </c>
      <c r="DE64">
        <f t="shared" si="22"/>
        <v>3201149.8689067797</v>
      </c>
      <c r="DF64">
        <f t="shared" si="22"/>
        <v>2345566.2084915582</v>
      </c>
      <c r="DG64">
        <f t="shared" si="2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271.7658495155236</v>
      </c>
      <c r="I65" s="15">
        <v>247.51209848930267</v>
      </c>
      <c r="J65" s="15">
        <v>332.80882076422779</v>
      </c>
      <c r="K65" s="15">
        <v>281.38314938135221</v>
      </c>
      <c r="L65" s="15">
        <v>298.02404054570502</v>
      </c>
      <c r="M65" s="15">
        <v>512.38797647972171</v>
      </c>
      <c r="N65" s="15">
        <v>264.39742290713184</v>
      </c>
      <c r="O65" s="15">
        <v>287.75450677660507</v>
      </c>
      <c r="P65" s="15">
        <v>295.99098623729913</v>
      </c>
      <c r="Q65" s="15">
        <v>290.6715701191481</v>
      </c>
      <c r="R65" s="15">
        <v>266.36523199522657</v>
      </c>
      <c r="S65" s="15">
        <v>263.19584856797195</v>
      </c>
      <c r="T65" s="15">
        <v>260.47041746407871</v>
      </c>
      <c r="U65" s="15">
        <v>274.96610190888288</v>
      </c>
      <c r="V65" s="15">
        <v>280.8489082217564</v>
      </c>
      <c r="W65" s="15">
        <v>184.30540794904474</v>
      </c>
      <c r="X65" s="15">
        <v>282.52161399712628</v>
      </c>
      <c r="Y65" s="15">
        <v>229.92569937106271</v>
      </c>
      <c r="Z65" s="15">
        <v>294.12742639397629</v>
      </c>
      <c r="AA65" s="15">
        <v>229.07612210020449</v>
      </c>
      <c r="AB65" s="15">
        <v>0</v>
      </c>
      <c r="CH65">
        <f t="shared" si="27"/>
        <v>0</v>
      </c>
      <c r="CI65">
        <f t="shared" si="27"/>
        <v>0</v>
      </c>
      <c r="CJ65">
        <f t="shared" si="27"/>
        <v>0</v>
      </c>
      <c r="CK65">
        <f t="shared" si="27"/>
        <v>0</v>
      </c>
      <c r="CL65">
        <f t="shared" si="27"/>
        <v>0</v>
      </c>
      <c r="CM65">
        <f t="shared" si="27"/>
        <v>2717658.4951552358</v>
      </c>
      <c r="CN65">
        <f t="shared" si="27"/>
        <v>2475120.9848930268</v>
      </c>
      <c r="CO65">
        <f t="shared" si="27"/>
        <v>3328088.2076422777</v>
      </c>
      <c r="CP65">
        <f t="shared" si="27"/>
        <v>2813831.4938135222</v>
      </c>
      <c r="CQ65">
        <f t="shared" si="27"/>
        <v>2980240.4054570501</v>
      </c>
      <c r="CR65">
        <f t="shared" si="27"/>
        <v>5123879.7647972172</v>
      </c>
      <c r="CS65">
        <f t="shared" si="27"/>
        <v>2643974.2290713182</v>
      </c>
      <c r="CT65">
        <f t="shared" si="27"/>
        <v>2877545.0677660508</v>
      </c>
      <c r="CU65">
        <f t="shared" si="27"/>
        <v>2959909.8623729912</v>
      </c>
      <c r="CV65">
        <f t="shared" si="27"/>
        <v>2906715.7011914812</v>
      </c>
      <c r="CW65">
        <f t="shared" si="26"/>
        <v>2663652.3199522658</v>
      </c>
      <c r="CX65">
        <f t="shared" si="23"/>
        <v>2631958.4856797196</v>
      </c>
      <c r="CY65">
        <f t="shared" si="23"/>
        <v>2604704.1746407873</v>
      </c>
      <c r="CZ65">
        <f t="shared" si="23"/>
        <v>2749661.0190888289</v>
      </c>
      <c r="DA65">
        <f t="shared" si="23"/>
        <v>2808489.0822175639</v>
      </c>
      <c r="DB65">
        <f t="shared" si="22"/>
        <v>1843054.0794904474</v>
      </c>
      <c r="DC65">
        <f t="shared" si="22"/>
        <v>2825216.1399712628</v>
      </c>
      <c r="DD65">
        <f t="shared" si="22"/>
        <v>2299256.9937106268</v>
      </c>
      <c r="DE65">
        <f t="shared" si="22"/>
        <v>2941274.263939763</v>
      </c>
      <c r="DF65">
        <f t="shared" si="22"/>
        <v>2290761.2210020451</v>
      </c>
      <c r="DG65">
        <f t="shared" si="2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27"/>
        <v>0</v>
      </c>
      <c r="CI66">
        <f t="shared" si="27"/>
        <v>0</v>
      </c>
      <c r="CJ66">
        <f t="shared" si="27"/>
        <v>0</v>
      </c>
      <c r="CK66">
        <f t="shared" si="27"/>
        <v>0</v>
      </c>
      <c r="CL66">
        <f t="shared" si="27"/>
        <v>0</v>
      </c>
      <c r="CM66">
        <f t="shared" si="27"/>
        <v>0</v>
      </c>
      <c r="CN66">
        <f t="shared" si="27"/>
        <v>0</v>
      </c>
      <c r="CO66">
        <f t="shared" si="27"/>
        <v>0</v>
      </c>
      <c r="CP66">
        <f t="shared" si="27"/>
        <v>0</v>
      </c>
      <c r="CQ66">
        <f t="shared" si="27"/>
        <v>0</v>
      </c>
      <c r="CR66">
        <f t="shared" si="27"/>
        <v>0</v>
      </c>
      <c r="CS66">
        <f t="shared" si="27"/>
        <v>0</v>
      </c>
      <c r="CT66">
        <f t="shared" si="27"/>
        <v>0</v>
      </c>
      <c r="CU66">
        <f t="shared" si="27"/>
        <v>0</v>
      </c>
      <c r="CV66">
        <f t="shared" si="27"/>
        <v>0</v>
      </c>
      <c r="CW66">
        <f t="shared" si="26"/>
        <v>0</v>
      </c>
      <c r="CX66">
        <f t="shared" si="23"/>
        <v>0</v>
      </c>
      <c r="CY66">
        <f t="shared" si="23"/>
        <v>0</v>
      </c>
      <c r="CZ66">
        <f t="shared" si="23"/>
        <v>0</v>
      </c>
      <c r="DA66">
        <f t="shared" si="23"/>
        <v>0</v>
      </c>
      <c r="DB66">
        <f t="shared" si="22"/>
        <v>0</v>
      </c>
      <c r="DC66">
        <f t="shared" si="22"/>
        <v>0</v>
      </c>
      <c r="DD66">
        <f t="shared" si="22"/>
        <v>0</v>
      </c>
      <c r="DE66">
        <f t="shared" si="22"/>
        <v>0</v>
      </c>
      <c r="DF66">
        <f t="shared" si="22"/>
        <v>0</v>
      </c>
      <c r="DG66">
        <f t="shared" si="22"/>
        <v>0</v>
      </c>
    </row>
    <row r="67" spans="1:111" x14ac:dyDescent="0.25">
      <c r="A67" t="s">
        <v>45</v>
      </c>
      <c r="B67" t="s">
        <v>6</v>
      </c>
      <c r="C67" s="15">
        <f>Blad1!D39</f>
        <v>0</v>
      </c>
      <c r="D67" s="15">
        <f>Blad1!E39</f>
        <v>0</v>
      </c>
      <c r="E67" s="15">
        <f>Blad1!F39</f>
        <v>0</v>
      </c>
      <c r="F67" s="15">
        <f>Blad1!G39</f>
        <v>0</v>
      </c>
      <c r="G67" s="15">
        <f>Blad1!H39</f>
        <v>0</v>
      </c>
      <c r="H67" s="15">
        <f>Blad1!I39</f>
        <v>752.92179810000005</v>
      </c>
      <c r="I67" s="15">
        <f>Blad1!J39</f>
        <v>724.05735430000004</v>
      </c>
      <c r="J67" s="15">
        <f>Blad1!K39</f>
        <v>931.53979100000004</v>
      </c>
      <c r="K67" s="15">
        <f>Blad1!L39</f>
        <v>731.26689859999999</v>
      </c>
      <c r="L67" s="15">
        <f>Blad1!M39</f>
        <v>597.66238629999998</v>
      </c>
      <c r="M67" s="15">
        <f>Blad1!N39</f>
        <v>809.87636099999997</v>
      </c>
      <c r="N67" s="15">
        <f>Blad1!O39</f>
        <v>661.81772909999995</v>
      </c>
      <c r="O67" s="15">
        <f>Blad1!P39</f>
        <v>911.1612073</v>
      </c>
      <c r="P67" s="15">
        <f>Blad1!Q39</f>
        <v>840.15922520000004</v>
      </c>
      <c r="Q67" s="15">
        <f>Blad1!R39</f>
        <v>898.88138890000005</v>
      </c>
      <c r="R67" s="15">
        <f>Blad1!S39</f>
        <v>952.68538149999995</v>
      </c>
      <c r="S67" s="15">
        <f>Blad1!T39</f>
        <v>839.39778039999999</v>
      </c>
      <c r="T67" s="15">
        <f>Blad1!U39</f>
        <v>787.56549280000002</v>
      </c>
      <c r="U67" s="15">
        <f>Blad1!V39</f>
        <v>1045.6309470000001</v>
      </c>
      <c r="V67" s="15">
        <f>Blad1!W39</f>
        <v>887.01732200000004</v>
      </c>
      <c r="W67" s="15">
        <f>Blad1!X39</f>
        <v>969.79562899999996</v>
      </c>
      <c r="X67" s="15">
        <f>Blad1!Y39</f>
        <v>767.84885980000001</v>
      </c>
      <c r="Y67" s="15">
        <f>Blad1!Z39</f>
        <v>796.37542980000001</v>
      </c>
      <c r="Z67" s="15">
        <f>Blad1!AA39</f>
        <v>702.24013149999996</v>
      </c>
      <c r="AA67" s="15">
        <f>Blad1!AB39</f>
        <v>768.73023209999997</v>
      </c>
      <c r="AB67" s="15">
        <f>Blad1!AC39</f>
        <v>738.71495749999997</v>
      </c>
      <c r="AI67">
        <f t="shared" ref="AI67:AX68" si="32">H67/H69</f>
        <v>1.1663231068326001</v>
      </c>
      <c r="AJ67">
        <f t="shared" si="32"/>
        <v>0.8381618916042709</v>
      </c>
      <c r="AK67">
        <f t="shared" si="32"/>
        <v>0.89923755306526842</v>
      </c>
      <c r="AL67">
        <f t="shared" si="32"/>
        <v>0.75306669371605384</v>
      </c>
      <c r="AM67">
        <f t="shared" si="32"/>
        <v>0.80584966129413615</v>
      </c>
      <c r="AN67">
        <f t="shared" si="32"/>
        <v>0.84032941015821205</v>
      </c>
      <c r="AO67">
        <f t="shared" si="32"/>
        <v>0.58718710650296535</v>
      </c>
      <c r="AP67">
        <f t="shared" si="32"/>
        <v>0.90612107505456496</v>
      </c>
      <c r="AQ67">
        <f t="shared" si="32"/>
        <v>0.7346822356693743</v>
      </c>
      <c r="AR67">
        <f t="shared" si="32"/>
        <v>0.94676799292797487</v>
      </c>
      <c r="AS67">
        <f t="shared" si="32"/>
        <v>0.82038037026378086</v>
      </c>
      <c r="AT67">
        <f t="shared" si="32"/>
        <v>0.54360701515855581</v>
      </c>
      <c r="AU67">
        <f t="shared" si="32"/>
        <v>0.67351675352952922</v>
      </c>
      <c r="AV67">
        <f t="shared" si="32"/>
        <v>0.80891338044657302</v>
      </c>
      <c r="AW67">
        <f t="shared" si="32"/>
        <v>0.59815035048731846</v>
      </c>
      <c r="AX67">
        <f t="shared" si="32"/>
        <v>0.65056596358546448</v>
      </c>
      <c r="AY67">
        <f t="shared" ref="AY67:BC68" si="33">X67/X69</f>
        <v>0.67811010016350981</v>
      </c>
      <c r="AZ67">
        <f t="shared" si="33"/>
        <v>0.65595940390444063</v>
      </c>
      <c r="BA67">
        <f t="shared" si="33"/>
        <v>0.48413783134886634</v>
      </c>
      <c r="BB67">
        <f t="shared" si="33"/>
        <v>0.56987997613455532</v>
      </c>
      <c r="BC67" t="e">
        <f t="shared" si="33"/>
        <v>#DIV/0!</v>
      </c>
      <c r="CH67">
        <f t="shared" si="27"/>
        <v>0</v>
      </c>
      <c r="CI67">
        <f t="shared" si="27"/>
        <v>0</v>
      </c>
      <c r="CJ67">
        <f t="shared" si="27"/>
        <v>0</v>
      </c>
      <c r="CK67">
        <f t="shared" si="27"/>
        <v>0</v>
      </c>
      <c r="CL67">
        <f t="shared" si="27"/>
        <v>0</v>
      </c>
      <c r="CM67">
        <f t="shared" si="27"/>
        <v>7529217.9810000006</v>
      </c>
      <c r="CN67">
        <f t="shared" si="27"/>
        <v>7240573.5430000005</v>
      </c>
      <c r="CO67">
        <f t="shared" si="27"/>
        <v>9315397.9100000001</v>
      </c>
      <c r="CP67">
        <f t="shared" si="27"/>
        <v>7312668.9859999996</v>
      </c>
      <c r="CQ67">
        <f t="shared" si="27"/>
        <v>5976623.8629999999</v>
      </c>
      <c r="CR67">
        <f t="shared" si="27"/>
        <v>8098763.6099999994</v>
      </c>
      <c r="CS67">
        <f t="shared" si="27"/>
        <v>6618177.2909999993</v>
      </c>
      <c r="CT67">
        <f t="shared" si="27"/>
        <v>9111612.0730000008</v>
      </c>
      <c r="CU67">
        <f t="shared" si="27"/>
        <v>8401592.2520000003</v>
      </c>
      <c r="CV67">
        <f t="shared" si="27"/>
        <v>8988813.8890000004</v>
      </c>
      <c r="CW67">
        <f t="shared" si="26"/>
        <v>9526853.8149999995</v>
      </c>
      <c r="CX67">
        <f t="shared" si="23"/>
        <v>8393977.8039999995</v>
      </c>
      <c r="CY67">
        <f t="shared" si="23"/>
        <v>7875654.9280000003</v>
      </c>
      <c r="CZ67">
        <f t="shared" si="23"/>
        <v>10456309.470000001</v>
      </c>
      <c r="DA67">
        <f t="shared" si="23"/>
        <v>8870173.2200000007</v>
      </c>
      <c r="DB67">
        <f t="shared" si="22"/>
        <v>9697956.2899999991</v>
      </c>
      <c r="DC67">
        <f t="shared" si="22"/>
        <v>7678488.5980000002</v>
      </c>
      <c r="DD67">
        <f t="shared" si="22"/>
        <v>7963754.2980000004</v>
      </c>
      <c r="DE67">
        <f t="shared" si="22"/>
        <v>7022401.3149999995</v>
      </c>
      <c r="DF67">
        <f t="shared" si="22"/>
        <v>7687302.3209999995</v>
      </c>
      <c r="DG67">
        <f t="shared" si="22"/>
        <v>7387149.5749999993</v>
      </c>
    </row>
    <row r="68" spans="1:111" x14ac:dyDescent="0.25">
      <c r="A68" t="s">
        <v>62</v>
      </c>
      <c r="C68" s="15">
        <f>Blad2!D39</f>
        <v>0</v>
      </c>
      <c r="D68" s="15">
        <f>Blad2!E39</f>
        <v>0</v>
      </c>
      <c r="E68" s="15">
        <f>Blad2!F39</f>
        <v>0</v>
      </c>
      <c r="F68" s="15">
        <f>Blad2!G39</f>
        <v>0</v>
      </c>
      <c r="G68" s="15">
        <f>Blad2!H39</f>
        <v>0</v>
      </c>
      <c r="H68" s="15">
        <f>Blad2!I39</f>
        <v>738.8409408</v>
      </c>
      <c r="I68" s="15">
        <f>Blad2!J39</f>
        <v>716.37593609999999</v>
      </c>
      <c r="J68" s="15">
        <f>Blad2!K39</f>
        <v>931.53979100000004</v>
      </c>
      <c r="K68" s="15">
        <f>Blad2!L39</f>
        <v>731.26689859999999</v>
      </c>
      <c r="L68" s="15">
        <f>Blad2!M39</f>
        <v>597.66238629999998</v>
      </c>
      <c r="M68" s="15">
        <f>Blad2!N39</f>
        <v>808.61525610000001</v>
      </c>
      <c r="N68" s="15">
        <f>Blad2!O39</f>
        <v>664.12150120000001</v>
      </c>
      <c r="O68" s="15">
        <f>Blad2!P39</f>
        <v>891.11721939999995</v>
      </c>
      <c r="P68" s="15">
        <f>Blad2!Q39</f>
        <v>826.0410392</v>
      </c>
      <c r="Q68" s="15">
        <f>Blad2!R39</f>
        <v>898.88138890000005</v>
      </c>
      <c r="R68" s="15">
        <f>Blad2!S39</f>
        <v>952.68538149999995</v>
      </c>
      <c r="S68" s="15">
        <f>Blad2!T39</f>
        <v>808.59137840000005</v>
      </c>
      <c r="T68" s="15">
        <f>Blad2!U39</f>
        <v>734.15473299999996</v>
      </c>
      <c r="U68" s="15">
        <f>Blad2!V39</f>
        <v>1033.2256789999999</v>
      </c>
      <c r="V68" s="15">
        <f>Blad2!W39</f>
        <v>880.34770360000005</v>
      </c>
      <c r="W68" s="15">
        <f>Blad2!X39</f>
        <v>931.13642430000004</v>
      </c>
      <c r="X68" s="15">
        <f>Blad2!Y39</f>
        <v>756.50036639999996</v>
      </c>
      <c r="Y68" s="15">
        <f>Blad2!Z39</f>
        <v>779.27912400000002</v>
      </c>
      <c r="Z68" s="15">
        <f>Blad2!AA39</f>
        <v>693.61780009999995</v>
      </c>
      <c r="AA68" s="15">
        <f>Blad2!AB39</f>
        <v>736.12851709999995</v>
      </c>
      <c r="AB68" s="15">
        <f>Blad2!AC39</f>
        <v>719.22480800000005</v>
      </c>
      <c r="AI68">
        <f t="shared" si="32"/>
        <v>1.1445109753809068</v>
      </c>
      <c r="AJ68">
        <f t="shared" si="32"/>
        <v>0.82926995511542756</v>
      </c>
      <c r="AK68">
        <f t="shared" si="32"/>
        <v>0.90256131241486315</v>
      </c>
      <c r="AL68">
        <f t="shared" si="32"/>
        <v>0.75306669371605384</v>
      </c>
      <c r="AM68">
        <f t="shared" si="32"/>
        <v>0.81390411532583462</v>
      </c>
      <c r="AN68">
        <f t="shared" si="32"/>
        <v>0.85211034410126651</v>
      </c>
      <c r="AO68">
        <f t="shared" si="32"/>
        <v>0.58923109114399463</v>
      </c>
      <c r="AP68">
        <f t="shared" si="32"/>
        <v>0.90165493817753817</v>
      </c>
      <c r="AQ68">
        <f t="shared" si="32"/>
        <v>0.74205923363385218</v>
      </c>
      <c r="AR68">
        <f t="shared" si="32"/>
        <v>0.94676799292797487</v>
      </c>
      <c r="AS68">
        <f t="shared" si="32"/>
        <v>0.82038037026378086</v>
      </c>
      <c r="AT68">
        <f t="shared" si="32"/>
        <v>0.54027147629733663</v>
      </c>
      <c r="AU68">
        <f t="shared" si="32"/>
        <v>0.6425364166965235</v>
      </c>
      <c r="AV68">
        <f t="shared" si="32"/>
        <v>0.8259731849332842</v>
      </c>
      <c r="AW68">
        <f t="shared" si="32"/>
        <v>0.60039936938491112</v>
      </c>
      <c r="AX68">
        <f t="shared" si="32"/>
        <v>0.61783731848043288</v>
      </c>
      <c r="AY68">
        <f t="shared" si="33"/>
        <v>0.66957193277757765</v>
      </c>
      <c r="AZ68">
        <f t="shared" si="33"/>
        <v>0.64973327350324528</v>
      </c>
      <c r="BA68">
        <f t="shared" si="33"/>
        <v>0.508545043220482</v>
      </c>
      <c r="BB68">
        <f t="shared" si="33"/>
        <v>0.55176710880033941</v>
      </c>
      <c r="BC68" t="e">
        <f t="shared" si="33"/>
        <v>#DIV/0!</v>
      </c>
      <c r="CH68">
        <f t="shared" si="27"/>
        <v>0</v>
      </c>
      <c r="CI68">
        <f t="shared" si="27"/>
        <v>0</v>
      </c>
      <c r="CJ68">
        <f t="shared" si="27"/>
        <v>0</v>
      </c>
      <c r="CK68">
        <f t="shared" si="27"/>
        <v>0</v>
      </c>
      <c r="CL68">
        <f t="shared" si="27"/>
        <v>0</v>
      </c>
      <c r="CM68">
        <f t="shared" si="27"/>
        <v>7388409.4079999998</v>
      </c>
      <c r="CN68">
        <f t="shared" si="27"/>
        <v>7163759.3609999996</v>
      </c>
      <c r="CO68">
        <f t="shared" si="27"/>
        <v>9315397.9100000001</v>
      </c>
      <c r="CP68">
        <f t="shared" si="27"/>
        <v>7312668.9859999996</v>
      </c>
      <c r="CQ68">
        <f t="shared" si="27"/>
        <v>5976623.8629999999</v>
      </c>
      <c r="CR68">
        <f t="shared" si="27"/>
        <v>8086152.5609999998</v>
      </c>
      <c r="CS68">
        <f t="shared" si="27"/>
        <v>6641215.0120000001</v>
      </c>
      <c r="CT68">
        <f t="shared" si="27"/>
        <v>8911172.1940000001</v>
      </c>
      <c r="CU68">
        <f t="shared" si="27"/>
        <v>8260410.392</v>
      </c>
      <c r="CV68">
        <f t="shared" si="27"/>
        <v>8988813.8890000004</v>
      </c>
      <c r="CW68">
        <f t="shared" si="26"/>
        <v>9526853.8149999995</v>
      </c>
      <c r="CX68">
        <f t="shared" si="23"/>
        <v>8085913.7840000009</v>
      </c>
      <c r="CY68">
        <f t="shared" si="23"/>
        <v>7341547.3300000001</v>
      </c>
      <c r="CZ68">
        <f t="shared" si="23"/>
        <v>10332256.789999999</v>
      </c>
      <c r="DA68">
        <f t="shared" si="23"/>
        <v>8803477.0360000003</v>
      </c>
      <c r="DB68">
        <f t="shared" si="22"/>
        <v>9311364.2430000007</v>
      </c>
      <c r="DC68">
        <f t="shared" si="22"/>
        <v>7565003.6639999999</v>
      </c>
      <c r="DD68">
        <f t="shared" si="22"/>
        <v>7792791.2400000002</v>
      </c>
      <c r="DE68">
        <f t="shared" si="22"/>
        <v>6936178.0009999992</v>
      </c>
      <c r="DF68">
        <f t="shared" si="22"/>
        <v>7361285.1709999992</v>
      </c>
      <c r="DG68">
        <f t="shared" si="22"/>
        <v>7192248.0800000001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645.55164318464051</v>
      </c>
      <c r="I69">
        <v>863.86336762952703</v>
      </c>
      <c r="J69">
        <v>1035.9218071182877</v>
      </c>
      <c r="K69">
        <v>971.05197282264419</v>
      </c>
      <c r="L69">
        <v>741.65494509260884</v>
      </c>
      <c r="M69">
        <v>963.76058151709981</v>
      </c>
      <c r="N69">
        <v>1127.0985377071759</v>
      </c>
      <c r="O69">
        <v>1005.5623165426668</v>
      </c>
      <c r="P69">
        <v>1143.5681773828721</v>
      </c>
      <c r="Q69">
        <v>949.42097284057877</v>
      </c>
      <c r="R69">
        <v>1161.272765697305</v>
      </c>
      <c r="S69">
        <v>1544.1261002769986</v>
      </c>
      <c r="T69">
        <v>1169.3331883324422</v>
      </c>
      <c r="U69">
        <v>1292.6364828119713</v>
      </c>
      <c r="V69">
        <v>1482.9337160420271</v>
      </c>
      <c r="W69">
        <v>1490.695307290847</v>
      </c>
      <c r="X69">
        <v>1132.3365624768778</v>
      </c>
      <c r="Y69">
        <v>1214.0620670422084</v>
      </c>
      <c r="Z69">
        <v>1450.496296774566</v>
      </c>
      <c r="AA69">
        <v>1348.9335724940329</v>
      </c>
      <c r="AB69">
        <v>0</v>
      </c>
      <c r="CH69">
        <f t="shared" si="27"/>
        <v>0</v>
      </c>
      <c r="CI69">
        <f t="shared" si="27"/>
        <v>0</v>
      </c>
      <c r="CJ69">
        <f t="shared" si="27"/>
        <v>0</v>
      </c>
      <c r="CK69">
        <f t="shared" si="27"/>
        <v>0</v>
      </c>
      <c r="CL69">
        <f t="shared" si="27"/>
        <v>0</v>
      </c>
      <c r="CM69">
        <f t="shared" si="27"/>
        <v>6455516.4318464054</v>
      </c>
      <c r="CN69">
        <f t="shared" si="27"/>
        <v>8638633.6762952711</v>
      </c>
      <c r="CO69">
        <f t="shared" si="27"/>
        <v>10359218.071182877</v>
      </c>
      <c r="CP69">
        <f t="shared" si="27"/>
        <v>9710519.7282264419</v>
      </c>
      <c r="CQ69">
        <f t="shared" si="27"/>
        <v>7416549.4509260887</v>
      </c>
      <c r="CR69">
        <f t="shared" si="27"/>
        <v>9637605.8151709978</v>
      </c>
      <c r="CS69">
        <f t="shared" si="27"/>
        <v>11270985.377071759</v>
      </c>
      <c r="CT69">
        <f t="shared" si="27"/>
        <v>10055623.165426668</v>
      </c>
      <c r="CU69">
        <f t="shared" si="27"/>
        <v>11435681.773828721</v>
      </c>
      <c r="CV69">
        <f t="shared" si="27"/>
        <v>9494209.7284057885</v>
      </c>
      <c r="CW69">
        <f t="shared" si="26"/>
        <v>11612727.656973049</v>
      </c>
      <c r="CX69">
        <f t="shared" si="23"/>
        <v>15441261.002769986</v>
      </c>
      <c r="CY69">
        <f t="shared" si="23"/>
        <v>11693331.883324422</v>
      </c>
      <c r="CZ69">
        <f t="shared" si="23"/>
        <v>12926364.828119714</v>
      </c>
      <c r="DA69">
        <f t="shared" si="23"/>
        <v>14829337.160420271</v>
      </c>
      <c r="DB69">
        <f t="shared" si="22"/>
        <v>14906953.07290847</v>
      </c>
      <c r="DC69">
        <f t="shared" si="22"/>
        <v>11323365.624768779</v>
      </c>
      <c r="DD69">
        <f t="shared" si="22"/>
        <v>12140620.670422083</v>
      </c>
      <c r="DE69">
        <f t="shared" si="22"/>
        <v>14504962.96774566</v>
      </c>
      <c r="DF69">
        <f t="shared" si="22"/>
        <v>13489335.72494033</v>
      </c>
      <c r="DG69">
        <f t="shared" si="2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645.55164318464051</v>
      </c>
      <c r="I70">
        <v>863.86336762952703</v>
      </c>
      <c r="J70">
        <v>1032.1069363228112</v>
      </c>
      <c r="K70">
        <v>971.05197282264419</v>
      </c>
      <c r="L70">
        <v>734.31547407858307</v>
      </c>
      <c r="M70">
        <v>948.95603802681046</v>
      </c>
      <c r="N70">
        <v>1127.0985377071759</v>
      </c>
      <c r="O70">
        <v>988.31291403024147</v>
      </c>
      <c r="P70">
        <v>1113.1739917242055</v>
      </c>
      <c r="Q70">
        <v>949.42097284057877</v>
      </c>
      <c r="R70">
        <v>1161.272765697305</v>
      </c>
      <c r="S70">
        <v>1496.6390303288831</v>
      </c>
      <c r="T70">
        <v>1142.5885193784256</v>
      </c>
      <c r="U70">
        <v>1250.919155545535</v>
      </c>
      <c r="V70">
        <v>1466.2702002866633</v>
      </c>
      <c r="W70">
        <v>1507.0899676149775</v>
      </c>
      <c r="X70">
        <v>1129.8268779902678</v>
      </c>
      <c r="Y70">
        <v>1199.3831250141566</v>
      </c>
      <c r="Z70">
        <v>1363.9259871800161</v>
      </c>
      <c r="AA70">
        <v>1334.1290290037439</v>
      </c>
      <c r="AB70">
        <v>0</v>
      </c>
      <c r="CH70">
        <f t="shared" ref="CH70:CV86" si="34">C70*10000</f>
        <v>0</v>
      </c>
      <c r="CI70">
        <f t="shared" si="34"/>
        <v>0</v>
      </c>
      <c r="CJ70">
        <f t="shared" si="34"/>
        <v>0</v>
      </c>
      <c r="CK70">
        <f t="shared" si="34"/>
        <v>0</v>
      </c>
      <c r="CL70">
        <f t="shared" si="34"/>
        <v>0</v>
      </c>
      <c r="CM70">
        <f t="shared" si="34"/>
        <v>6455516.4318464054</v>
      </c>
      <c r="CN70">
        <f t="shared" si="34"/>
        <v>8638633.6762952711</v>
      </c>
      <c r="CO70">
        <f t="shared" si="34"/>
        <v>10321069.363228112</v>
      </c>
      <c r="CP70">
        <f t="shared" si="34"/>
        <v>9710519.7282264419</v>
      </c>
      <c r="CQ70">
        <f t="shared" si="34"/>
        <v>7343154.7407858307</v>
      </c>
      <c r="CR70">
        <f t="shared" si="34"/>
        <v>9489560.3802681044</v>
      </c>
      <c r="CS70">
        <f t="shared" si="34"/>
        <v>11270985.377071759</v>
      </c>
      <c r="CT70">
        <f t="shared" si="34"/>
        <v>9883129.1403024141</v>
      </c>
      <c r="CU70">
        <f t="shared" si="34"/>
        <v>11131739.917242056</v>
      </c>
      <c r="CV70">
        <f t="shared" si="34"/>
        <v>9494209.7284057885</v>
      </c>
      <c r="CW70">
        <f t="shared" si="26"/>
        <v>11612727.656973049</v>
      </c>
      <c r="CX70">
        <f t="shared" si="23"/>
        <v>14966390.30328883</v>
      </c>
      <c r="CY70">
        <f t="shared" si="23"/>
        <v>11425885.193784256</v>
      </c>
      <c r="CZ70">
        <f t="shared" si="23"/>
        <v>12509191.555455349</v>
      </c>
      <c r="DA70">
        <f t="shared" si="23"/>
        <v>14662702.002866633</v>
      </c>
      <c r="DB70">
        <f t="shared" si="22"/>
        <v>15070899.676149774</v>
      </c>
      <c r="DC70">
        <f t="shared" si="22"/>
        <v>11298268.779902678</v>
      </c>
      <c r="DD70">
        <f t="shared" si="22"/>
        <v>11993831.250141567</v>
      </c>
      <c r="DE70">
        <f t="shared" si="22"/>
        <v>13639259.871800162</v>
      </c>
      <c r="DF70">
        <f t="shared" si="22"/>
        <v>13341290.290037438</v>
      </c>
      <c r="DG70">
        <f t="shared" si="22"/>
        <v>0</v>
      </c>
    </row>
    <row r="71" spans="1:111" x14ac:dyDescent="0.25">
      <c r="CH71">
        <f t="shared" si="34"/>
        <v>0</v>
      </c>
      <c r="CI71">
        <f t="shared" si="34"/>
        <v>0</v>
      </c>
      <c r="CJ71">
        <f t="shared" si="34"/>
        <v>0</v>
      </c>
      <c r="CK71">
        <f t="shared" si="34"/>
        <v>0</v>
      </c>
      <c r="CL71">
        <f t="shared" si="34"/>
        <v>0</v>
      </c>
      <c r="CM71">
        <f t="shared" si="34"/>
        <v>0</v>
      </c>
      <c r="CN71">
        <f t="shared" si="34"/>
        <v>0</v>
      </c>
      <c r="CO71">
        <f t="shared" si="34"/>
        <v>0</v>
      </c>
      <c r="CP71">
        <f t="shared" si="34"/>
        <v>0</v>
      </c>
      <c r="CQ71">
        <f t="shared" si="34"/>
        <v>0</v>
      </c>
      <c r="CR71">
        <f t="shared" si="34"/>
        <v>0</v>
      </c>
      <c r="CS71">
        <f t="shared" si="34"/>
        <v>0</v>
      </c>
      <c r="CT71">
        <f t="shared" si="34"/>
        <v>0</v>
      </c>
      <c r="CU71">
        <f t="shared" si="34"/>
        <v>0</v>
      </c>
      <c r="CV71">
        <f t="shared" si="34"/>
        <v>0</v>
      </c>
      <c r="CW71">
        <f t="shared" si="26"/>
        <v>0</v>
      </c>
      <c r="CX71">
        <f t="shared" si="23"/>
        <v>0</v>
      </c>
      <c r="CY71">
        <f t="shared" si="23"/>
        <v>0</v>
      </c>
      <c r="CZ71">
        <f t="shared" si="23"/>
        <v>0</v>
      </c>
      <c r="DA71">
        <f t="shared" si="23"/>
        <v>0</v>
      </c>
      <c r="DB71">
        <f t="shared" si="22"/>
        <v>0</v>
      </c>
      <c r="DC71">
        <f t="shared" si="22"/>
        <v>0</v>
      </c>
      <c r="DD71">
        <f t="shared" si="22"/>
        <v>0</v>
      </c>
      <c r="DE71">
        <f t="shared" si="22"/>
        <v>0</v>
      </c>
      <c r="DF71">
        <f t="shared" si="22"/>
        <v>0</v>
      </c>
      <c r="DG71">
        <f t="shared" si="22"/>
        <v>0</v>
      </c>
    </row>
    <row r="72" spans="1:111" x14ac:dyDescent="0.25">
      <c r="B72" s="2" t="s">
        <v>22</v>
      </c>
      <c r="CH72">
        <f t="shared" si="34"/>
        <v>0</v>
      </c>
      <c r="CI72">
        <f t="shared" si="34"/>
        <v>0</v>
      </c>
      <c r="CJ72">
        <f t="shared" si="34"/>
        <v>0</v>
      </c>
      <c r="CK72">
        <f t="shared" si="34"/>
        <v>0</v>
      </c>
      <c r="CL72">
        <f t="shared" si="34"/>
        <v>0</v>
      </c>
      <c r="CM72">
        <f t="shared" si="34"/>
        <v>0</v>
      </c>
      <c r="CN72">
        <f t="shared" si="34"/>
        <v>0</v>
      </c>
      <c r="CO72">
        <f t="shared" si="34"/>
        <v>0</v>
      </c>
      <c r="CP72">
        <f t="shared" si="34"/>
        <v>0</v>
      </c>
      <c r="CQ72">
        <f t="shared" si="34"/>
        <v>0</v>
      </c>
      <c r="CR72">
        <f t="shared" si="34"/>
        <v>0</v>
      </c>
      <c r="CS72">
        <f t="shared" si="34"/>
        <v>0</v>
      </c>
      <c r="CT72">
        <f t="shared" si="34"/>
        <v>0</v>
      </c>
      <c r="CU72">
        <f t="shared" si="34"/>
        <v>0</v>
      </c>
      <c r="CV72">
        <f t="shared" si="34"/>
        <v>0</v>
      </c>
      <c r="CW72">
        <f t="shared" si="26"/>
        <v>0</v>
      </c>
      <c r="CX72">
        <f t="shared" si="23"/>
        <v>0</v>
      </c>
      <c r="CY72">
        <f t="shared" si="23"/>
        <v>0</v>
      </c>
      <c r="CZ72">
        <f t="shared" si="23"/>
        <v>0</v>
      </c>
      <c r="DA72">
        <f t="shared" si="23"/>
        <v>0</v>
      </c>
      <c r="DB72">
        <f t="shared" si="22"/>
        <v>0</v>
      </c>
      <c r="DC72">
        <f t="shared" si="22"/>
        <v>0</v>
      </c>
      <c r="DD72">
        <f t="shared" si="22"/>
        <v>0</v>
      </c>
      <c r="DE72">
        <f t="shared" si="22"/>
        <v>0</v>
      </c>
      <c r="DF72">
        <f t="shared" si="22"/>
        <v>0</v>
      </c>
      <c r="DG72">
        <f t="shared" si="22"/>
        <v>0</v>
      </c>
    </row>
    <row r="73" spans="1:111" x14ac:dyDescent="0.25">
      <c r="A73" t="s">
        <v>45</v>
      </c>
      <c r="B73" t="s">
        <v>1</v>
      </c>
      <c r="C73" s="15">
        <f>Blad1!D53</f>
        <v>0</v>
      </c>
      <c r="D73" s="15">
        <f>Blad1!E53</f>
        <v>0</v>
      </c>
      <c r="E73" s="15">
        <f>Blad1!F53</f>
        <v>0</v>
      </c>
      <c r="F73" s="15">
        <f>Blad1!G53</f>
        <v>0</v>
      </c>
      <c r="G73" s="15">
        <f>Blad1!H53</f>
        <v>0</v>
      </c>
      <c r="H73" s="15">
        <f>Blad1!I53</f>
        <v>43.35</v>
      </c>
      <c r="I73" s="15">
        <f>Blad1!J53</f>
        <v>46.922330100000003</v>
      </c>
      <c r="J73" s="15">
        <f>Blad1!K53</f>
        <v>50.928456969999999</v>
      </c>
      <c r="K73" s="15">
        <f>Blad1!L53</f>
        <v>53.480878570000002</v>
      </c>
      <c r="L73" s="15">
        <f>Blad1!M53</f>
        <v>55.308318730000003</v>
      </c>
      <c r="M73" s="15">
        <f>Blad1!N53</f>
        <v>56.932179769999998</v>
      </c>
      <c r="N73" s="15">
        <f>Blad1!O53</f>
        <v>58.690896709999997</v>
      </c>
      <c r="O73" s="15">
        <f>Blad1!P53</f>
        <v>59.591476870000001</v>
      </c>
      <c r="P73" s="15">
        <f>Blad1!Q53</f>
        <v>60.602946920000001</v>
      </c>
      <c r="Q73" s="15">
        <f>Blad1!R53</f>
        <v>61.642897779999998</v>
      </c>
      <c r="R73" s="15">
        <f>Blad1!S53</f>
        <v>62.97266802</v>
      </c>
      <c r="S73" s="15">
        <f>Blad1!T53</f>
        <v>63.284103829999999</v>
      </c>
      <c r="T73" s="15">
        <f>Blad1!U53</f>
        <v>63.860638090000002</v>
      </c>
      <c r="U73" s="15">
        <f>Blad1!V53</f>
        <v>63.920902290000001</v>
      </c>
      <c r="V73" s="15">
        <f>Blad1!W53</f>
        <v>64.161483050000001</v>
      </c>
      <c r="W73" s="15">
        <f>Blad1!X53</f>
        <v>64.410846419999999</v>
      </c>
      <c r="X73" s="15">
        <f>Blad1!Y53</f>
        <v>63.544332789999999</v>
      </c>
      <c r="Y73" s="15">
        <f>Blad1!Z53</f>
        <v>63.218168429999999</v>
      </c>
      <c r="Z73" s="15">
        <f>Blad1!AA53</f>
        <v>62.751365929999999</v>
      </c>
      <c r="AA73" s="15">
        <f>Blad1!AB53</f>
        <v>61.950171089999998</v>
      </c>
      <c r="AB73" s="15">
        <f>Blad1!AC53</f>
        <v>60.992921080000002</v>
      </c>
      <c r="AI73">
        <f t="shared" ref="AI73:AX74" si="35">H73/H75</f>
        <v>0.19513841998649561</v>
      </c>
      <c r="AJ73">
        <f t="shared" si="35"/>
        <v>0.19784677376510026</v>
      </c>
      <c r="AK73">
        <f t="shared" si="35"/>
        <v>0.20561210047521736</v>
      </c>
      <c r="AL73">
        <f t="shared" si="35"/>
        <v>0.20879412949280668</v>
      </c>
      <c r="AM73">
        <f t="shared" si="35"/>
        <v>0.20721262066642918</v>
      </c>
      <c r="AN73">
        <f t="shared" si="35"/>
        <v>0.20605377960459187</v>
      </c>
      <c r="AO73">
        <f t="shared" si="35"/>
        <v>0.20711236604786021</v>
      </c>
      <c r="AP73">
        <f t="shared" si="35"/>
        <v>0.20469995481492215</v>
      </c>
      <c r="AQ73">
        <f t="shared" si="35"/>
        <v>0.20113145883181383</v>
      </c>
      <c r="AR73">
        <f t="shared" si="35"/>
        <v>0.20006026245016248</v>
      </c>
      <c r="AS73">
        <f t="shared" si="35"/>
        <v>0.20017687267315101</v>
      </c>
      <c r="AT73">
        <f t="shared" si="35"/>
        <v>0.20171441271703119</v>
      </c>
      <c r="AU73">
        <f t="shared" si="35"/>
        <v>0.20514681105355728</v>
      </c>
      <c r="AV73">
        <f t="shared" si="35"/>
        <v>0.20177444107400885</v>
      </c>
      <c r="AW73">
        <f t="shared" si="35"/>
        <v>0.20272509048480825</v>
      </c>
      <c r="AX73">
        <f t="shared" si="35"/>
        <v>0.20229619921573536</v>
      </c>
      <c r="AY73">
        <f t="shared" ref="AY73:BC74" si="36">X73/X75</f>
        <v>0.1995556750193461</v>
      </c>
      <c r="AZ73">
        <f t="shared" si="36"/>
        <v>0.19880404833638676</v>
      </c>
      <c r="BA73">
        <f t="shared" si="36"/>
        <v>0.20012078559349716</v>
      </c>
      <c r="BB73">
        <f t="shared" si="36"/>
        <v>0.20166875992391659</v>
      </c>
      <c r="BC73">
        <f t="shared" si="36"/>
        <v>0.20154850409498529</v>
      </c>
      <c r="CH73">
        <f t="shared" si="34"/>
        <v>0</v>
      </c>
      <c r="CI73">
        <f t="shared" si="34"/>
        <v>0</v>
      </c>
      <c r="CJ73">
        <f t="shared" si="34"/>
        <v>0</v>
      </c>
      <c r="CK73">
        <f t="shared" si="34"/>
        <v>0</v>
      </c>
      <c r="CL73">
        <f t="shared" si="34"/>
        <v>0</v>
      </c>
      <c r="CM73">
        <f t="shared" si="34"/>
        <v>433500</v>
      </c>
      <c r="CN73">
        <f t="shared" si="34"/>
        <v>469223.30100000004</v>
      </c>
      <c r="CO73">
        <f t="shared" si="34"/>
        <v>509284.56969999999</v>
      </c>
      <c r="CP73">
        <f t="shared" si="34"/>
        <v>534808.78570000001</v>
      </c>
      <c r="CQ73">
        <f t="shared" si="34"/>
        <v>553083.18729999999</v>
      </c>
      <c r="CR73">
        <f t="shared" si="34"/>
        <v>569321.7977</v>
      </c>
      <c r="CS73">
        <f t="shared" si="34"/>
        <v>586908.96710000001</v>
      </c>
      <c r="CT73">
        <f t="shared" si="34"/>
        <v>595914.76870000002</v>
      </c>
      <c r="CU73">
        <f t="shared" si="34"/>
        <v>606029.46920000005</v>
      </c>
      <c r="CV73">
        <f t="shared" si="34"/>
        <v>616428.97779999999</v>
      </c>
      <c r="CW73">
        <f t="shared" si="26"/>
        <v>629726.68020000006</v>
      </c>
      <c r="CX73">
        <f t="shared" si="23"/>
        <v>632841.03830000001</v>
      </c>
      <c r="CY73">
        <f t="shared" si="23"/>
        <v>638606.38089999999</v>
      </c>
      <c r="CZ73">
        <f t="shared" si="23"/>
        <v>639209.02289999998</v>
      </c>
      <c r="DA73">
        <f t="shared" si="23"/>
        <v>641614.83050000004</v>
      </c>
      <c r="DB73">
        <f t="shared" si="22"/>
        <v>644108.46419999993</v>
      </c>
      <c r="DC73">
        <f t="shared" si="22"/>
        <v>635443.32790000003</v>
      </c>
      <c r="DD73">
        <f t="shared" si="22"/>
        <v>632181.68429999996</v>
      </c>
      <c r="DE73">
        <f t="shared" si="22"/>
        <v>627513.65929999994</v>
      </c>
      <c r="DF73">
        <f t="shared" si="22"/>
        <v>619501.71089999995</v>
      </c>
      <c r="DG73">
        <f t="shared" si="22"/>
        <v>609929.2108</v>
      </c>
    </row>
    <row r="74" spans="1:111" x14ac:dyDescent="0.25">
      <c r="A74" t="s">
        <v>46</v>
      </c>
      <c r="C74" s="15">
        <f>Blad2!D53</f>
        <v>0</v>
      </c>
      <c r="D74" s="15">
        <f>Blad2!E53</f>
        <v>0</v>
      </c>
      <c r="E74" s="15">
        <f>Blad2!F53</f>
        <v>0</v>
      </c>
      <c r="F74" s="15">
        <f>Blad2!G53</f>
        <v>0</v>
      </c>
      <c r="G74" s="15">
        <f>Blad2!H53</f>
        <v>0</v>
      </c>
      <c r="H74" s="15">
        <f>Blad2!I53</f>
        <v>41.31</v>
      </c>
      <c r="I74" s="15">
        <f>Blad2!J53</f>
        <v>44.475728160000003</v>
      </c>
      <c r="J74" s="15">
        <f>Blad2!K53</f>
        <v>47.874446220000003</v>
      </c>
      <c r="K74" s="15">
        <f>Blad2!L53</f>
        <v>50.021643099999999</v>
      </c>
      <c r="L74" s="15">
        <f>Blad2!M53</f>
        <v>51.656636970000001</v>
      </c>
      <c r="M74" s="15">
        <f>Blad2!N53</f>
        <v>52.921048919999997</v>
      </c>
      <c r="N74" s="15">
        <f>Blad2!O53</f>
        <v>54.46997605</v>
      </c>
      <c r="O74" s="15">
        <f>Blad2!P53</f>
        <v>54.810498780000003</v>
      </c>
      <c r="P74" s="15">
        <f>Blad2!Q53</f>
        <v>55.7717624</v>
      </c>
      <c r="Q74" s="15">
        <f>Blad2!R53</f>
        <v>56.699509859999999</v>
      </c>
      <c r="R74" s="15">
        <f>Blad2!S53</f>
        <v>57.883065639999998</v>
      </c>
      <c r="S74" s="15">
        <f>Blad2!T53</f>
        <v>58.342742299999998</v>
      </c>
      <c r="T74" s="15">
        <f>Blad2!U53</f>
        <v>58.705495970000001</v>
      </c>
      <c r="U74" s="15">
        <f>Blad2!V53</f>
        <v>58.915909939999999</v>
      </c>
      <c r="V74" s="15">
        <f>Blad2!W53</f>
        <v>59.302267180000001</v>
      </c>
      <c r="W74" s="15">
        <f>Blad2!X53</f>
        <v>59.23102051</v>
      </c>
      <c r="X74" s="15">
        <f>Blad2!Y53</f>
        <v>58.365815529999999</v>
      </c>
      <c r="Y74" s="15">
        <f>Blad2!Z53</f>
        <v>58.190481759999997</v>
      </c>
      <c r="Z74" s="15">
        <f>Blad2!AA53</f>
        <v>57.693898359999999</v>
      </c>
      <c r="AA74" s="15">
        <f>Blad2!AB53</f>
        <v>57.057116980000004</v>
      </c>
      <c r="AB74" s="15">
        <f>Blad2!AC53</f>
        <v>56.375265290000002</v>
      </c>
      <c r="AI74">
        <f t="shared" si="35"/>
        <v>0.19490445859872613</v>
      </c>
      <c r="AJ74">
        <f t="shared" si="35"/>
        <v>0.19823288432481584</v>
      </c>
      <c r="AK74">
        <f t="shared" si="35"/>
        <v>0.20558200227377402</v>
      </c>
      <c r="AL74">
        <f t="shared" si="35"/>
        <v>0.20867256061809633</v>
      </c>
      <c r="AM74">
        <f t="shared" si="35"/>
        <v>0.20746586946752685</v>
      </c>
      <c r="AN74">
        <f t="shared" si="35"/>
        <v>0.20501271446565261</v>
      </c>
      <c r="AO74">
        <f t="shared" si="35"/>
        <v>0.20621988327130597</v>
      </c>
      <c r="AP74">
        <f t="shared" si="35"/>
        <v>0.20243573857490726</v>
      </c>
      <c r="AQ74">
        <f t="shared" si="35"/>
        <v>0.19924610484203101</v>
      </c>
      <c r="AR74">
        <f t="shared" si="35"/>
        <v>0.19817176430282954</v>
      </c>
      <c r="AS74">
        <f t="shared" si="35"/>
        <v>0.19836640904041891</v>
      </c>
      <c r="AT74">
        <f t="shared" si="35"/>
        <v>0.20042722281212053</v>
      </c>
      <c r="AU74">
        <f t="shared" si="35"/>
        <v>0.20348549891383375</v>
      </c>
      <c r="AV74">
        <f t="shared" si="35"/>
        <v>0.2012383682683076</v>
      </c>
      <c r="AW74">
        <f t="shared" si="35"/>
        <v>0.20348988741419083</v>
      </c>
      <c r="AX74">
        <f t="shared" si="35"/>
        <v>0.20180106915561125</v>
      </c>
      <c r="AY74">
        <f t="shared" si="36"/>
        <v>0.19895116738674309</v>
      </c>
      <c r="AZ74">
        <f t="shared" si="36"/>
        <v>0.19904930568364265</v>
      </c>
      <c r="BA74">
        <f t="shared" si="36"/>
        <v>0.20051190211109524</v>
      </c>
      <c r="BB74">
        <f t="shared" si="36"/>
        <v>0.20235878353341763</v>
      </c>
      <c r="BC74">
        <f t="shared" si="36"/>
        <v>0.20291680266794529</v>
      </c>
      <c r="CH74">
        <f t="shared" si="34"/>
        <v>0</v>
      </c>
      <c r="CI74">
        <f t="shared" si="34"/>
        <v>0</v>
      </c>
      <c r="CJ74">
        <f t="shared" si="34"/>
        <v>0</v>
      </c>
      <c r="CK74">
        <f t="shared" si="34"/>
        <v>0</v>
      </c>
      <c r="CL74">
        <f t="shared" si="34"/>
        <v>0</v>
      </c>
      <c r="CM74">
        <f t="shared" si="34"/>
        <v>413100</v>
      </c>
      <c r="CN74">
        <f t="shared" si="34"/>
        <v>444757.28160000005</v>
      </c>
      <c r="CO74">
        <f t="shared" si="34"/>
        <v>478744.46220000001</v>
      </c>
      <c r="CP74">
        <f t="shared" si="34"/>
        <v>500216.43099999998</v>
      </c>
      <c r="CQ74">
        <f t="shared" si="34"/>
        <v>516566.36969999998</v>
      </c>
      <c r="CR74">
        <f t="shared" si="34"/>
        <v>529210.48919999995</v>
      </c>
      <c r="CS74">
        <f t="shared" si="34"/>
        <v>544699.76049999997</v>
      </c>
      <c r="CT74">
        <f t="shared" si="34"/>
        <v>548104.9878</v>
      </c>
      <c r="CU74">
        <f t="shared" si="34"/>
        <v>557717.62399999995</v>
      </c>
      <c r="CV74">
        <f t="shared" si="34"/>
        <v>566995.09860000003</v>
      </c>
      <c r="CW74">
        <f t="shared" si="26"/>
        <v>578830.65639999998</v>
      </c>
      <c r="CX74">
        <f t="shared" si="23"/>
        <v>583427.42299999995</v>
      </c>
      <c r="CY74">
        <f t="shared" si="23"/>
        <v>587054.95970000001</v>
      </c>
      <c r="CZ74">
        <f t="shared" si="23"/>
        <v>589159.09939999995</v>
      </c>
      <c r="DA74">
        <f t="shared" si="23"/>
        <v>593022.67180000001</v>
      </c>
      <c r="DB74">
        <f t="shared" si="22"/>
        <v>592310.20510000002</v>
      </c>
      <c r="DC74">
        <f t="shared" si="22"/>
        <v>583658.15529999998</v>
      </c>
      <c r="DD74">
        <f t="shared" si="22"/>
        <v>581904.81759999995</v>
      </c>
      <c r="DE74">
        <f t="shared" si="22"/>
        <v>576938.98360000004</v>
      </c>
      <c r="DF74">
        <f t="shared" si="22"/>
        <v>570571.16980000003</v>
      </c>
      <c r="DG74">
        <f t="shared" si="22"/>
        <v>563752.65289999999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222.15</v>
      </c>
      <c r="I75" s="15">
        <v>237.16499999999999</v>
      </c>
      <c r="J75" s="15">
        <v>247.69192499999997</v>
      </c>
      <c r="K75" s="15">
        <v>256.14167744999992</v>
      </c>
      <c r="L75" s="15">
        <v>266.91578221499992</v>
      </c>
      <c r="M75" s="15">
        <v>276.29767276897491</v>
      </c>
      <c r="N75" s="15">
        <v>283.3770760768457</v>
      </c>
      <c r="O75" s="15">
        <v>291.11621897464101</v>
      </c>
      <c r="P75" s="15">
        <v>301.31013453582216</v>
      </c>
      <c r="Q75" s="15">
        <v>308.12164807269517</v>
      </c>
      <c r="R75" s="15">
        <v>314.58513253337628</v>
      </c>
      <c r="S75" s="15">
        <v>313.73119539443195</v>
      </c>
      <c r="T75" s="15">
        <v>311.29237526060314</v>
      </c>
      <c r="U75" s="15">
        <v>316.79385134093593</v>
      </c>
      <c r="V75" s="15">
        <v>316.49502731290244</v>
      </c>
      <c r="W75" s="15">
        <v>318.39869789797751</v>
      </c>
      <c r="X75" s="15">
        <v>318.42909395505609</v>
      </c>
      <c r="Y75" s="15">
        <v>317.99235960744409</v>
      </c>
      <c r="Z75" s="15">
        <v>313.5674574927267</v>
      </c>
      <c r="AA75" s="15">
        <v>307.18774248114528</v>
      </c>
      <c r="AB75" s="15">
        <v>302.6215518387346</v>
      </c>
      <c r="CH75">
        <f t="shared" si="34"/>
        <v>0</v>
      </c>
      <c r="CI75">
        <f t="shared" si="34"/>
        <v>0</v>
      </c>
      <c r="CJ75">
        <f t="shared" si="34"/>
        <v>0</v>
      </c>
      <c r="CK75">
        <f t="shared" si="34"/>
        <v>0</v>
      </c>
      <c r="CL75">
        <f t="shared" si="34"/>
        <v>0</v>
      </c>
      <c r="CM75">
        <f t="shared" si="34"/>
        <v>2221500</v>
      </c>
      <c r="CN75">
        <f t="shared" si="34"/>
        <v>2371650</v>
      </c>
      <c r="CO75">
        <f t="shared" si="34"/>
        <v>2476919.2499999995</v>
      </c>
      <c r="CP75">
        <f t="shared" si="34"/>
        <v>2561416.7744999994</v>
      </c>
      <c r="CQ75">
        <f t="shared" si="34"/>
        <v>2669157.8221499994</v>
      </c>
      <c r="CR75">
        <f t="shared" si="34"/>
        <v>2762976.7276897491</v>
      </c>
      <c r="CS75">
        <f t="shared" si="34"/>
        <v>2833770.7607684569</v>
      </c>
      <c r="CT75">
        <f t="shared" si="34"/>
        <v>2911162.1897464101</v>
      </c>
      <c r="CU75">
        <f t="shared" si="34"/>
        <v>3013101.3453582218</v>
      </c>
      <c r="CV75">
        <f t="shared" si="34"/>
        <v>3081216.4807269517</v>
      </c>
      <c r="CW75">
        <f t="shared" si="26"/>
        <v>3145851.3253337629</v>
      </c>
      <c r="CX75">
        <f t="shared" si="23"/>
        <v>3137311.9539443194</v>
      </c>
      <c r="CY75">
        <f t="shared" si="23"/>
        <v>3112923.7526060315</v>
      </c>
      <c r="CZ75">
        <f t="shared" si="23"/>
        <v>3167938.5134093594</v>
      </c>
      <c r="DA75">
        <f t="shared" si="23"/>
        <v>3164950.2731290245</v>
      </c>
      <c r="DB75">
        <f t="shared" si="22"/>
        <v>3183986.9789797752</v>
      </c>
      <c r="DC75">
        <f t="shared" si="22"/>
        <v>3184290.9395505609</v>
      </c>
      <c r="DD75">
        <f t="shared" si="22"/>
        <v>3179923.596074441</v>
      </c>
      <c r="DE75">
        <f t="shared" si="22"/>
        <v>3135674.5749272672</v>
      </c>
      <c r="DF75">
        <f t="shared" si="22"/>
        <v>3071877.4248114526</v>
      </c>
      <c r="DG75">
        <f t="shared" si="22"/>
        <v>3026215.5183873461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211.95</v>
      </c>
      <c r="I76" s="15">
        <v>224.36099999999999</v>
      </c>
      <c r="J76" s="15">
        <v>232.87274999999997</v>
      </c>
      <c r="K76" s="15">
        <v>239.71356344999995</v>
      </c>
      <c r="L76" s="15">
        <v>248.98860281249995</v>
      </c>
      <c r="M76" s="15">
        <v>258.13544812541994</v>
      </c>
      <c r="N76" s="15">
        <v>264.13542276298585</v>
      </c>
      <c r="O76" s="15">
        <v>270.75505128615657</v>
      </c>
      <c r="P76" s="15">
        <v>279.91394082317305</v>
      </c>
      <c r="Q76" s="15">
        <v>286.11295892464551</v>
      </c>
      <c r="R76" s="15">
        <v>291.79872701232301</v>
      </c>
      <c r="S76" s="15">
        <v>291.0919059866942</v>
      </c>
      <c r="T76" s="15">
        <v>288.49965370190301</v>
      </c>
      <c r="U76" s="15">
        <v>292.76678422202491</v>
      </c>
      <c r="V76" s="15">
        <v>291.42611425841511</v>
      </c>
      <c r="W76" s="15">
        <v>293.51192616490175</v>
      </c>
      <c r="X76" s="15">
        <v>293.36754489377853</v>
      </c>
      <c r="Y76" s="15">
        <v>292.34204841932257</v>
      </c>
      <c r="Z76" s="15">
        <v>287.73303605705274</v>
      </c>
      <c r="AA76" s="15">
        <v>281.9601698711416</v>
      </c>
      <c r="AB76" s="15">
        <v>277.82452980127499</v>
      </c>
      <c r="CH76">
        <f t="shared" si="34"/>
        <v>0</v>
      </c>
      <c r="CI76">
        <f t="shared" si="34"/>
        <v>0</v>
      </c>
      <c r="CJ76">
        <f t="shared" si="34"/>
        <v>0</v>
      </c>
      <c r="CK76">
        <f t="shared" si="34"/>
        <v>0</v>
      </c>
      <c r="CL76">
        <f t="shared" si="34"/>
        <v>0</v>
      </c>
      <c r="CM76">
        <f t="shared" si="34"/>
        <v>2119500</v>
      </c>
      <c r="CN76">
        <f t="shared" si="34"/>
        <v>2243610</v>
      </c>
      <c r="CO76">
        <f t="shared" si="34"/>
        <v>2328727.4999999995</v>
      </c>
      <c r="CP76">
        <f t="shared" si="34"/>
        <v>2397135.6344999997</v>
      </c>
      <c r="CQ76">
        <f t="shared" si="34"/>
        <v>2489886.0281249993</v>
      </c>
      <c r="CR76">
        <f t="shared" si="34"/>
        <v>2581354.4812541995</v>
      </c>
      <c r="CS76">
        <f t="shared" si="34"/>
        <v>2641354.2276298585</v>
      </c>
      <c r="CT76">
        <f t="shared" si="34"/>
        <v>2707550.5128615657</v>
      </c>
      <c r="CU76">
        <f t="shared" si="34"/>
        <v>2799139.4082317306</v>
      </c>
      <c r="CV76">
        <f t="shared" si="34"/>
        <v>2861129.5892464551</v>
      </c>
      <c r="CW76">
        <f t="shared" si="26"/>
        <v>2917987.2701232303</v>
      </c>
      <c r="CX76">
        <f t="shared" si="23"/>
        <v>2910919.059866942</v>
      </c>
      <c r="CY76">
        <f t="shared" si="23"/>
        <v>2884996.5370190302</v>
      </c>
      <c r="CZ76">
        <f t="shared" si="23"/>
        <v>2927667.8422202491</v>
      </c>
      <c r="DA76">
        <f t="shared" si="23"/>
        <v>2914261.1425841511</v>
      </c>
      <c r="DB76">
        <f t="shared" si="22"/>
        <v>2935119.2616490177</v>
      </c>
      <c r="DC76">
        <f t="shared" si="22"/>
        <v>2933675.4489377853</v>
      </c>
      <c r="DD76">
        <f t="shared" si="22"/>
        <v>2923420.4841932259</v>
      </c>
      <c r="DE76">
        <f t="shared" si="22"/>
        <v>2877330.3605705276</v>
      </c>
      <c r="DF76">
        <f t="shared" si="22"/>
        <v>2819601.6987114162</v>
      </c>
      <c r="DG76">
        <f t="shared" si="22"/>
        <v>2778245.2980127498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4"/>
        <v>0</v>
      </c>
      <c r="CI77">
        <f t="shared" si="34"/>
        <v>0</v>
      </c>
      <c r="CJ77">
        <f t="shared" si="34"/>
        <v>0</v>
      </c>
      <c r="CK77">
        <f t="shared" si="34"/>
        <v>0</v>
      </c>
      <c r="CL77">
        <f t="shared" si="34"/>
        <v>0</v>
      </c>
      <c r="CM77">
        <f t="shared" si="34"/>
        <v>0</v>
      </c>
      <c r="CN77">
        <f t="shared" si="34"/>
        <v>0</v>
      </c>
      <c r="CO77">
        <f t="shared" si="34"/>
        <v>0</v>
      </c>
      <c r="CP77">
        <f t="shared" si="34"/>
        <v>0</v>
      </c>
      <c r="CQ77">
        <f t="shared" si="34"/>
        <v>0</v>
      </c>
      <c r="CR77">
        <f t="shared" si="34"/>
        <v>0</v>
      </c>
      <c r="CS77">
        <f t="shared" si="34"/>
        <v>0</v>
      </c>
      <c r="CT77">
        <f t="shared" si="34"/>
        <v>0</v>
      </c>
      <c r="CU77">
        <f t="shared" si="34"/>
        <v>0</v>
      </c>
      <c r="CV77">
        <f t="shared" si="34"/>
        <v>0</v>
      </c>
      <c r="CW77">
        <f t="shared" si="26"/>
        <v>0</v>
      </c>
      <c r="CX77">
        <f t="shared" si="23"/>
        <v>0</v>
      </c>
      <c r="CY77">
        <f t="shared" si="23"/>
        <v>0</v>
      </c>
      <c r="CZ77">
        <f t="shared" si="23"/>
        <v>0</v>
      </c>
      <c r="DA77">
        <f t="shared" si="23"/>
        <v>0</v>
      </c>
      <c r="DB77">
        <f t="shared" si="22"/>
        <v>0</v>
      </c>
      <c r="DC77">
        <f t="shared" si="22"/>
        <v>0</v>
      </c>
      <c r="DD77">
        <f t="shared" si="22"/>
        <v>0</v>
      </c>
      <c r="DE77">
        <f t="shared" si="22"/>
        <v>0</v>
      </c>
      <c r="DF77">
        <f t="shared" si="22"/>
        <v>0</v>
      </c>
      <c r="DG77">
        <f t="shared" si="22"/>
        <v>0</v>
      </c>
    </row>
    <row r="78" spans="1:111" x14ac:dyDescent="0.25">
      <c r="A78" t="s">
        <v>45</v>
      </c>
      <c r="B78" t="s">
        <v>4</v>
      </c>
      <c r="C78" s="15">
        <f>Blad1!D54</f>
        <v>0</v>
      </c>
      <c r="D78" s="15">
        <f>Blad1!E54</f>
        <v>0</v>
      </c>
      <c r="E78" s="15">
        <f>Blad1!F54</f>
        <v>0</v>
      </c>
      <c r="F78" s="15">
        <f>Blad1!G54</f>
        <v>0</v>
      </c>
      <c r="G78" s="15">
        <f>Blad1!H54</f>
        <v>0</v>
      </c>
      <c r="H78" s="15">
        <f>Blad1!I54</f>
        <v>30.457999999999998</v>
      </c>
      <c r="I78" s="15">
        <f>Blad1!J54</f>
        <v>31.831067959999999</v>
      </c>
      <c r="J78" s="15">
        <f>Blad1!K54</f>
        <v>33.829767179999997</v>
      </c>
      <c r="K78" s="15">
        <f>Blad1!L54</f>
        <v>34.442271490000003</v>
      </c>
      <c r="L78" s="15">
        <f>Blad1!M54</f>
        <v>35.852229360000003</v>
      </c>
      <c r="M78" s="15">
        <f>Blad1!N54</f>
        <v>36.98348902</v>
      </c>
      <c r="N78" s="15">
        <f>Blad1!O54</f>
        <v>40.130570609999999</v>
      </c>
      <c r="O78" s="15">
        <f>Blad1!P54</f>
        <v>42.90521287</v>
      </c>
      <c r="P78" s="15">
        <f>Blad1!Q54</f>
        <v>46.096762830000003</v>
      </c>
      <c r="Q78" s="15">
        <f>Blad1!R54</f>
        <v>46.092302279999998</v>
      </c>
      <c r="R78" s="15">
        <f>Blad1!S54</f>
        <v>47.492538209999999</v>
      </c>
      <c r="S78" s="15">
        <f>Blad1!T54</f>
        <v>47.650907400000001</v>
      </c>
      <c r="T78" s="15">
        <f>Blad1!U54</f>
        <v>48.712235440000001</v>
      </c>
      <c r="U78" s="15">
        <f>Blad1!V54</f>
        <v>50.596046459999997</v>
      </c>
      <c r="V78" s="15">
        <f>Blad1!W54</f>
        <v>51.046228020000001</v>
      </c>
      <c r="W78" s="15">
        <f>Blad1!X54</f>
        <v>53.419602429999998</v>
      </c>
      <c r="X78" s="15">
        <f>Blad1!Y54</f>
        <v>52.589058000000001</v>
      </c>
      <c r="Y78" s="15">
        <f>Blad1!Z54</f>
        <v>53.639548060000003</v>
      </c>
      <c r="Z78" s="15">
        <f>Blad1!AA54</f>
        <v>55.15400408</v>
      </c>
      <c r="AA78" s="15">
        <f>Blad1!AB54</f>
        <v>55.760286559999997</v>
      </c>
      <c r="AB78" s="15">
        <f>Blad1!AC54</f>
        <v>57.251180329999997</v>
      </c>
      <c r="AI78">
        <f t="shared" ref="AI78:AX79" si="37">H78/H80</f>
        <v>1.440366972477064</v>
      </c>
      <c r="AJ78">
        <f t="shared" si="37"/>
        <v>1.3979523719596763</v>
      </c>
      <c r="AK78">
        <f t="shared" si="37"/>
        <v>1.3144216318906694</v>
      </c>
      <c r="AL78">
        <f t="shared" si="37"/>
        <v>1.2390111098610004</v>
      </c>
      <c r="AM78">
        <f t="shared" si="37"/>
        <v>1.159724932511196</v>
      </c>
      <c r="AN78">
        <f t="shared" si="37"/>
        <v>1.0935822206347641</v>
      </c>
      <c r="AO78">
        <f t="shared" si="37"/>
        <v>1.1444147998297105</v>
      </c>
      <c r="AP78">
        <f t="shared" si="37"/>
        <v>1.1849341370135558</v>
      </c>
      <c r="AQ78">
        <f t="shared" si="37"/>
        <v>1.2224838853486817</v>
      </c>
      <c r="AR78">
        <f t="shared" si="37"/>
        <v>1.2020089879535985</v>
      </c>
      <c r="AS78">
        <f t="shared" si="37"/>
        <v>1.1607542302600729</v>
      </c>
      <c r="AT78">
        <f t="shared" si="37"/>
        <v>1.1640143982364828</v>
      </c>
      <c r="AU78">
        <f t="shared" si="37"/>
        <v>1.1488543294133753</v>
      </c>
      <c r="AV78">
        <f t="shared" si="37"/>
        <v>1.1671971638432779</v>
      </c>
      <c r="AW78">
        <f t="shared" si="37"/>
        <v>1.138555968871144</v>
      </c>
      <c r="AX78">
        <f t="shared" si="37"/>
        <v>1.1880694325006678</v>
      </c>
      <c r="AY78">
        <f t="shared" ref="AY78:BC79" si="38">X78/X80</f>
        <v>1.1374025244058457</v>
      </c>
      <c r="AZ78">
        <f t="shared" si="38"/>
        <v>1.1868262412548118</v>
      </c>
      <c r="BA78">
        <f t="shared" si="38"/>
        <v>1.2115966576606718</v>
      </c>
      <c r="BB78">
        <f t="shared" si="38"/>
        <v>1.1759093043913382</v>
      </c>
      <c r="BC78">
        <f t="shared" si="38"/>
        <v>1.2006311166954398</v>
      </c>
      <c r="CH78">
        <f t="shared" si="34"/>
        <v>0</v>
      </c>
      <c r="CI78">
        <f t="shared" si="34"/>
        <v>0</v>
      </c>
      <c r="CJ78">
        <f t="shared" si="34"/>
        <v>0</v>
      </c>
      <c r="CK78">
        <f t="shared" si="34"/>
        <v>0</v>
      </c>
      <c r="CL78">
        <f t="shared" si="34"/>
        <v>0</v>
      </c>
      <c r="CM78">
        <f t="shared" si="34"/>
        <v>304580</v>
      </c>
      <c r="CN78">
        <f t="shared" si="34"/>
        <v>318310.67959999997</v>
      </c>
      <c r="CO78">
        <f t="shared" si="34"/>
        <v>338297.67179999995</v>
      </c>
      <c r="CP78">
        <f t="shared" si="34"/>
        <v>344422.71490000002</v>
      </c>
      <c r="CQ78">
        <f t="shared" si="34"/>
        <v>358522.29360000003</v>
      </c>
      <c r="CR78">
        <f t="shared" si="34"/>
        <v>369834.89020000002</v>
      </c>
      <c r="CS78">
        <f t="shared" si="34"/>
        <v>401305.70610000001</v>
      </c>
      <c r="CT78">
        <f t="shared" si="34"/>
        <v>429052.1287</v>
      </c>
      <c r="CU78">
        <f t="shared" si="34"/>
        <v>460967.62830000004</v>
      </c>
      <c r="CV78">
        <f t="shared" si="34"/>
        <v>460923.02279999998</v>
      </c>
      <c r="CW78">
        <f t="shared" si="26"/>
        <v>474925.38209999999</v>
      </c>
      <c r="CX78">
        <f t="shared" si="23"/>
        <v>476509.07400000002</v>
      </c>
      <c r="CY78">
        <f t="shared" si="23"/>
        <v>487122.35440000001</v>
      </c>
      <c r="CZ78">
        <f t="shared" si="23"/>
        <v>505960.46459999995</v>
      </c>
      <c r="DA78">
        <f t="shared" si="23"/>
        <v>510462.28020000004</v>
      </c>
      <c r="DB78">
        <f t="shared" si="22"/>
        <v>534196.02429999993</v>
      </c>
      <c r="DC78">
        <f t="shared" si="22"/>
        <v>525890.57999999996</v>
      </c>
      <c r="DD78">
        <f t="shared" si="22"/>
        <v>536395.48060000001</v>
      </c>
      <c r="DE78">
        <f t="shared" si="22"/>
        <v>551540.04079999996</v>
      </c>
      <c r="DF78">
        <f t="shared" si="22"/>
        <v>557602.86560000002</v>
      </c>
      <c r="DG78">
        <f t="shared" si="22"/>
        <v>572511.80329999991</v>
      </c>
    </row>
    <row r="79" spans="1:111" x14ac:dyDescent="0.25">
      <c r="A79" t="s">
        <v>62</v>
      </c>
      <c r="C79" s="15">
        <f>Blad2!D54</f>
        <v>0</v>
      </c>
      <c r="D79" s="15">
        <f>Blad2!E54</f>
        <v>0</v>
      </c>
      <c r="E79" s="15">
        <f>Blad2!F54</f>
        <v>0</v>
      </c>
      <c r="F79" s="15">
        <f>Blad2!G54</f>
        <v>0</v>
      </c>
      <c r="G79" s="15">
        <f>Blad2!H54</f>
        <v>0</v>
      </c>
      <c r="H79" s="15">
        <f>Blad2!I54</f>
        <v>29.1</v>
      </c>
      <c r="I79" s="15">
        <f>Blad2!J54</f>
        <v>30.512621360000001</v>
      </c>
      <c r="J79" s="15">
        <f>Blad2!K54</f>
        <v>32.549721929999997</v>
      </c>
      <c r="K79" s="15">
        <f>Blad2!L54</f>
        <v>32.489359190000002</v>
      </c>
      <c r="L79" s="15">
        <f>Blad2!M54</f>
        <v>33.611465019999997</v>
      </c>
      <c r="M79" s="15">
        <f>Blad2!N54</f>
        <v>34.807989669999998</v>
      </c>
      <c r="N79" s="15">
        <f>Blad2!O54</f>
        <v>37.368547530000001</v>
      </c>
      <c r="O79" s="15">
        <f>Blad2!P54</f>
        <v>39.750417810000002</v>
      </c>
      <c r="P79" s="15">
        <f>Blad2!Q54</f>
        <v>42.114982650000002</v>
      </c>
      <c r="Q79" s="15">
        <f>Blad2!R54</f>
        <v>41.780441750000001</v>
      </c>
      <c r="R79" s="15">
        <f>Blad2!S54</f>
        <v>43.73932851</v>
      </c>
      <c r="S79" s="15">
        <f>Blad2!T54</f>
        <v>43.726715030000001</v>
      </c>
      <c r="T79" s="15">
        <f>Blad2!U54</f>
        <v>44.358069139999998</v>
      </c>
      <c r="U79" s="15">
        <f>Blad2!V54</f>
        <v>46.36870055</v>
      </c>
      <c r="V79" s="15">
        <f>Blad2!W54</f>
        <v>46.428981270000001</v>
      </c>
      <c r="W79" s="15">
        <f>Blad2!X54</f>
        <v>48.438753720000001</v>
      </c>
      <c r="X79" s="15">
        <f>Blad2!Y54</f>
        <v>47.753282550000002</v>
      </c>
      <c r="Y79" s="15">
        <f>Blad2!Z54</f>
        <v>48.1230081</v>
      </c>
      <c r="Z79" s="15">
        <f>Blad2!AA54</f>
        <v>49.456276379999998</v>
      </c>
      <c r="AA79" s="15">
        <f>Blad2!AB54</f>
        <v>50.007241120000003</v>
      </c>
      <c r="AB79" s="15">
        <f>Blad2!AC54</f>
        <v>51.236046940000001</v>
      </c>
      <c r="AI79">
        <f t="shared" si="37"/>
        <v>1.4018691588785048</v>
      </c>
      <c r="AJ79">
        <f t="shared" si="37"/>
        <v>1.3625708516162336</v>
      </c>
      <c r="AK79">
        <f t="shared" si="37"/>
        <v>1.330752485347656</v>
      </c>
      <c r="AL79">
        <f t="shared" si="37"/>
        <v>1.2568150048894753</v>
      </c>
      <c r="AM79">
        <f t="shared" si="37"/>
        <v>1.1718777385158783</v>
      </c>
      <c r="AN79">
        <f t="shared" si="37"/>
        <v>1.1480139150103088</v>
      </c>
      <c r="AO79">
        <f t="shared" si="37"/>
        <v>1.1738371659320461</v>
      </c>
      <c r="AP79">
        <f t="shared" si="37"/>
        <v>1.2133652193696018</v>
      </c>
      <c r="AQ79">
        <f t="shared" si="37"/>
        <v>1.2256108102318808</v>
      </c>
      <c r="AR79">
        <f t="shared" si="37"/>
        <v>1.1953011660845265</v>
      </c>
      <c r="AS79">
        <f t="shared" si="37"/>
        <v>1.1804654340516592</v>
      </c>
      <c r="AT79">
        <f t="shared" si="37"/>
        <v>1.1935816089992717</v>
      </c>
      <c r="AU79">
        <f t="shared" si="37"/>
        <v>1.1644575387177791</v>
      </c>
      <c r="AV79">
        <f t="shared" si="37"/>
        <v>1.1798428208965479</v>
      </c>
      <c r="AW79">
        <f t="shared" si="37"/>
        <v>1.1349601748403624</v>
      </c>
      <c r="AX79">
        <f t="shared" si="37"/>
        <v>1.1840525657672738</v>
      </c>
      <c r="AY79">
        <f t="shared" si="38"/>
        <v>1.1352174197137581</v>
      </c>
      <c r="AZ79">
        <f t="shared" si="38"/>
        <v>1.1694497253120635</v>
      </c>
      <c r="BA79">
        <f t="shared" si="38"/>
        <v>1.192138582987873</v>
      </c>
      <c r="BB79">
        <f t="shared" si="38"/>
        <v>1.1581843910135805</v>
      </c>
      <c r="BC79">
        <f t="shared" si="38"/>
        <v>1.1759507893065648</v>
      </c>
      <c r="CH79">
        <f t="shared" si="34"/>
        <v>0</v>
      </c>
      <c r="CI79">
        <f t="shared" si="34"/>
        <v>0</v>
      </c>
      <c r="CJ79">
        <f t="shared" si="34"/>
        <v>0</v>
      </c>
      <c r="CK79">
        <f t="shared" si="34"/>
        <v>0</v>
      </c>
      <c r="CL79">
        <f t="shared" si="34"/>
        <v>0</v>
      </c>
      <c r="CM79">
        <f t="shared" si="34"/>
        <v>291000</v>
      </c>
      <c r="CN79">
        <f t="shared" si="34"/>
        <v>305126.21360000002</v>
      </c>
      <c r="CO79">
        <f t="shared" si="34"/>
        <v>325497.2193</v>
      </c>
      <c r="CP79">
        <f t="shared" si="34"/>
        <v>324893.5919</v>
      </c>
      <c r="CQ79">
        <f t="shared" si="34"/>
        <v>336114.65019999997</v>
      </c>
      <c r="CR79">
        <f t="shared" si="34"/>
        <v>348079.89669999998</v>
      </c>
      <c r="CS79">
        <f t="shared" si="34"/>
        <v>373685.47529999999</v>
      </c>
      <c r="CT79">
        <f t="shared" si="34"/>
        <v>397504.17810000002</v>
      </c>
      <c r="CU79">
        <f t="shared" si="34"/>
        <v>421149.82650000002</v>
      </c>
      <c r="CV79">
        <f t="shared" si="34"/>
        <v>417804.41750000004</v>
      </c>
      <c r="CW79">
        <f t="shared" si="26"/>
        <v>437393.28509999998</v>
      </c>
      <c r="CX79">
        <f t="shared" si="23"/>
        <v>437267.15030000004</v>
      </c>
      <c r="CY79">
        <f t="shared" si="23"/>
        <v>443580.69139999995</v>
      </c>
      <c r="CZ79">
        <f t="shared" si="23"/>
        <v>463687.00549999997</v>
      </c>
      <c r="DA79">
        <f t="shared" si="23"/>
        <v>464289.81270000001</v>
      </c>
      <c r="DB79">
        <f t="shared" si="22"/>
        <v>484387.53720000002</v>
      </c>
      <c r="DC79">
        <f t="shared" si="22"/>
        <v>477532.82550000004</v>
      </c>
      <c r="DD79">
        <f t="shared" si="22"/>
        <v>481230.08100000001</v>
      </c>
      <c r="DE79">
        <f t="shared" si="22"/>
        <v>494562.76379999996</v>
      </c>
      <c r="DF79">
        <f t="shared" si="22"/>
        <v>500072.41120000003</v>
      </c>
      <c r="DG79">
        <f t="shared" si="22"/>
        <v>512360.4694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21.146000000000001</v>
      </c>
      <c r="I80" s="15">
        <v>22.769780000000001</v>
      </c>
      <c r="J80" s="15">
        <v>25.737378600000003</v>
      </c>
      <c r="K80" s="15">
        <v>27.798194234</v>
      </c>
      <c r="L80" s="15">
        <v>30.914424925199999</v>
      </c>
      <c r="M80" s="15">
        <v>33.818663400117394</v>
      </c>
      <c r="N80" s="15">
        <v>35.066455463501036</v>
      </c>
      <c r="O80" s="15">
        <v>36.208943206021551</v>
      </c>
      <c r="P80" s="15">
        <v>37.707460509266426</v>
      </c>
      <c r="Q80" s="15">
        <v>38.346054598536256</v>
      </c>
      <c r="R80" s="15">
        <v>40.915240256638185</v>
      </c>
      <c r="S80" s="15">
        <v>40.936699298730822</v>
      </c>
      <c r="T80" s="15">
        <v>42.400706680431192</v>
      </c>
      <c r="U80" s="15">
        <v>43.348328823384321</v>
      </c>
      <c r="V80" s="15">
        <v>44.834184190884656</v>
      </c>
      <c r="W80" s="15">
        <v>44.963367433468562</v>
      </c>
      <c r="X80" s="15">
        <v>46.236101003443245</v>
      </c>
      <c r="Y80" s="15">
        <v>45.195788730865772</v>
      </c>
      <c r="Z80" s="15">
        <v>45.521753242940044</v>
      </c>
      <c r="AA80" s="15">
        <v>47.418866703212323</v>
      </c>
      <c r="AB80" s="15">
        <v>47.684238342560569</v>
      </c>
      <c r="CH80">
        <f t="shared" si="34"/>
        <v>0</v>
      </c>
      <c r="CI80">
        <f t="shared" si="34"/>
        <v>0</v>
      </c>
      <c r="CJ80">
        <f t="shared" si="34"/>
        <v>0</v>
      </c>
      <c r="CK80">
        <f t="shared" si="34"/>
        <v>0</v>
      </c>
      <c r="CL80">
        <f t="shared" si="34"/>
        <v>0</v>
      </c>
      <c r="CM80">
        <f t="shared" si="34"/>
        <v>211460</v>
      </c>
      <c r="CN80">
        <f t="shared" si="34"/>
        <v>227697.80000000002</v>
      </c>
      <c r="CO80">
        <f t="shared" si="34"/>
        <v>257373.78600000002</v>
      </c>
      <c r="CP80">
        <f t="shared" si="34"/>
        <v>277981.94234000001</v>
      </c>
      <c r="CQ80">
        <f t="shared" si="34"/>
        <v>309144.24925200001</v>
      </c>
      <c r="CR80">
        <f t="shared" si="34"/>
        <v>338186.63400117395</v>
      </c>
      <c r="CS80">
        <f t="shared" si="34"/>
        <v>350664.55463501037</v>
      </c>
      <c r="CT80">
        <f t="shared" si="34"/>
        <v>362089.43206021551</v>
      </c>
      <c r="CU80">
        <f t="shared" si="34"/>
        <v>377074.60509266425</v>
      </c>
      <c r="CV80">
        <f t="shared" si="34"/>
        <v>383460.54598536255</v>
      </c>
      <c r="CW80">
        <f t="shared" si="26"/>
        <v>409152.40256638185</v>
      </c>
      <c r="CX80">
        <f t="shared" si="23"/>
        <v>409366.99298730824</v>
      </c>
      <c r="CY80">
        <f t="shared" si="23"/>
        <v>424007.06680431194</v>
      </c>
      <c r="CZ80">
        <f t="shared" si="23"/>
        <v>433483.28823384322</v>
      </c>
      <c r="DA80">
        <f t="shared" si="23"/>
        <v>448341.84190884657</v>
      </c>
      <c r="DB80">
        <f t="shared" si="22"/>
        <v>449633.67433468561</v>
      </c>
      <c r="DC80">
        <f t="shared" si="22"/>
        <v>462361.01003443246</v>
      </c>
      <c r="DD80">
        <f t="shared" si="22"/>
        <v>451957.88730865769</v>
      </c>
      <c r="DE80">
        <f t="shared" si="22"/>
        <v>455217.53242940042</v>
      </c>
      <c r="DF80">
        <f t="shared" si="22"/>
        <v>474188.66703212325</v>
      </c>
      <c r="DG80">
        <f t="shared" si="22"/>
        <v>476842.38342560572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20.757999999999999</v>
      </c>
      <c r="I81" s="15">
        <v>22.393420000000003</v>
      </c>
      <c r="J81" s="15">
        <v>24.459636400000001</v>
      </c>
      <c r="K81" s="15">
        <v>25.850550051999999</v>
      </c>
      <c r="L81" s="15">
        <v>28.681716458379999</v>
      </c>
      <c r="M81" s="15">
        <v>30.320180979415596</v>
      </c>
      <c r="N81" s="15">
        <v>31.834524084376518</v>
      </c>
      <c r="O81" s="15">
        <v>32.760472424495688</v>
      </c>
      <c r="P81" s="15">
        <v>34.362443851186342</v>
      </c>
      <c r="Q81" s="15">
        <v>34.953903614819588</v>
      </c>
      <c r="R81" s="15">
        <v>37.05261267996255</v>
      </c>
      <c r="S81" s="15">
        <v>36.634876660559108</v>
      </c>
      <c r="T81" s="15">
        <v>38.093333303371516</v>
      </c>
      <c r="U81" s="15">
        <v>39.300743903128556</v>
      </c>
      <c r="V81" s="15">
        <v>40.908026818236564</v>
      </c>
      <c r="W81" s="15">
        <v>40.909293320614843</v>
      </c>
      <c r="X81" s="15">
        <v>42.065318696431611</v>
      </c>
      <c r="Y81" s="15">
        <v>41.150129893064488</v>
      </c>
      <c r="Z81" s="15">
        <v>41.485341625339451</v>
      </c>
      <c r="AA81" s="15">
        <v>43.177270828383698</v>
      </c>
      <c r="AB81" s="15">
        <v>43.569890343976809</v>
      </c>
      <c r="CH81">
        <f t="shared" si="34"/>
        <v>0</v>
      </c>
      <c r="CI81">
        <f t="shared" si="34"/>
        <v>0</v>
      </c>
      <c r="CJ81">
        <f t="shared" si="34"/>
        <v>0</v>
      </c>
      <c r="CK81">
        <f t="shared" si="34"/>
        <v>0</v>
      </c>
      <c r="CL81">
        <f t="shared" si="34"/>
        <v>0</v>
      </c>
      <c r="CM81">
        <f t="shared" si="34"/>
        <v>207580</v>
      </c>
      <c r="CN81">
        <f t="shared" si="34"/>
        <v>223934.2</v>
      </c>
      <c r="CO81">
        <f t="shared" si="34"/>
        <v>244596.364</v>
      </c>
      <c r="CP81">
        <f t="shared" si="34"/>
        <v>258505.50052</v>
      </c>
      <c r="CQ81">
        <f t="shared" si="34"/>
        <v>286817.16458380001</v>
      </c>
      <c r="CR81">
        <f t="shared" si="34"/>
        <v>303201.80979415594</v>
      </c>
      <c r="CS81">
        <f t="shared" si="34"/>
        <v>318345.2408437652</v>
      </c>
      <c r="CT81">
        <f t="shared" si="34"/>
        <v>327604.72424495686</v>
      </c>
      <c r="CU81">
        <f t="shared" si="34"/>
        <v>343624.43851186341</v>
      </c>
      <c r="CV81">
        <f t="shared" si="34"/>
        <v>349539.03614819585</v>
      </c>
      <c r="CW81">
        <f t="shared" si="26"/>
        <v>370526.12679962552</v>
      </c>
      <c r="CX81">
        <f t="shared" si="23"/>
        <v>366348.76660559105</v>
      </c>
      <c r="CY81">
        <f t="shared" si="23"/>
        <v>380933.33303371514</v>
      </c>
      <c r="CZ81">
        <f t="shared" si="23"/>
        <v>393007.43903128558</v>
      </c>
      <c r="DA81">
        <f t="shared" si="23"/>
        <v>409080.26818236563</v>
      </c>
      <c r="DB81">
        <f t="shared" si="22"/>
        <v>409092.93320614845</v>
      </c>
      <c r="DC81">
        <f t="shared" si="22"/>
        <v>420653.18696431612</v>
      </c>
      <c r="DD81">
        <f t="shared" si="22"/>
        <v>411501.29893064487</v>
      </c>
      <c r="DE81">
        <f t="shared" si="22"/>
        <v>414853.41625339451</v>
      </c>
      <c r="DF81">
        <f t="shared" si="22"/>
        <v>431772.70828383695</v>
      </c>
      <c r="DG81">
        <f t="shared" si="22"/>
        <v>435698.90343976807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4"/>
        <v>0</v>
      </c>
      <c r="CI82">
        <f t="shared" si="34"/>
        <v>0</v>
      </c>
      <c r="CJ82">
        <f t="shared" si="34"/>
        <v>0</v>
      </c>
      <c r="CK82">
        <f t="shared" si="34"/>
        <v>0</v>
      </c>
      <c r="CL82">
        <f t="shared" si="34"/>
        <v>0</v>
      </c>
      <c r="CM82">
        <f t="shared" si="34"/>
        <v>0</v>
      </c>
      <c r="CN82">
        <f t="shared" si="34"/>
        <v>0</v>
      </c>
      <c r="CO82">
        <f t="shared" si="34"/>
        <v>0</v>
      </c>
      <c r="CP82">
        <f t="shared" si="34"/>
        <v>0</v>
      </c>
      <c r="CQ82">
        <f t="shared" si="34"/>
        <v>0</v>
      </c>
      <c r="CR82">
        <f t="shared" si="34"/>
        <v>0</v>
      </c>
      <c r="CS82">
        <f t="shared" si="34"/>
        <v>0</v>
      </c>
      <c r="CT82">
        <f t="shared" si="34"/>
        <v>0</v>
      </c>
      <c r="CU82">
        <f t="shared" si="34"/>
        <v>0</v>
      </c>
      <c r="CV82">
        <f t="shared" si="34"/>
        <v>0</v>
      </c>
      <c r="CW82">
        <f t="shared" si="26"/>
        <v>0</v>
      </c>
      <c r="CX82">
        <f t="shared" si="23"/>
        <v>0</v>
      </c>
      <c r="CY82">
        <f t="shared" si="23"/>
        <v>0</v>
      </c>
      <c r="CZ82">
        <f t="shared" si="23"/>
        <v>0</v>
      </c>
      <c r="DA82">
        <f t="shared" si="23"/>
        <v>0</v>
      </c>
      <c r="DB82">
        <f t="shared" si="22"/>
        <v>0</v>
      </c>
      <c r="DC82">
        <f t="shared" si="22"/>
        <v>0</v>
      </c>
      <c r="DD82">
        <f t="shared" si="22"/>
        <v>0</v>
      </c>
      <c r="DE82">
        <f t="shared" si="22"/>
        <v>0</v>
      </c>
      <c r="DF82">
        <f t="shared" si="22"/>
        <v>0</v>
      </c>
      <c r="DG82">
        <f t="shared" si="22"/>
        <v>0</v>
      </c>
    </row>
    <row r="83" spans="1:111" x14ac:dyDescent="0.25">
      <c r="A83" t="s">
        <v>45</v>
      </c>
      <c r="B83" t="s">
        <v>5</v>
      </c>
      <c r="C83" s="15">
        <f>Blad1!D55</f>
        <v>0</v>
      </c>
      <c r="D83" s="15">
        <f>Blad1!E55</f>
        <v>0</v>
      </c>
      <c r="E83" s="15">
        <f>Blad1!F55</f>
        <v>0</v>
      </c>
      <c r="F83" s="15">
        <f>Blad1!G55</f>
        <v>0</v>
      </c>
      <c r="G83" s="15">
        <f>Blad1!H55</f>
        <v>0</v>
      </c>
      <c r="H83" s="15">
        <f>Blad1!I55</f>
        <v>1.764</v>
      </c>
      <c r="I83" s="15">
        <f>Blad1!J55</f>
        <v>1.9980582520000001</v>
      </c>
      <c r="J83" s="15">
        <f>Blad1!K55</f>
        <v>1.939862381</v>
      </c>
      <c r="K83" s="15">
        <f>Blad1!L55</f>
        <v>3.4976714219999998</v>
      </c>
      <c r="L83" s="15">
        <f>Blad1!M55</f>
        <v>4.9630886500000004</v>
      </c>
      <c r="M83" s="15">
        <f>Blad1!N55</f>
        <v>4.8185326699999997</v>
      </c>
      <c r="N83" s="15">
        <f>Blad1!O55</f>
        <v>4.6781870579999998</v>
      </c>
      <c r="O83" s="15">
        <f>Blad1!P55</f>
        <v>4.0638313740000003</v>
      </c>
      <c r="P83" s="15">
        <f>Blad1!Q55</f>
        <v>3.7133810380000001</v>
      </c>
      <c r="Q83" s="15">
        <f>Blad1!R55</f>
        <v>4.5065303859999997</v>
      </c>
      <c r="R83" s="15">
        <f>Blad1!S55</f>
        <v>5.906617496</v>
      </c>
      <c r="S83" s="15">
        <f>Blad1!T55</f>
        <v>6.7965393699999996</v>
      </c>
      <c r="T83" s="15">
        <f>Blad1!U55</f>
        <v>5.5675534889999998</v>
      </c>
      <c r="U83" s="15">
        <f>Blad1!V55</f>
        <v>4.804792655</v>
      </c>
      <c r="V83" s="15">
        <f>Blad1!W55</f>
        <v>5.0535845080000001</v>
      </c>
      <c r="W83" s="15">
        <f>Blad1!X55</f>
        <v>4.7176853129999996</v>
      </c>
      <c r="X83" s="15">
        <f>Blad1!Y55</f>
        <v>4.7634880830000004</v>
      </c>
      <c r="Y83" s="15">
        <f>Blad1!Z55</f>
        <v>4.4468708770000003</v>
      </c>
      <c r="Z83" s="15">
        <f>Blad1!AA55</f>
        <v>4.4900443809999997</v>
      </c>
      <c r="AA83" s="15">
        <f>Blad1!AB55</f>
        <v>4.8622586649999997</v>
      </c>
      <c r="AB83" s="15">
        <f>Blad1!AC55</f>
        <v>5.2089814949999997</v>
      </c>
      <c r="AI83">
        <f t="shared" ref="AI83:AX84" si="39">H83/H85</f>
        <v>3</v>
      </c>
      <c r="AJ83">
        <f t="shared" si="39"/>
        <v>1.7499999996258504</v>
      </c>
      <c r="AK83">
        <f t="shared" si="39"/>
        <v>1.4000000000019726</v>
      </c>
      <c r="AL83">
        <f t="shared" si="39"/>
        <v>4.3333333332741422</v>
      </c>
      <c r="AM83">
        <f t="shared" si="39"/>
        <v>2.7142857144732782</v>
      </c>
      <c r="AN83">
        <f t="shared" si="39"/>
        <v>3.8000000003391543</v>
      </c>
      <c r="AO83">
        <f t="shared" si="39"/>
        <v>2.3750000000838205</v>
      </c>
      <c r="AP83">
        <f t="shared" si="39"/>
        <v>3.4000000002559458</v>
      </c>
      <c r="AQ83">
        <f t="shared" si="39"/>
        <v>3.1999999998166602</v>
      </c>
      <c r="AR83">
        <f t="shared" si="39"/>
        <v>9.999999999599412</v>
      </c>
      <c r="AS83">
        <f t="shared" si="39"/>
        <v>13.499999998971026</v>
      </c>
      <c r="AT83">
        <f t="shared" si="39"/>
        <v>6.3999999997729136</v>
      </c>
      <c r="AU83">
        <f t="shared" si="39"/>
        <v>3.0000000000151839</v>
      </c>
      <c r="AV83">
        <f t="shared" si="39"/>
        <v>1.7142857142886174</v>
      </c>
      <c r="AW83">
        <f t="shared" si="39"/>
        <v>2.0000000001276219</v>
      </c>
      <c r="AX83">
        <f t="shared" si="39"/>
        <v>2.0833333331717623</v>
      </c>
      <c r="AY83">
        <f t="shared" ref="AY83:BC84" si="40">X83/X85</f>
        <v>1.9999999998326636</v>
      </c>
      <c r="AZ83">
        <f t="shared" si="40"/>
        <v>1.666666666682008</v>
      </c>
      <c r="BA83">
        <f t="shared" si="40"/>
        <v>2.6000000002207</v>
      </c>
      <c r="BB83">
        <f t="shared" si="40"/>
        <v>4.8333333337324733</v>
      </c>
      <c r="BC83">
        <f t="shared" si="40"/>
        <v>3.5555555552927358</v>
      </c>
      <c r="CH83">
        <f t="shared" si="34"/>
        <v>0</v>
      </c>
      <c r="CI83">
        <f t="shared" si="34"/>
        <v>0</v>
      </c>
      <c r="CJ83">
        <f t="shared" si="34"/>
        <v>0</v>
      </c>
      <c r="CK83">
        <f t="shared" si="34"/>
        <v>0</v>
      </c>
      <c r="CL83">
        <f t="shared" si="34"/>
        <v>0</v>
      </c>
      <c r="CM83">
        <f t="shared" si="34"/>
        <v>17640</v>
      </c>
      <c r="CN83">
        <f t="shared" si="34"/>
        <v>19980.58252</v>
      </c>
      <c r="CO83">
        <f t="shared" si="34"/>
        <v>19398.623810000001</v>
      </c>
      <c r="CP83">
        <f t="shared" si="34"/>
        <v>34976.714220000002</v>
      </c>
      <c r="CQ83">
        <f t="shared" si="34"/>
        <v>49630.886500000008</v>
      </c>
      <c r="CR83">
        <f t="shared" si="34"/>
        <v>48185.326699999998</v>
      </c>
      <c r="CS83">
        <f t="shared" si="34"/>
        <v>46781.870579999995</v>
      </c>
      <c r="CT83">
        <f t="shared" si="34"/>
        <v>40638.313740000005</v>
      </c>
      <c r="CU83">
        <f t="shared" si="34"/>
        <v>37133.810380000003</v>
      </c>
      <c r="CV83">
        <f t="shared" si="34"/>
        <v>45065.30386</v>
      </c>
      <c r="CW83">
        <f t="shared" si="26"/>
        <v>59066.174959999997</v>
      </c>
      <c r="CX83">
        <f t="shared" si="23"/>
        <v>67965.393700000001</v>
      </c>
      <c r="CY83">
        <f t="shared" si="23"/>
        <v>55675.534889999995</v>
      </c>
      <c r="CZ83">
        <f t="shared" si="23"/>
        <v>48047.926549999996</v>
      </c>
      <c r="DA83">
        <f t="shared" si="23"/>
        <v>50535.845079999999</v>
      </c>
      <c r="DB83">
        <f t="shared" si="22"/>
        <v>47176.853129999996</v>
      </c>
      <c r="DC83">
        <f t="shared" si="22"/>
        <v>47634.880830000002</v>
      </c>
      <c r="DD83">
        <f t="shared" si="22"/>
        <v>44468.708770000005</v>
      </c>
      <c r="DE83">
        <f t="shared" si="22"/>
        <v>44900.443809999997</v>
      </c>
      <c r="DF83">
        <f t="shared" si="22"/>
        <v>48622.586649999997</v>
      </c>
      <c r="DG83">
        <f t="shared" si="22"/>
        <v>52089.81495</v>
      </c>
    </row>
    <row r="84" spans="1:111" x14ac:dyDescent="0.25">
      <c r="A84" t="s">
        <v>62</v>
      </c>
      <c r="B84" s="2"/>
      <c r="C84" s="15">
        <f>Blad2!D55</f>
        <v>0</v>
      </c>
      <c r="D84" s="15">
        <f>Blad2!E55</f>
        <v>0</v>
      </c>
      <c r="E84" s="15">
        <f>Blad2!F55</f>
        <v>0</v>
      </c>
      <c r="F84" s="15">
        <f>Blad2!G55</f>
        <v>0</v>
      </c>
      <c r="G84" s="15">
        <f>Blad2!H55</f>
        <v>0</v>
      </c>
      <c r="H84" s="15">
        <f>Blad2!I55</f>
        <v>1.764</v>
      </c>
      <c r="I84" s="15">
        <f>Blad2!J55</f>
        <v>1.9980582520000001</v>
      </c>
      <c r="J84" s="15">
        <f>Blad2!K55</f>
        <v>1.939862381</v>
      </c>
      <c r="K84" s="15">
        <f>Blad2!L55</f>
        <v>3.4976714219999998</v>
      </c>
      <c r="L84" s="15">
        <f>Blad2!M55</f>
        <v>4.9630886500000004</v>
      </c>
      <c r="M84" s="15">
        <f>Blad2!N55</f>
        <v>4.5649256869999997</v>
      </c>
      <c r="N84" s="15">
        <f>Blad2!O55</f>
        <v>4.431966686</v>
      </c>
      <c r="O84" s="15">
        <f>Blad2!P55</f>
        <v>4.0638313740000003</v>
      </c>
      <c r="P84" s="15">
        <f>Blad2!Q55</f>
        <v>3.7133810380000001</v>
      </c>
      <c r="Q84" s="15">
        <f>Blad2!R55</f>
        <v>4.2812038670000003</v>
      </c>
      <c r="R84" s="15">
        <f>Blad2!S55</f>
        <v>5.469090274</v>
      </c>
      <c r="S84" s="15">
        <f>Blad2!T55</f>
        <v>6.3717556599999998</v>
      </c>
      <c r="T84" s="15">
        <f>Blad2!U55</f>
        <v>5.1551421189999997</v>
      </c>
      <c r="U84" s="15">
        <f>Blad2!V55</f>
        <v>4.4043932669999997</v>
      </c>
      <c r="V84" s="15">
        <f>Blad2!W55</f>
        <v>4.6648472380000001</v>
      </c>
      <c r="W84" s="15">
        <f>Blad2!X55</f>
        <v>4.3402704879999998</v>
      </c>
      <c r="X84" s="15">
        <f>Blad2!Y55</f>
        <v>4.3970659230000004</v>
      </c>
      <c r="Y84" s="15">
        <f>Blad2!Z55</f>
        <v>4.0911212069999996</v>
      </c>
      <c r="Z84" s="15">
        <f>Blad2!AA55</f>
        <v>4.3173503660000003</v>
      </c>
      <c r="AA84" s="15">
        <f>Blad2!AB55</f>
        <v>4.8622586649999997</v>
      </c>
      <c r="AB84" s="15">
        <f>Blad2!AC55</f>
        <v>5.0462008239999996</v>
      </c>
      <c r="AI84">
        <f t="shared" si="39"/>
        <v>3</v>
      </c>
      <c r="AJ84">
        <f t="shared" si="39"/>
        <v>1.7499999996258504</v>
      </c>
      <c r="AK84">
        <f t="shared" si="39"/>
        <v>1.4000000000019726</v>
      </c>
      <c r="AL84">
        <f t="shared" si="39"/>
        <v>4.3333333332741422</v>
      </c>
      <c r="AM84">
        <f t="shared" si="39"/>
        <v>2.7142857144732782</v>
      </c>
      <c r="AN84">
        <f t="shared" si="39"/>
        <v>3.0000000000256328</v>
      </c>
      <c r="AO84">
        <f t="shared" si="39"/>
        <v>1.9999999998330769</v>
      </c>
      <c r="AP84">
        <f t="shared" si="39"/>
        <v>2.833333333546622</v>
      </c>
      <c r="AQ84">
        <f t="shared" si="39"/>
        <v>2.6666666665138834</v>
      </c>
      <c r="AR84">
        <f t="shared" si="39"/>
        <v>6.333333333523429</v>
      </c>
      <c r="AS84">
        <f t="shared" si="39"/>
        <v>8.3333333325852958</v>
      </c>
      <c r="AT84">
        <f t="shared" si="39"/>
        <v>5.0000000003130349</v>
      </c>
      <c r="AU84">
        <f t="shared" si="39"/>
        <v>3.5714285711387412</v>
      </c>
      <c r="AV84">
        <f t="shared" si="39"/>
        <v>1.999999999965546</v>
      </c>
      <c r="AW84">
        <f t="shared" si="39"/>
        <v>2.0000000000616622</v>
      </c>
      <c r="AX84">
        <f t="shared" si="39"/>
        <v>2.0909090907662029</v>
      </c>
      <c r="AY84">
        <f t="shared" si="40"/>
        <v>1.9999999999376288</v>
      </c>
      <c r="AZ84">
        <f t="shared" si="40"/>
        <v>1.7692307693162477</v>
      </c>
      <c r="BA84">
        <f t="shared" si="40"/>
        <v>2.7777777777908539</v>
      </c>
      <c r="BB84">
        <f t="shared" si="40"/>
        <v>5.8000000004789678</v>
      </c>
      <c r="BC84">
        <f t="shared" si="40"/>
        <v>4.4285714288748563</v>
      </c>
      <c r="CH84">
        <f t="shared" si="34"/>
        <v>0</v>
      </c>
      <c r="CI84">
        <f t="shared" si="34"/>
        <v>0</v>
      </c>
      <c r="CJ84">
        <f t="shared" si="34"/>
        <v>0</v>
      </c>
      <c r="CK84">
        <f t="shared" si="34"/>
        <v>0</v>
      </c>
      <c r="CL84">
        <f t="shared" si="34"/>
        <v>0</v>
      </c>
      <c r="CM84">
        <f t="shared" si="34"/>
        <v>17640</v>
      </c>
      <c r="CN84">
        <f t="shared" si="34"/>
        <v>19980.58252</v>
      </c>
      <c r="CO84">
        <f t="shared" si="34"/>
        <v>19398.623810000001</v>
      </c>
      <c r="CP84">
        <f t="shared" si="34"/>
        <v>34976.714220000002</v>
      </c>
      <c r="CQ84">
        <f t="shared" si="34"/>
        <v>49630.886500000008</v>
      </c>
      <c r="CR84">
        <f t="shared" si="34"/>
        <v>45649.256869999997</v>
      </c>
      <c r="CS84">
        <f t="shared" si="34"/>
        <v>44319.666859999998</v>
      </c>
      <c r="CT84">
        <f t="shared" si="34"/>
        <v>40638.313740000005</v>
      </c>
      <c r="CU84">
        <f t="shared" si="34"/>
        <v>37133.810380000003</v>
      </c>
      <c r="CV84">
        <f t="shared" si="34"/>
        <v>42812.038670000002</v>
      </c>
      <c r="CW84">
        <f t="shared" si="26"/>
        <v>54690.902739999998</v>
      </c>
      <c r="CX84">
        <f t="shared" si="23"/>
        <v>63717.556599999996</v>
      </c>
      <c r="CY84">
        <f t="shared" si="23"/>
        <v>51551.421190000001</v>
      </c>
      <c r="CZ84">
        <f t="shared" si="23"/>
        <v>44043.932669999995</v>
      </c>
      <c r="DA84">
        <f t="shared" si="23"/>
        <v>46648.472379999999</v>
      </c>
      <c r="DB84">
        <f t="shared" si="22"/>
        <v>43402.704879999998</v>
      </c>
      <c r="DC84">
        <f t="shared" si="22"/>
        <v>43970.659230000005</v>
      </c>
      <c r="DD84">
        <f t="shared" si="22"/>
        <v>40911.212069999994</v>
      </c>
      <c r="DE84">
        <f t="shared" si="22"/>
        <v>43173.503660000002</v>
      </c>
      <c r="DF84">
        <f t="shared" si="22"/>
        <v>48622.586649999997</v>
      </c>
      <c r="DG84">
        <f t="shared" si="22"/>
        <v>50462.008239999996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0.58799999999999997</v>
      </c>
      <c r="I85" s="15">
        <v>1.141747572815534</v>
      </c>
      <c r="J85" s="15">
        <v>1.3856159864266191</v>
      </c>
      <c r="K85" s="15">
        <v>0.8071549435494868</v>
      </c>
      <c r="L85" s="15">
        <v>1.8285063446104879</v>
      </c>
      <c r="M85" s="15">
        <v>1.268034913044721</v>
      </c>
      <c r="N85" s="15">
        <v>1.969762971719955</v>
      </c>
      <c r="O85" s="15">
        <v>1.1952445216747301</v>
      </c>
      <c r="P85" s="15">
        <v>1.1604315744414855</v>
      </c>
      <c r="Q85" s="15">
        <v>0.45065303861805261</v>
      </c>
      <c r="R85" s="15">
        <v>0.4375272219592744</v>
      </c>
      <c r="S85" s="15">
        <v>1.0619592766001806</v>
      </c>
      <c r="T85" s="15">
        <v>1.8558511629906069</v>
      </c>
      <c r="U85" s="15">
        <v>2.8027957154119201</v>
      </c>
      <c r="V85" s="15">
        <v>2.5267922538387628</v>
      </c>
      <c r="W85" s="15">
        <v>2.26448895041562</v>
      </c>
      <c r="X85" s="15">
        <v>2.3817440416992763</v>
      </c>
      <c r="Y85" s="15">
        <v>2.6681225261754404</v>
      </c>
      <c r="Z85" s="15">
        <v>1.7269401463918708</v>
      </c>
      <c r="AA85" s="15">
        <v>1.0059845512962353</v>
      </c>
      <c r="AB85" s="15">
        <v>1.4650260455770419</v>
      </c>
      <c r="CH85">
        <f t="shared" si="34"/>
        <v>0</v>
      </c>
      <c r="CI85">
        <f t="shared" si="34"/>
        <v>0</v>
      </c>
      <c r="CJ85">
        <f t="shared" si="34"/>
        <v>0</v>
      </c>
      <c r="CK85">
        <f t="shared" si="34"/>
        <v>0</v>
      </c>
      <c r="CL85">
        <f t="shared" si="34"/>
        <v>0</v>
      </c>
      <c r="CM85">
        <f t="shared" si="34"/>
        <v>5880</v>
      </c>
      <c r="CN85">
        <f t="shared" si="34"/>
        <v>11417.475728155339</v>
      </c>
      <c r="CO85">
        <f t="shared" si="34"/>
        <v>13856.15986426619</v>
      </c>
      <c r="CP85">
        <f t="shared" si="34"/>
        <v>8071.5494354948678</v>
      </c>
      <c r="CQ85">
        <f t="shared" si="34"/>
        <v>18285.063446104879</v>
      </c>
      <c r="CR85">
        <f t="shared" si="34"/>
        <v>12680.34913044721</v>
      </c>
      <c r="CS85">
        <f t="shared" si="34"/>
        <v>19697.62971719955</v>
      </c>
      <c r="CT85">
        <f t="shared" si="34"/>
        <v>11952.445216747301</v>
      </c>
      <c r="CU85">
        <f t="shared" si="34"/>
        <v>11604.315744414855</v>
      </c>
      <c r="CV85">
        <f t="shared" si="34"/>
        <v>4506.530386180526</v>
      </c>
      <c r="CW85">
        <f t="shared" si="26"/>
        <v>4375.2722195927445</v>
      </c>
      <c r="CX85">
        <f t="shared" si="23"/>
        <v>10619.592766001806</v>
      </c>
      <c r="CY85">
        <f t="shared" si="23"/>
        <v>18558.511629906068</v>
      </c>
      <c r="CZ85">
        <f t="shared" si="23"/>
        <v>28027.957154119202</v>
      </c>
      <c r="DA85">
        <f t="shared" si="23"/>
        <v>25267.922538387629</v>
      </c>
      <c r="DB85">
        <f t="shared" si="22"/>
        <v>22644.889504156199</v>
      </c>
      <c r="DC85">
        <f t="shared" si="22"/>
        <v>23817.440416992762</v>
      </c>
      <c r="DD85">
        <f t="shared" si="22"/>
        <v>26681.225261754404</v>
      </c>
      <c r="DE85">
        <f t="shared" si="22"/>
        <v>17269.401463918708</v>
      </c>
      <c r="DF85">
        <f t="shared" si="22"/>
        <v>10059.845512962353</v>
      </c>
      <c r="DG85">
        <f t="shared" si="22"/>
        <v>14650.260455770418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1.141747572815534</v>
      </c>
      <c r="J86" s="15">
        <v>1.3856159864266191</v>
      </c>
      <c r="K86" s="15">
        <v>0.8071549435494868</v>
      </c>
      <c r="L86" s="15">
        <v>1.8285063446104879</v>
      </c>
      <c r="M86" s="15">
        <v>1.5216418956536653</v>
      </c>
      <c r="N86" s="15">
        <v>2.2159833431849494</v>
      </c>
      <c r="O86" s="15">
        <v>1.434293426009676</v>
      </c>
      <c r="P86" s="15">
        <v>1.3925178893297825</v>
      </c>
      <c r="Q86" s="15">
        <v>0.67597955792707887</v>
      </c>
      <c r="R86" s="15">
        <v>0.65629083293891166</v>
      </c>
      <c r="S86" s="15">
        <v>1.2743511319202168</v>
      </c>
      <c r="T86" s="15">
        <v>1.4434397934371386</v>
      </c>
      <c r="U86" s="15">
        <v>2.202196633537937</v>
      </c>
      <c r="V86" s="15">
        <v>2.3324236189280887</v>
      </c>
      <c r="W86" s="15">
        <v>2.0757815378809847</v>
      </c>
      <c r="X86" s="15">
        <v>2.1985329615685627</v>
      </c>
      <c r="Y86" s="15">
        <v>2.3123728560187149</v>
      </c>
      <c r="Z86" s="15">
        <v>1.5542461317526837</v>
      </c>
      <c r="AA86" s="15">
        <v>0.83832045941352951</v>
      </c>
      <c r="AB86" s="15">
        <v>1.1394647021154769</v>
      </c>
      <c r="CH86">
        <f t="shared" si="34"/>
        <v>0</v>
      </c>
      <c r="CI86">
        <f t="shared" si="34"/>
        <v>0</v>
      </c>
      <c r="CJ86">
        <f t="shared" si="34"/>
        <v>0</v>
      </c>
      <c r="CK86">
        <f t="shared" si="34"/>
        <v>0</v>
      </c>
      <c r="CL86">
        <f t="shared" si="34"/>
        <v>0</v>
      </c>
      <c r="CM86">
        <f t="shared" si="34"/>
        <v>5880</v>
      </c>
      <c r="CN86">
        <f t="shared" si="34"/>
        <v>11417.475728155339</v>
      </c>
      <c r="CO86">
        <f t="shared" si="34"/>
        <v>13856.15986426619</v>
      </c>
      <c r="CP86">
        <f t="shared" si="34"/>
        <v>8071.5494354948678</v>
      </c>
      <c r="CQ86">
        <f t="shared" si="34"/>
        <v>18285.063446104879</v>
      </c>
      <c r="CR86">
        <f t="shared" si="34"/>
        <v>15216.418956536652</v>
      </c>
      <c r="CS86">
        <f t="shared" si="34"/>
        <v>22159.833431849493</v>
      </c>
      <c r="CT86">
        <f t="shared" si="34"/>
        <v>14342.934260096759</v>
      </c>
      <c r="CU86">
        <f t="shared" si="34"/>
        <v>13925.178893297825</v>
      </c>
      <c r="CV86">
        <f t="shared" si="34"/>
        <v>6759.7955792707889</v>
      </c>
      <c r="CW86">
        <f t="shared" si="26"/>
        <v>6562.9083293891163</v>
      </c>
      <c r="CX86">
        <f t="shared" si="23"/>
        <v>12743.511319202167</v>
      </c>
      <c r="CY86">
        <f t="shared" si="23"/>
        <v>14434.397934371385</v>
      </c>
      <c r="CZ86">
        <f t="shared" si="23"/>
        <v>22021.966335379369</v>
      </c>
      <c r="DA86">
        <f t="shared" si="23"/>
        <v>23324.236189280888</v>
      </c>
      <c r="DB86">
        <f t="shared" si="22"/>
        <v>20757.815378809846</v>
      </c>
      <c r="DC86">
        <f t="shared" si="22"/>
        <v>21985.329615685627</v>
      </c>
      <c r="DD86">
        <f t="shared" si="22"/>
        <v>23123.728560187148</v>
      </c>
      <c r="DE86">
        <f t="shared" si="22"/>
        <v>15542.461317526837</v>
      </c>
      <c r="DF86">
        <f t="shared" si="22"/>
        <v>8383.2045941352953</v>
      </c>
      <c r="DG86">
        <f t="shared" si="22"/>
        <v>11394.647021154769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ref="CH87:CV103" si="41">C87*10000</f>
        <v>0</v>
      </c>
      <c r="CI87">
        <f t="shared" si="41"/>
        <v>0</v>
      </c>
      <c r="CJ87">
        <f t="shared" si="41"/>
        <v>0</v>
      </c>
      <c r="CK87">
        <f t="shared" si="41"/>
        <v>0</v>
      </c>
      <c r="CL87">
        <f t="shared" si="41"/>
        <v>0</v>
      </c>
      <c r="CM87">
        <f t="shared" si="41"/>
        <v>0</v>
      </c>
      <c r="CN87">
        <f t="shared" si="41"/>
        <v>0</v>
      </c>
      <c r="CO87">
        <f t="shared" si="41"/>
        <v>0</v>
      </c>
      <c r="CP87">
        <f t="shared" si="41"/>
        <v>0</v>
      </c>
      <c r="CQ87">
        <f t="shared" si="41"/>
        <v>0</v>
      </c>
      <c r="CR87">
        <f t="shared" si="41"/>
        <v>0</v>
      </c>
      <c r="CS87">
        <f t="shared" si="41"/>
        <v>0</v>
      </c>
      <c r="CT87">
        <f t="shared" si="41"/>
        <v>0</v>
      </c>
      <c r="CU87">
        <f t="shared" si="41"/>
        <v>0</v>
      </c>
      <c r="CV87">
        <f t="shared" si="41"/>
        <v>0</v>
      </c>
      <c r="CW87">
        <f t="shared" si="26"/>
        <v>0</v>
      </c>
      <c r="CX87">
        <f t="shared" si="23"/>
        <v>0</v>
      </c>
      <c r="CY87">
        <f t="shared" si="23"/>
        <v>0</v>
      </c>
      <c r="CZ87">
        <f t="shared" si="23"/>
        <v>0</v>
      </c>
      <c r="DA87">
        <f t="shared" si="23"/>
        <v>0</v>
      </c>
      <c r="DB87">
        <f t="shared" si="22"/>
        <v>0</v>
      </c>
      <c r="DC87">
        <f t="shared" si="22"/>
        <v>0</v>
      </c>
      <c r="DD87">
        <f t="shared" si="22"/>
        <v>0</v>
      </c>
      <c r="DE87">
        <f t="shared" si="22"/>
        <v>0</v>
      </c>
      <c r="DF87">
        <f t="shared" si="22"/>
        <v>0</v>
      </c>
      <c r="DG87">
        <f t="shared" si="22"/>
        <v>0</v>
      </c>
    </row>
    <row r="88" spans="1:111" x14ac:dyDescent="0.25">
      <c r="A88" t="s">
        <v>45</v>
      </c>
      <c r="B88" t="s">
        <v>7</v>
      </c>
      <c r="C88" s="15">
        <f>Blad1!D62</f>
        <v>0</v>
      </c>
      <c r="D88" s="15">
        <f>Blad1!E62</f>
        <v>0</v>
      </c>
      <c r="E88" s="15">
        <f>Blad1!F62</f>
        <v>0</v>
      </c>
      <c r="F88" s="15">
        <f>Blad1!G62</f>
        <v>0</v>
      </c>
      <c r="G88" s="15">
        <f>Blad1!H62</f>
        <v>0</v>
      </c>
      <c r="H88" s="15">
        <f>Blad1!I62</f>
        <v>112.596</v>
      </c>
      <c r="I88" s="15">
        <f>Blad1!J62</f>
        <v>113.03300969999999</v>
      </c>
      <c r="J88" s="15">
        <f>Blad1!K62</f>
        <v>113.5978886</v>
      </c>
      <c r="K88" s="15">
        <f>Blad1!L62</f>
        <v>109.62481940000001</v>
      </c>
      <c r="L88" s="15">
        <f>Blad1!M62</f>
        <v>108.71882909999999</v>
      </c>
      <c r="M88" s="15">
        <f>Blad1!N62</f>
        <v>106.46317620000001</v>
      </c>
      <c r="N88" s="15">
        <f>Blad1!O62</f>
        <v>106.4576488</v>
      </c>
      <c r="O88" s="15">
        <f>Blad1!P62</f>
        <v>103.3569406</v>
      </c>
      <c r="P88" s="15">
        <f>Blad1!Q62</f>
        <v>102.2221806</v>
      </c>
      <c r="Q88" s="15">
        <f>Blad1!R62</f>
        <v>100.86350760000001</v>
      </c>
      <c r="R88" s="15">
        <f>Blad1!S62</f>
        <v>99.448151730000006</v>
      </c>
      <c r="S88" s="15">
        <f>Blad1!T62</f>
        <v>98.554155399999999</v>
      </c>
      <c r="T88" s="15">
        <f>Blad1!U62</f>
        <v>97.951908549999999</v>
      </c>
      <c r="U88" s="15">
        <f>Blad1!V62</f>
        <v>96.132624469999996</v>
      </c>
      <c r="V88" s="15">
        <f>Blad1!W62</f>
        <v>93.289011340000002</v>
      </c>
      <c r="W88" s="15">
        <f>Blad1!X62</f>
        <v>92.774725880000005</v>
      </c>
      <c r="X88" s="15">
        <f>Blad1!Y62</f>
        <v>92.540290470000002</v>
      </c>
      <c r="Y88" s="15">
        <f>Blad1!Z62</f>
        <v>90.883150430000001</v>
      </c>
      <c r="Z88" s="15">
        <f>Blad1!AA62</f>
        <v>89.050197299999994</v>
      </c>
      <c r="AA88" s="15">
        <f>Blad1!AB62</f>
        <v>86.38122448</v>
      </c>
      <c r="AB88" s="15">
        <f>Blad1!AC62</f>
        <v>84.523033280000007</v>
      </c>
      <c r="AI88">
        <f>H88/H90</f>
        <v>1.0172927847346451</v>
      </c>
      <c r="AJ88">
        <f t="shared" ref="AJ88:AY89" si="42">I88/I90</f>
        <v>1.0196531791119285</v>
      </c>
      <c r="AK88">
        <f t="shared" si="42"/>
        <v>1.0386803186794566</v>
      </c>
      <c r="AL88">
        <f t="shared" si="42"/>
        <v>1.0335990890842117</v>
      </c>
      <c r="AM88">
        <f t="shared" si="42"/>
        <v>1.0398205269033665</v>
      </c>
      <c r="AN88">
        <f t="shared" si="42"/>
        <v>1.0207423583787614</v>
      </c>
      <c r="AO88">
        <f t="shared" si="42"/>
        <v>1.0377155175084716</v>
      </c>
      <c r="AP88">
        <f t="shared" si="42"/>
        <v>1.0261054879176206</v>
      </c>
      <c r="AQ88">
        <f t="shared" si="42"/>
        <v>1.0097786930417003</v>
      </c>
      <c r="AR88">
        <f t="shared" si="42"/>
        <v>1.0116692030152146</v>
      </c>
      <c r="AS88">
        <f t="shared" si="42"/>
        <v>1.022211004584817</v>
      </c>
      <c r="AT88">
        <f t="shared" si="42"/>
        <v>1.0319520719324082</v>
      </c>
      <c r="AU88">
        <f t="shared" si="42"/>
        <v>1.0449382716238218</v>
      </c>
      <c r="AV88">
        <f t="shared" si="42"/>
        <v>1.0434146341224966</v>
      </c>
      <c r="AW88">
        <f t="shared" si="42"/>
        <v>1.0358527131399453</v>
      </c>
      <c r="AX88">
        <f t="shared" si="42"/>
        <v>1.0384068279172067</v>
      </c>
      <c r="AY88">
        <f t="shared" si="42"/>
        <v>1.0469986039544898</v>
      </c>
      <c r="AZ88">
        <f t="shared" ref="AZ88:BC89" si="43">Y88/Y90</f>
        <v>1.0469181232863791</v>
      </c>
      <c r="BA88">
        <f t="shared" si="43"/>
        <v>1.0619509939439915</v>
      </c>
      <c r="BB88">
        <f t="shared" si="43"/>
        <v>1.0522696010857668</v>
      </c>
      <c r="BC88">
        <f t="shared" si="43"/>
        <v>1.0644270593324738</v>
      </c>
      <c r="CH88">
        <f t="shared" si="41"/>
        <v>0</v>
      </c>
      <c r="CI88">
        <f t="shared" si="41"/>
        <v>0</v>
      </c>
      <c r="CJ88">
        <f t="shared" si="41"/>
        <v>0</v>
      </c>
      <c r="CK88">
        <f t="shared" si="41"/>
        <v>0</v>
      </c>
      <c r="CL88">
        <f t="shared" si="41"/>
        <v>0</v>
      </c>
      <c r="CM88">
        <f t="shared" si="41"/>
        <v>1125960</v>
      </c>
      <c r="CN88">
        <f t="shared" si="41"/>
        <v>1130330.0969999998</v>
      </c>
      <c r="CO88">
        <f t="shared" si="41"/>
        <v>1135978.8859999999</v>
      </c>
      <c r="CP88">
        <f t="shared" si="41"/>
        <v>1096248.1940000001</v>
      </c>
      <c r="CQ88">
        <f t="shared" si="41"/>
        <v>1087188.291</v>
      </c>
      <c r="CR88">
        <f t="shared" si="41"/>
        <v>1064631.7620000001</v>
      </c>
      <c r="CS88">
        <f t="shared" si="41"/>
        <v>1064576.4879999999</v>
      </c>
      <c r="CT88">
        <f t="shared" si="41"/>
        <v>1033569.406</v>
      </c>
      <c r="CU88">
        <f t="shared" si="41"/>
        <v>1022221.806</v>
      </c>
      <c r="CV88">
        <f t="shared" si="41"/>
        <v>1008635.076</v>
      </c>
      <c r="CW88">
        <f t="shared" si="26"/>
        <v>994481.51730000007</v>
      </c>
      <c r="CX88">
        <f t="shared" si="23"/>
        <v>985541.554</v>
      </c>
      <c r="CY88">
        <f t="shared" si="23"/>
        <v>979519.08550000004</v>
      </c>
      <c r="CZ88">
        <f t="shared" si="23"/>
        <v>961326.24469999992</v>
      </c>
      <c r="DA88">
        <f t="shared" si="23"/>
        <v>932890.11340000003</v>
      </c>
      <c r="DB88">
        <f t="shared" si="22"/>
        <v>927747.25880000007</v>
      </c>
      <c r="DC88">
        <f t="shared" si="22"/>
        <v>925402.90470000007</v>
      </c>
      <c r="DD88">
        <f t="shared" si="22"/>
        <v>908831.50430000003</v>
      </c>
      <c r="DE88">
        <f t="shared" si="22"/>
        <v>890501.97299999988</v>
      </c>
      <c r="DF88">
        <f t="shared" si="22"/>
        <v>863812.24479999999</v>
      </c>
      <c r="DG88">
        <f t="shared" si="22"/>
        <v>845230.33280000009</v>
      </c>
    </row>
    <row r="89" spans="1:111" x14ac:dyDescent="0.25">
      <c r="A89" t="s">
        <v>62</v>
      </c>
      <c r="C89" s="15">
        <f>Blad2!D62</f>
        <v>0</v>
      </c>
      <c r="D89" s="15">
        <f>Blad2!E62</f>
        <v>0</v>
      </c>
      <c r="E89" s="15">
        <f>Blad2!F62</f>
        <v>0</v>
      </c>
      <c r="F89" s="15">
        <f>Blad2!G62</f>
        <v>0</v>
      </c>
      <c r="G89" s="15">
        <f>Blad2!H62</f>
        <v>0</v>
      </c>
      <c r="H89" s="15">
        <f>Blad2!I62</f>
        <v>112.134</v>
      </c>
      <c r="I89" s="15">
        <f>Blad2!J62</f>
        <v>112.1359223</v>
      </c>
      <c r="J89" s="15">
        <f>Blad2!K62</f>
        <v>112.6647186</v>
      </c>
      <c r="K89" s="15">
        <f>Blad2!L62</f>
        <v>108.9000272</v>
      </c>
      <c r="L89" s="15">
        <f>Blad2!M62</f>
        <v>108.3083481</v>
      </c>
      <c r="M89" s="15">
        <f>Blad2!N62</f>
        <v>106.0646509</v>
      </c>
      <c r="N89" s="15">
        <f>Blad2!O62</f>
        <v>105.90490920000001</v>
      </c>
      <c r="O89" s="15">
        <f>Blad2!P62</f>
        <v>102.9276282</v>
      </c>
      <c r="P89" s="15">
        <f>Blad2!Q62</f>
        <v>101.8053725</v>
      </c>
      <c r="Q89" s="15">
        <f>Blad2!R62</f>
        <v>100.4588396</v>
      </c>
      <c r="R89" s="15">
        <f>Blad2!S62</f>
        <v>98.760608950000005</v>
      </c>
      <c r="S89" s="15">
        <f>Blad2!T62</f>
        <v>97.79127853</v>
      </c>
      <c r="T89" s="15">
        <f>Blad2!U62</f>
        <v>97.072378180000001</v>
      </c>
      <c r="U89" s="15">
        <f>Blad2!V62</f>
        <v>94.919169179999997</v>
      </c>
      <c r="V89" s="15">
        <f>Blad2!W62</f>
        <v>92.110899410000002</v>
      </c>
      <c r="W89" s="15">
        <f>Blad2!X62</f>
        <v>91.546202109999996</v>
      </c>
      <c r="X89" s="15">
        <f>Blad2!Y62</f>
        <v>91.183032879999999</v>
      </c>
      <c r="Y89" s="15">
        <f>Blad2!Z62</f>
        <v>89.685217870000002</v>
      </c>
      <c r="Z89" s="15">
        <f>Blad2!AA62</f>
        <v>87.887155980000003</v>
      </c>
      <c r="AA89" s="15">
        <f>Blad2!AB62</f>
        <v>85.289697029999999</v>
      </c>
      <c r="AB89" s="15">
        <f>Blad2!AC62</f>
        <v>83.207499690000006</v>
      </c>
      <c r="AI89">
        <f t="shared" ref="AI89" si="44">H89/H91</f>
        <v>1.0149342891278375</v>
      </c>
      <c r="AJ89">
        <f t="shared" si="42"/>
        <v>1.0133178920268113</v>
      </c>
      <c r="AK89">
        <f t="shared" si="42"/>
        <v>1.0330861377270133</v>
      </c>
      <c r="AL89">
        <f t="shared" si="42"/>
        <v>1.0291095892328628</v>
      </c>
      <c r="AM89">
        <f t="shared" si="42"/>
        <v>1.0405633801374028</v>
      </c>
      <c r="AN89">
        <f t="shared" si="42"/>
        <v>1.0247524751479327</v>
      </c>
      <c r="AO89">
        <f t="shared" si="42"/>
        <v>1.04073872931341</v>
      </c>
      <c r="AP89">
        <f t="shared" si="42"/>
        <v>1.0322927875635894</v>
      </c>
      <c r="AQ89">
        <f t="shared" si="42"/>
        <v>1.0177083333926891</v>
      </c>
      <c r="AR89">
        <f t="shared" si="42"/>
        <v>1.0221307255936882</v>
      </c>
      <c r="AS89">
        <f t="shared" si="42"/>
        <v>1.0302254098508499</v>
      </c>
      <c r="AT89">
        <f t="shared" si="42"/>
        <v>1.0416455053532345</v>
      </c>
      <c r="AU89">
        <f t="shared" si="42"/>
        <v>1.0516549649112827</v>
      </c>
      <c r="AV89">
        <f t="shared" si="42"/>
        <v>1.0450272142027097</v>
      </c>
      <c r="AW89">
        <f t="shared" si="42"/>
        <v>1.0368369351277662</v>
      </c>
      <c r="AX89">
        <f t="shared" si="42"/>
        <v>1.0399422521723112</v>
      </c>
      <c r="AY89">
        <f t="shared" si="42"/>
        <v>1.0477315689916109</v>
      </c>
      <c r="AZ89">
        <f t="shared" si="43"/>
        <v>1.0510060833383361</v>
      </c>
      <c r="BA89">
        <f t="shared" si="43"/>
        <v>1.0678285445032063</v>
      </c>
      <c r="BB89">
        <f t="shared" si="43"/>
        <v>1.0569029851256289</v>
      </c>
      <c r="BC89">
        <f t="shared" si="43"/>
        <v>1.0660112359469751</v>
      </c>
      <c r="CH89">
        <f t="shared" si="41"/>
        <v>0</v>
      </c>
      <c r="CI89">
        <f t="shared" si="41"/>
        <v>0</v>
      </c>
      <c r="CJ89">
        <f t="shared" si="41"/>
        <v>0</v>
      </c>
      <c r="CK89">
        <f t="shared" si="41"/>
        <v>0</v>
      </c>
      <c r="CL89">
        <f t="shared" si="41"/>
        <v>0</v>
      </c>
      <c r="CM89">
        <f t="shared" si="41"/>
        <v>1121340</v>
      </c>
      <c r="CN89">
        <f t="shared" si="41"/>
        <v>1121359.223</v>
      </c>
      <c r="CO89">
        <f t="shared" si="41"/>
        <v>1126647.186</v>
      </c>
      <c r="CP89">
        <f t="shared" si="41"/>
        <v>1089000.2719999999</v>
      </c>
      <c r="CQ89">
        <f t="shared" si="41"/>
        <v>1083083.4810000001</v>
      </c>
      <c r="CR89">
        <f t="shared" si="41"/>
        <v>1060646.5090000001</v>
      </c>
      <c r="CS89">
        <f t="shared" si="41"/>
        <v>1059049.0919999999</v>
      </c>
      <c r="CT89">
        <f t="shared" si="41"/>
        <v>1029276.282</v>
      </c>
      <c r="CU89">
        <f t="shared" si="41"/>
        <v>1018053.7250000001</v>
      </c>
      <c r="CV89">
        <f t="shared" si="41"/>
        <v>1004588.3960000001</v>
      </c>
      <c r="CW89">
        <f t="shared" si="26"/>
        <v>987606.0895</v>
      </c>
      <c r="CX89">
        <f t="shared" si="23"/>
        <v>977912.78529999999</v>
      </c>
      <c r="CY89">
        <f t="shared" si="23"/>
        <v>970723.7818</v>
      </c>
      <c r="CZ89">
        <f t="shared" si="23"/>
        <v>949191.69180000003</v>
      </c>
      <c r="DA89">
        <f t="shared" si="23"/>
        <v>921108.99410000001</v>
      </c>
      <c r="DB89">
        <f t="shared" si="22"/>
        <v>915462.02110000001</v>
      </c>
      <c r="DC89">
        <f t="shared" si="22"/>
        <v>911830.32880000002</v>
      </c>
      <c r="DD89">
        <f t="shared" si="22"/>
        <v>896852.17870000005</v>
      </c>
      <c r="DE89">
        <f t="shared" ref="DE89:DG152" si="45">Z89*10000</f>
        <v>878871.55980000005</v>
      </c>
      <c r="DF89">
        <f t="shared" si="45"/>
        <v>852896.97030000004</v>
      </c>
      <c r="DG89">
        <f t="shared" si="45"/>
        <v>832074.99690000003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110.682</v>
      </c>
      <c r="I90" s="15">
        <v>110.85436893203884</v>
      </c>
      <c r="J90" s="15">
        <v>109.36751814497126</v>
      </c>
      <c r="K90" s="15">
        <v>106.06125775239379</v>
      </c>
      <c r="L90" s="15">
        <v>104.55537882462245</v>
      </c>
      <c r="M90" s="15">
        <v>104.29975333745804</v>
      </c>
      <c r="N90" s="15">
        <v>102.58847150672094</v>
      </c>
      <c r="O90" s="15">
        <v>100.72740260823736</v>
      </c>
      <c r="P90" s="15">
        <v>101.23226138995049</v>
      </c>
      <c r="Q90" s="15">
        <v>99.700087043653056</v>
      </c>
      <c r="R90" s="15">
        <v>97.287302997087224</v>
      </c>
      <c r="S90" s="15">
        <v>95.502647923803181</v>
      </c>
      <c r="T90" s="15">
        <v>93.739420987790865</v>
      </c>
      <c r="U90" s="15">
        <v>92.132716301076968</v>
      </c>
      <c r="V90" s="15">
        <v>90.060111979835597</v>
      </c>
      <c r="W90" s="15">
        <v>89.34333190593874</v>
      </c>
      <c r="X90" s="15">
        <v>88.386259657345704</v>
      </c>
      <c r="Y90" s="15">
        <v>86.810179715591161</v>
      </c>
      <c r="Z90" s="15">
        <v>83.855279394085301</v>
      </c>
      <c r="AA90" s="15">
        <v>82.090392415469353</v>
      </c>
      <c r="AB90" s="15">
        <v>79.407069313895775</v>
      </c>
      <c r="CH90">
        <f t="shared" si="41"/>
        <v>0</v>
      </c>
      <c r="CI90">
        <f t="shared" si="41"/>
        <v>0</v>
      </c>
      <c r="CJ90">
        <f t="shared" si="41"/>
        <v>0</v>
      </c>
      <c r="CK90">
        <f t="shared" si="41"/>
        <v>0</v>
      </c>
      <c r="CL90">
        <f t="shared" si="41"/>
        <v>0</v>
      </c>
      <c r="CM90">
        <f t="shared" si="41"/>
        <v>1106820</v>
      </c>
      <c r="CN90">
        <f t="shared" si="41"/>
        <v>1108543.6893203885</v>
      </c>
      <c r="CO90">
        <f t="shared" si="41"/>
        <v>1093675.1814497125</v>
      </c>
      <c r="CP90">
        <f t="shared" si="41"/>
        <v>1060612.5775239379</v>
      </c>
      <c r="CQ90">
        <f t="shared" si="41"/>
        <v>1045553.7882462245</v>
      </c>
      <c r="CR90">
        <f t="shared" si="41"/>
        <v>1042997.5333745804</v>
      </c>
      <c r="CS90">
        <f t="shared" si="41"/>
        <v>1025884.7150672093</v>
      </c>
      <c r="CT90">
        <f t="shared" si="41"/>
        <v>1007274.0260823736</v>
      </c>
      <c r="CU90">
        <f t="shared" si="41"/>
        <v>1012322.613899505</v>
      </c>
      <c r="CV90">
        <f t="shared" si="41"/>
        <v>997000.87043653056</v>
      </c>
      <c r="CW90">
        <f t="shared" si="26"/>
        <v>972873.02997087222</v>
      </c>
      <c r="CX90">
        <f t="shared" si="23"/>
        <v>955026.47923803178</v>
      </c>
      <c r="CY90">
        <f t="shared" si="23"/>
        <v>937394.2098779087</v>
      </c>
      <c r="CZ90">
        <f t="shared" si="23"/>
        <v>921327.16301076964</v>
      </c>
      <c r="DA90">
        <f t="shared" si="23"/>
        <v>900601.11979835597</v>
      </c>
      <c r="DB90">
        <f t="shared" si="23"/>
        <v>893433.31905938743</v>
      </c>
      <c r="DC90">
        <f t="shared" si="23"/>
        <v>883862.59657345701</v>
      </c>
      <c r="DD90">
        <f t="shared" si="23"/>
        <v>868101.79715591157</v>
      </c>
      <c r="DE90">
        <f t="shared" si="45"/>
        <v>838552.79394085298</v>
      </c>
      <c r="DF90">
        <f t="shared" si="45"/>
        <v>820903.92415469349</v>
      </c>
      <c r="DG90">
        <f t="shared" si="45"/>
        <v>794070.69313895772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110.48400000000001</v>
      </c>
      <c r="I91" s="15">
        <v>110.66213592233009</v>
      </c>
      <c r="J91" s="15">
        <v>109.05646149495712</v>
      </c>
      <c r="K91" s="15">
        <v>105.81966035432455</v>
      </c>
      <c r="L91" s="15">
        <v>104.08625766332297</v>
      </c>
      <c r="M91" s="15">
        <v>103.50270282068708</v>
      </c>
      <c r="N91" s="15">
        <v>101.75936209260412</v>
      </c>
      <c r="O91" s="15">
        <v>99.707785853012794</v>
      </c>
      <c r="P91" s="15">
        <v>100.03393817226194</v>
      </c>
      <c r="Q91" s="15">
        <v>98.28374892228203</v>
      </c>
      <c r="R91" s="15">
        <v>95.863107243974895</v>
      </c>
      <c r="S91" s="15">
        <v>93.881534579115566</v>
      </c>
      <c r="T91" s="15">
        <v>92.304397752916046</v>
      </c>
      <c r="U91" s="15">
        <v>90.829375436330025</v>
      </c>
      <c r="V91" s="15">
        <v>88.838366274682784</v>
      </c>
      <c r="W91" s="15">
        <v>88.03008236156505</v>
      </c>
      <c r="X91" s="15">
        <v>87.029002063724292</v>
      </c>
      <c r="Y91" s="15">
        <v>85.332729554838224</v>
      </c>
      <c r="Z91" s="15">
        <v>82.304557629978305</v>
      </c>
      <c r="AA91" s="15">
        <v>80.697753937994634</v>
      </c>
      <c r="AB91" s="15">
        <v>78.054993122172746</v>
      </c>
      <c r="CH91">
        <f t="shared" si="41"/>
        <v>0</v>
      </c>
      <c r="CI91">
        <f t="shared" si="41"/>
        <v>0</v>
      </c>
      <c r="CJ91">
        <f t="shared" si="41"/>
        <v>0</v>
      </c>
      <c r="CK91">
        <f t="shared" si="41"/>
        <v>0</v>
      </c>
      <c r="CL91">
        <f t="shared" si="41"/>
        <v>0</v>
      </c>
      <c r="CM91">
        <f t="shared" si="41"/>
        <v>1104840</v>
      </c>
      <c r="CN91">
        <f t="shared" si="41"/>
        <v>1106621.3592233011</v>
      </c>
      <c r="CO91">
        <f t="shared" si="41"/>
        <v>1090564.6149495712</v>
      </c>
      <c r="CP91">
        <f t="shared" si="41"/>
        <v>1058196.6035432455</v>
      </c>
      <c r="CQ91">
        <f t="shared" si="41"/>
        <v>1040862.5766332297</v>
      </c>
      <c r="CR91">
        <f t="shared" si="41"/>
        <v>1035027.0282068708</v>
      </c>
      <c r="CS91">
        <f t="shared" si="41"/>
        <v>1017593.6209260412</v>
      </c>
      <c r="CT91">
        <f t="shared" si="41"/>
        <v>997077.85853012791</v>
      </c>
      <c r="CU91">
        <f t="shared" si="41"/>
        <v>1000339.3817226194</v>
      </c>
      <c r="CV91">
        <f t="shared" si="41"/>
        <v>982837.48922282027</v>
      </c>
      <c r="CW91">
        <f t="shared" si="26"/>
        <v>958631.07243974891</v>
      </c>
      <c r="CX91">
        <f t="shared" si="23"/>
        <v>938815.34579115571</v>
      </c>
      <c r="CY91">
        <f t="shared" si="23"/>
        <v>923043.97752916045</v>
      </c>
      <c r="CZ91">
        <f t="shared" si="23"/>
        <v>908293.75436330028</v>
      </c>
      <c r="DA91">
        <f t="shared" si="23"/>
        <v>888383.66274682782</v>
      </c>
      <c r="DB91">
        <f t="shared" si="23"/>
        <v>880300.82361565053</v>
      </c>
      <c r="DC91">
        <f t="shared" si="23"/>
        <v>870290.02063724294</v>
      </c>
      <c r="DD91">
        <f t="shared" si="23"/>
        <v>853327.29554838222</v>
      </c>
      <c r="DE91">
        <f t="shared" si="45"/>
        <v>823045.57629978308</v>
      </c>
      <c r="DF91">
        <f t="shared" si="45"/>
        <v>806977.53937994631</v>
      </c>
      <c r="DG91">
        <f t="shared" si="45"/>
        <v>780549.93122172751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41"/>
        <v>0</v>
      </c>
      <c r="CI92">
        <f t="shared" si="41"/>
        <v>0</v>
      </c>
      <c r="CJ92">
        <f t="shared" si="41"/>
        <v>0</v>
      </c>
      <c r="CK92">
        <f t="shared" si="41"/>
        <v>0</v>
      </c>
      <c r="CL92">
        <f t="shared" si="41"/>
        <v>0</v>
      </c>
      <c r="CM92">
        <f t="shared" si="41"/>
        <v>0</v>
      </c>
      <c r="CN92">
        <f t="shared" si="41"/>
        <v>0</v>
      </c>
      <c r="CO92">
        <f t="shared" si="41"/>
        <v>0</v>
      </c>
      <c r="CP92">
        <f t="shared" si="41"/>
        <v>0</v>
      </c>
      <c r="CQ92">
        <f t="shared" si="41"/>
        <v>0</v>
      </c>
      <c r="CR92">
        <f t="shared" si="41"/>
        <v>0</v>
      </c>
      <c r="CS92">
        <f t="shared" si="41"/>
        <v>0</v>
      </c>
      <c r="CT92">
        <f t="shared" si="41"/>
        <v>0</v>
      </c>
      <c r="CU92">
        <f t="shared" si="41"/>
        <v>0</v>
      </c>
      <c r="CV92">
        <f t="shared" si="41"/>
        <v>0</v>
      </c>
      <c r="CW92">
        <f t="shared" si="26"/>
        <v>0</v>
      </c>
      <c r="CX92">
        <f t="shared" si="23"/>
        <v>0</v>
      </c>
      <c r="CY92">
        <f t="shared" si="23"/>
        <v>0</v>
      </c>
      <c r="CZ92">
        <f t="shared" si="23"/>
        <v>0</v>
      </c>
      <c r="DA92">
        <f t="shared" si="23"/>
        <v>0</v>
      </c>
      <c r="DB92">
        <f t="shared" si="23"/>
        <v>0</v>
      </c>
      <c r="DC92">
        <f t="shared" si="23"/>
        <v>0</v>
      </c>
      <c r="DD92">
        <f t="shared" si="23"/>
        <v>0</v>
      </c>
      <c r="DE92">
        <f t="shared" si="45"/>
        <v>0</v>
      </c>
      <c r="DF92">
        <f t="shared" si="45"/>
        <v>0</v>
      </c>
      <c r="DG92">
        <f t="shared" si="45"/>
        <v>0</v>
      </c>
    </row>
    <row r="93" spans="1:111" x14ac:dyDescent="0.25">
      <c r="A93" t="s">
        <v>45</v>
      </c>
      <c r="B93" t="s">
        <v>6</v>
      </c>
      <c r="C93" s="15">
        <f>Blad1!D68</f>
        <v>0</v>
      </c>
      <c r="D93" s="15">
        <f>Blad1!E68</f>
        <v>0</v>
      </c>
      <c r="E93" s="15">
        <f>Blad1!F68</f>
        <v>0</v>
      </c>
      <c r="F93" s="15">
        <f>Blad1!G68</f>
        <v>0</v>
      </c>
      <c r="G93" s="15">
        <f>Blad1!H68</f>
        <v>0</v>
      </c>
      <c r="H93" s="15">
        <f>Blad1!I68</f>
        <v>89.265000000000001</v>
      </c>
      <c r="I93" s="15">
        <f>Blad1!J68</f>
        <v>90.733980579999994</v>
      </c>
      <c r="J93" s="15">
        <f>Blad1!K68</f>
        <v>91.543972100000005</v>
      </c>
      <c r="K93" s="15">
        <f>Blad1!L68</f>
        <v>91.927809969999998</v>
      </c>
      <c r="L93" s="15">
        <f>Blad1!M68</f>
        <v>93.208510739999994</v>
      </c>
      <c r="M93" s="15">
        <f>Blad1!N68</f>
        <v>93.938096619999996</v>
      </c>
      <c r="N93" s="15">
        <f>Blad1!O68</f>
        <v>95.237034699999995</v>
      </c>
      <c r="O93" s="15">
        <f>Blad1!P68</f>
        <v>95.012182379999999</v>
      </c>
      <c r="P93" s="15">
        <f>Blad1!Q68</f>
        <v>95.006190759999996</v>
      </c>
      <c r="Q93" s="15">
        <f>Blad1!R68</f>
        <v>94.464694350000002</v>
      </c>
      <c r="R93" s="15">
        <f>Blad1!S68</f>
        <v>94.414356389999995</v>
      </c>
      <c r="S93" s="15">
        <f>Blad1!T68</f>
        <v>93.929214380000005</v>
      </c>
      <c r="T93" s="15">
        <f>Blad1!U68</f>
        <v>94.063458490000002</v>
      </c>
      <c r="U93" s="15">
        <f>Blad1!V68</f>
        <v>92.829329520000002</v>
      </c>
      <c r="V93" s="15">
        <f>Blad1!W68</f>
        <v>91.325491459999995</v>
      </c>
      <c r="W93" s="15">
        <f>Blad1!X68</f>
        <v>90.614218559999998</v>
      </c>
      <c r="X93" s="15">
        <f>Blad1!Y68</f>
        <v>88.653598270000003</v>
      </c>
      <c r="Y93" s="15">
        <f>Blad1!Z68</f>
        <v>87.449077079999995</v>
      </c>
      <c r="Z93" s="15">
        <f>Blad1!AA68</f>
        <v>86.20074606</v>
      </c>
      <c r="AA93" s="15">
        <f>Blad1!AB68</f>
        <v>84.781572179999998</v>
      </c>
      <c r="AB93" s="15">
        <f>Blad1!AC68</f>
        <v>83.627739590000004</v>
      </c>
      <c r="AI93">
        <f t="shared" ref="AI93:AX94" si="46">H93/H95</f>
        <v>0.97267170082704058</v>
      </c>
      <c r="AJ93">
        <f t="shared" si="46"/>
        <v>0.96754355993208474</v>
      </c>
      <c r="AK93">
        <f t="shared" si="46"/>
        <v>0.96904840303818562</v>
      </c>
      <c r="AL93">
        <f t="shared" si="46"/>
        <v>0.97066326535528935</v>
      </c>
      <c r="AM93">
        <f t="shared" si="46"/>
        <v>0.97785296836264457</v>
      </c>
      <c r="AN93">
        <f t="shared" si="46"/>
        <v>0.97604259095528889</v>
      </c>
      <c r="AO93">
        <f t="shared" si="46"/>
        <v>1.0005807200766115</v>
      </c>
      <c r="AP93">
        <f t="shared" si="46"/>
        <v>0.99354657693214388</v>
      </c>
      <c r="AQ93">
        <f t="shared" si="46"/>
        <v>1.0030253025416922</v>
      </c>
      <c r="AR93">
        <f t="shared" si="46"/>
        <v>1.0013404826265817</v>
      </c>
      <c r="AS93">
        <f t="shared" si="46"/>
        <v>1.0039164490683943</v>
      </c>
      <c r="AT93">
        <f t="shared" si="46"/>
        <v>0.99545224857468306</v>
      </c>
      <c r="AU93">
        <f t="shared" si="46"/>
        <v>1.0152385710453606</v>
      </c>
      <c r="AV93">
        <f t="shared" si="46"/>
        <v>1.0142401178286014</v>
      </c>
      <c r="AW93">
        <f t="shared" si="46"/>
        <v>1.0103789524480078</v>
      </c>
      <c r="AX93">
        <f t="shared" si="46"/>
        <v>1.0149466191970971</v>
      </c>
      <c r="AY93">
        <f t="shared" ref="AY93:BC94" si="47">X93/X95</f>
        <v>1.0169851379552504</v>
      </c>
      <c r="AZ93">
        <f t="shared" si="47"/>
        <v>1.0122486711069172</v>
      </c>
      <c r="BA93">
        <f t="shared" si="47"/>
        <v>1.0120619025674771</v>
      </c>
      <c r="BB93">
        <f t="shared" si="47"/>
        <v>1.0114503817271714</v>
      </c>
      <c r="BC93">
        <f t="shared" si="47"/>
        <v>1.0123866401473736</v>
      </c>
      <c r="CH93">
        <f t="shared" si="41"/>
        <v>0</v>
      </c>
      <c r="CI93">
        <f t="shared" si="41"/>
        <v>0</v>
      </c>
      <c r="CJ93">
        <f t="shared" si="41"/>
        <v>0</v>
      </c>
      <c r="CK93">
        <f t="shared" si="41"/>
        <v>0</v>
      </c>
      <c r="CL93">
        <f t="shared" si="41"/>
        <v>0</v>
      </c>
      <c r="CM93">
        <f t="shared" si="41"/>
        <v>892650</v>
      </c>
      <c r="CN93">
        <f t="shared" si="41"/>
        <v>907339.80579999997</v>
      </c>
      <c r="CO93">
        <f t="shared" si="41"/>
        <v>915439.72100000002</v>
      </c>
      <c r="CP93">
        <f t="shared" si="41"/>
        <v>919278.09970000002</v>
      </c>
      <c r="CQ93">
        <f t="shared" si="41"/>
        <v>932085.10739999998</v>
      </c>
      <c r="CR93">
        <f t="shared" si="41"/>
        <v>939380.96619999991</v>
      </c>
      <c r="CS93">
        <f t="shared" si="41"/>
        <v>952370.34699999995</v>
      </c>
      <c r="CT93">
        <f t="shared" si="41"/>
        <v>950121.82380000001</v>
      </c>
      <c r="CU93">
        <f t="shared" si="41"/>
        <v>950061.90759999992</v>
      </c>
      <c r="CV93">
        <f t="shared" si="41"/>
        <v>944646.94350000005</v>
      </c>
      <c r="CW93">
        <f t="shared" si="26"/>
        <v>944143.56389999995</v>
      </c>
      <c r="CX93">
        <f t="shared" si="23"/>
        <v>939292.14380000008</v>
      </c>
      <c r="CY93">
        <f t="shared" si="23"/>
        <v>940634.58490000002</v>
      </c>
      <c r="CZ93">
        <f t="shared" si="23"/>
        <v>928293.29520000005</v>
      </c>
      <c r="DA93">
        <f t="shared" si="23"/>
        <v>913254.9145999999</v>
      </c>
      <c r="DB93">
        <f t="shared" si="23"/>
        <v>906142.18559999997</v>
      </c>
      <c r="DC93">
        <f t="shared" si="23"/>
        <v>886535.98270000005</v>
      </c>
      <c r="DD93">
        <f t="shared" si="23"/>
        <v>874490.77079999994</v>
      </c>
      <c r="DE93">
        <f t="shared" si="45"/>
        <v>862007.46059999999</v>
      </c>
      <c r="DF93">
        <f t="shared" si="45"/>
        <v>847815.72179999994</v>
      </c>
      <c r="DG93">
        <f t="shared" si="45"/>
        <v>836277.3959</v>
      </c>
    </row>
    <row r="94" spans="1:111" x14ac:dyDescent="0.25">
      <c r="A94" t="s">
        <v>62</v>
      </c>
      <c r="C94" s="15">
        <f>Blad2!D68</f>
        <v>0</v>
      </c>
      <c r="D94" s="15">
        <f>Blad2!E68</f>
        <v>0</v>
      </c>
      <c r="E94" s="15">
        <f>Blad2!F68</f>
        <v>0</v>
      </c>
      <c r="F94" s="15">
        <f>Blad2!G68</f>
        <v>0</v>
      </c>
      <c r="G94" s="15">
        <f>Blad2!H68</f>
        <v>0</v>
      </c>
      <c r="H94" s="15">
        <f>Blad2!I68</f>
        <v>88.802999999999997</v>
      </c>
      <c r="I94" s="15">
        <f>Blad2!J68</f>
        <v>90.125242720000003</v>
      </c>
      <c r="J94" s="15">
        <f>Blad2!K68</f>
        <v>90.76633047</v>
      </c>
      <c r="K94" s="15">
        <f>Blad2!L68</f>
        <v>90.961420369999999</v>
      </c>
      <c r="L94" s="15">
        <f>Blad2!M68</f>
        <v>92.152988120000003</v>
      </c>
      <c r="M94" s="15">
        <f>Blad2!N68</f>
        <v>92.742520839999997</v>
      </c>
      <c r="N94" s="15">
        <f>Blad2!O68</f>
        <v>93.717000780000006</v>
      </c>
      <c r="O94" s="15">
        <f>Blad2!P68</f>
        <v>93.5632533</v>
      </c>
      <c r="P94" s="15">
        <f>Blad2!Q68</f>
        <v>93.391059470000002</v>
      </c>
      <c r="Q94" s="15">
        <f>Blad2!R68</f>
        <v>92.66897994</v>
      </c>
      <c r="R94" s="15">
        <f>Blad2!S68</f>
        <v>92.548168849999996</v>
      </c>
      <c r="S94" s="15">
        <f>Blad2!T68</f>
        <v>91.902822700000002</v>
      </c>
      <c r="T94" s="15">
        <f>Blad2!U68</f>
        <v>92.281252219999999</v>
      </c>
      <c r="U94" s="15">
        <f>Blad2!V68</f>
        <v>91.121503559999994</v>
      </c>
      <c r="V94" s="15">
        <f>Blad2!W68</f>
        <v>89.514689790000006</v>
      </c>
      <c r="W94" s="15">
        <f>Blad2!X68</f>
        <v>88.834977240000001</v>
      </c>
      <c r="X94" s="15">
        <f>Blad2!Y68</f>
        <v>86.843921480000006</v>
      </c>
      <c r="Y94" s="15">
        <f>Blad2!Z68</f>
        <v>85.652178239999998</v>
      </c>
      <c r="Z94" s="15">
        <f>Blad2!AA68</f>
        <v>84.359263970000001</v>
      </c>
      <c r="AA94" s="15">
        <f>Blad2!AB68</f>
        <v>83.069003240000001</v>
      </c>
      <c r="AB94" s="15">
        <f>Blad2!AC68</f>
        <v>81.946780000000004</v>
      </c>
      <c r="AI94">
        <f t="shared" si="46"/>
        <v>0.97253342970726409</v>
      </c>
      <c r="AJ94">
        <f t="shared" si="46"/>
        <v>0.96699896873443958</v>
      </c>
      <c r="AK94">
        <f t="shared" si="46"/>
        <v>0.96879150061997465</v>
      </c>
      <c r="AL94">
        <f t="shared" si="46"/>
        <v>0.96911196907929664</v>
      </c>
      <c r="AM94">
        <f t="shared" si="46"/>
        <v>0.97699720233311038</v>
      </c>
      <c r="AN94">
        <f t="shared" si="46"/>
        <v>0.97515713853627062</v>
      </c>
      <c r="AO94">
        <f t="shared" si="46"/>
        <v>0.99676660792376215</v>
      </c>
      <c r="AP94">
        <f t="shared" si="46"/>
        <v>0.99147000282435283</v>
      </c>
      <c r="AQ94">
        <f t="shared" si="46"/>
        <v>1.0005581915077733</v>
      </c>
      <c r="AR94">
        <f t="shared" si="46"/>
        <v>0.99754968689224566</v>
      </c>
      <c r="AS94">
        <f t="shared" si="46"/>
        <v>1.0018607123533616</v>
      </c>
      <c r="AT94">
        <f t="shared" si="46"/>
        <v>0.99253347062169139</v>
      </c>
      <c r="AU94">
        <f t="shared" si="46"/>
        <v>1.0142457390321151</v>
      </c>
      <c r="AV94">
        <f t="shared" si="46"/>
        <v>1.01501877345361</v>
      </c>
      <c r="AW94">
        <f t="shared" si="46"/>
        <v>1.0105911330045283</v>
      </c>
      <c r="AX94">
        <f t="shared" si="46"/>
        <v>1.0162345529028385</v>
      </c>
      <c r="AY94">
        <f t="shared" si="47"/>
        <v>1.0185721176712528</v>
      </c>
      <c r="AZ94">
        <f t="shared" si="47"/>
        <v>1.0153846154054291</v>
      </c>
      <c r="BA94">
        <f t="shared" si="47"/>
        <v>1.0151621180623038</v>
      </c>
      <c r="BB94">
        <f t="shared" si="47"/>
        <v>1.0149459646203673</v>
      </c>
      <c r="BC94">
        <f t="shared" si="47"/>
        <v>1.0156250000204683</v>
      </c>
      <c r="CH94">
        <f t="shared" si="41"/>
        <v>0</v>
      </c>
      <c r="CI94">
        <f t="shared" si="41"/>
        <v>0</v>
      </c>
      <c r="CJ94">
        <f t="shared" si="41"/>
        <v>0</v>
      </c>
      <c r="CK94">
        <f t="shared" si="41"/>
        <v>0</v>
      </c>
      <c r="CL94">
        <f t="shared" si="41"/>
        <v>0</v>
      </c>
      <c r="CM94">
        <f t="shared" si="41"/>
        <v>888030</v>
      </c>
      <c r="CN94">
        <f t="shared" si="41"/>
        <v>901252.42720000003</v>
      </c>
      <c r="CO94">
        <f t="shared" si="41"/>
        <v>907663.30469999998</v>
      </c>
      <c r="CP94">
        <f t="shared" si="41"/>
        <v>909614.20369999995</v>
      </c>
      <c r="CQ94">
        <f t="shared" si="41"/>
        <v>921529.88120000006</v>
      </c>
      <c r="CR94">
        <f t="shared" si="41"/>
        <v>927425.2084</v>
      </c>
      <c r="CS94">
        <f t="shared" si="41"/>
        <v>937170.00780000002</v>
      </c>
      <c r="CT94">
        <f t="shared" si="41"/>
        <v>935632.53299999994</v>
      </c>
      <c r="CU94">
        <f t="shared" si="41"/>
        <v>933910.59470000002</v>
      </c>
      <c r="CV94">
        <f t="shared" si="41"/>
        <v>926689.79940000002</v>
      </c>
      <c r="CW94">
        <f t="shared" si="26"/>
        <v>925481.68849999993</v>
      </c>
      <c r="CX94">
        <f t="shared" si="23"/>
        <v>919028.22700000007</v>
      </c>
      <c r="CY94">
        <f t="shared" si="23"/>
        <v>922812.52220000001</v>
      </c>
      <c r="CZ94">
        <f t="shared" si="23"/>
        <v>911215.03559999994</v>
      </c>
      <c r="DA94">
        <f t="shared" si="23"/>
        <v>895146.8979000001</v>
      </c>
      <c r="DB94">
        <f t="shared" si="23"/>
        <v>888349.77240000002</v>
      </c>
      <c r="DC94">
        <f t="shared" si="23"/>
        <v>868439.21480000007</v>
      </c>
      <c r="DD94">
        <f t="shared" si="23"/>
        <v>856521.78240000003</v>
      </c>
      <c r="DE94">
        <f t="shared" si="45"/>
        <v>843592.63970000006</v>
      </c>
      <c r="DF94">
        <f t="shared" si="45"/>
        <v>830690.03240000003</v>
      </c>
      <c r="DG94">
        <f t="shared" si="45"/>
        <v>819467.8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91.77300000000001</v>
      </c>
      <c r="I95" s="15">
        <v>93.777669902912621</v>
      </c>
      <c r="J95" s="15">
        <v>94.467904609293996</v>
      </c>
      <c r="K95" s="15">
        <v>94.706180043139781</v>
      </c>
      <c r="L95" s="15">
        <v>95.319555961538867</v>
      </c>
      <c r="M95" s="15">
        <v>96.243849900094332</v>
      </c>
      <c r="N95" s="15">
        <v>95.181760740610699</v>
      </c>
      <c r="O95" s="15">
        <v>95.629318832114535</v>
      </c>
      <c r="P95" s="15">
        <v>94.719635206860517</v>
      </c>
      <c r="Q95" s="15">
        <v>94.338235584177042</v>
      </c>
      <c r="R95" s="15">
        <v>94.046029903797091</v>
      </c>
      <c r="S95" s="15">
        <v>94.358332621670741</v>
      </c>
      <c r="T95" s="15">
        <v>92.651580793611572</v>
      </c>
      <c r="U95" s="15">
        <v>91.525988657143046</v>
      </c>
      <c r="V95" s="15">
        <v>90.387365293715817</v>
      </c>
      <c r="W95" s="15">
        <v>89.279787573146464</v>
      </c>
      <c r="X95" s="15">
        <v>87.172953626684134</v>
      </c>
      <c r="Y95" s="15">
        <v>86.39090331862073</v>
      </c>
      <c r="Z95" s="15">
        <v>85.173392893576235</v>
      </c>
      <c r="AA95" s="15">
        <v>83.821780792870356</v>
      </c>
      <c r="AB95" s="15">
        <v>82.604546794321863</v>
      </c>
      <c r="CH95">
        <f t="shared" si="41"/>
        <v>0</v>
      </c>
      <c r="CI95">
        <f t="shared" si="41"/>
        <v>0</v>
      </c>
      <c r="CJ95">
        <f t="shared" si="41"/>
        <v>0</v>
      </c>
      <c r="CK95">
        <f t="shared" si="41"/>
        <v>0</v>
      </c>
      <c r="CL95">
        <f t="shared" si="41"/>
        <v>0</v>
      </c>
      <c r="CM95">
        <f t="shared" si="41"/>
        <v>917730.00000000012</v>
      </c>
      <c r="CN95">
        <f t="shared" si="41"/>
        <v>937776.6990291262</v>
      </c>
      <c r="CO95">
        <f t="shared" si="41"/>
        <v>944679.04609293991</v>
      </c>
      <c r="CP95">
        <f t="shared" si="41"/>
        <v>947061.80043139786</v>
      </c>
      <c r="CQ95">
        <f t="shared" si="41"/>
        <v>953195.55961538863</v>
      </c>
      <c r="CR95">
        <f t="shared" si="41"/>
        <v>962438.49900094327</v>
      </c>
      <c r="CS95">
        <f t="shared" si="41"/>
        <v>951817.60740610701</v>
      </c>
      <c r="CT95">
        <f t="shared" si="41"/>
        <v>956293.18832114537</v>
      </c>
      <c r="CU95">
        <f t="shared" si="41"/>
        <v>947196.35206860513</v>
      </c>
      <c r="CV95">
        <f t="shared" si="41"/>
        <v>943382.35584177042</v>
      </c>
      <c r="CW95">
        <f t="shared" si="26"/>
        <v>940460.29903797095</v>
      </c>
      <c r="CX95">
        <f t="shared" si="23"/>
        <v>943583.32621670736</v>
      </c>
      <c r="CY95">
        <f t="shared" si="23"/>
        <v>926515.80793611577</v>
      </c>
      <c r="CZ95">
        <f t="shared" si="23"/>
        <v>915259.88657143048</v>
      </c>
      <c r="DA95">
        <f t="shared" si="23"/>
        <v>903873.65293715813</v>
      </c>
      <c r="DB95">
        <f t="shared" si="23"/>
        <v>892797.87573146459</v>
      </c>
      <c r="DC95">
        <f t="shared" si="23"/>
        <v>871729.53626684134</v>
      </c>
      <c r="DD95">
        <f t="shared" si="23"/>
        <v>863909.03318620729</v>
      </c>
      <c r="DE95">
        <f t="shared" si="45"/>
        <v>851733.92893576238</v>
      </c>
      <c r="DF95">
        <f t="shared" si="45"/>
        <v>838217.80792870361</v>
      </c>
      <c r="DG95">
        <f t="shared" si="45"/>
        <v>826045.46794321865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91.311000000000007</v>
      </c>
      <c r="I96" s="15">
        <v>93.200970873786417</v>
      </c>
      <c r="J96" s="15">
        <v>93.690262984258652</v>
      </c>
      <c r="K96" s="15">
        <v>93.860589149897464</v>
      </c>
      <c r="L96" s="15">
        <v>94.322673493777458</v>
      </c>
      <c r="M96" s="15">
        <v>95.105206304707238</v>
      </c>
      <c r="N96" s="15">
        <v>94.021007560847153</v>
      </c>
      <c r="O96" s="15">
        <v>94.368213898020983</v>
      </c>
      <c r="P96" s="15">
        <v>93.338958456045447</v>
      </c>
      <c r="Q96" s="15">
        <v>92.896605710638667</v>
      </c>
      <c r="R96" s="15">
        <v>92.376283158768842</v>
      </c>
      <c r="S96" s="15">
        <v>92.594179864216571</v>
      </c>
      <c r="T96" s="15">
        <v>90.985102198273069</v>
      </c>
      <c r="U96" s="15">
        <v>89.773219908000613</v>
      </c>
      <c r="V96" s="15">
        <v>88.576563623578622</v>
      </c>
      <c r="W96" s="15">
        <v>87.415820477906394</v>
      </c>
      <c r="X96" s="15">
        <v>85.260454290217609</v>
      </c>
      <c r="Y96" s="15">
        <v>84.354417961907231</v>
      </c>
      <c r="Z96" s="15">
        <v>83.099302534083137</v>
      </c>
      <c r="AA96" s="15">
        <v>81.845739709967035</v>
      </c>
      <c r="AB96" s="15">
        <v>80.68606030606621</v>
      </c>
      <c r="CH96">
        <f t="shared" si="41"/>
        <v>0</v>
      </c>
      <c r="CI96">
        <f t="shared" si="41"/>
        <v>0</v>
      </c>
      <c r="CJ96">
        <f t="shared" si="41"/>
        <v>0</v>
      </c>
      <c r="CK96">
        <f t="shared" si="41"/>
        <v>0</v>
      </c>
      <c r="CL96">
        <f t="shared" si="41"/>
        <v>0</v>
      </c>
      <c r="CM96">
        <f t="shared" si="41"/>
        <v>913110.00000000012</v>
      </c>
      <c r="CN96">
        <f t="shared" si="41"/>
        <v>932009.70873786416</v>
      </c>
      <c r="CO96">
        <f t="shared" si="41"/>
        <v>936902.62984258647</v>
      </c>
      <c r="CP96">
        <f t="shared" si="41"/>
        <v>938605.89149897464</v>
      </c>
      <c r="CQ96">
        <f t="shared" si="41"/>
        <v>943226.7349377746</v>
      </c>
      <c r="CR96">
        <f t="shared" si="41"/>
        <v>951052.06304707238</v>
      </c>
      <c r="CS96">
        <f t="shared" si="41"/>
        <v>940210.07560847152</v>
      </c>
      <c r="CT96">
        <f t="shared" si="41"/>
        <v>943682.13898020983</v>
      </c>
      <c r="CU96">
        <f t="shared" si="41"/>
        <v>933389.58456045447</v>
      </c>
      <c r="CV96">
        <f t="shared" si="41"/>
        <v>928966.05710638664</v>
      </c>
      <c r="CW96">
        <f t="shared" si="26"/>
        <v>923762.83158768842</v>
      </c>
      <c r="CX96">
        <f t="shared" si="23"/>
        <v>925941.79864216573</v>
      </c>
      <c r="CY96">
        <f t="shared" si="23"/>
        <v>909851.02198273072</v>
      </c>
      <c r="CZ96">
        <f t="shared" si="23"/>
        <v>897732.1990800061</v>
      </c>
      <c r="DA96">
        <f t="shared" si="23"/>
        <v>885765.63623578625</v>
      </c>
      <c r="DB96">
        <f t="shared" si="23"/>
        <v>874158.20477906393</v>
      </c>
      <c r="DC96">
        <f t="shared" si="23"/>
        <v>852604.54290217604</v>
      </c>
      <c r="DD96">
        <f t="shared" si="23"/>
        <v>843544.17961907235</v>
      </c>
      <c r="DE96">
        <f t="shared" si="45"/>
        <v>830993.02534083137</v>
      </c>
      <c r="DF96">
        <f t="shared" si="45"/>
        <v>818457.39709967037</v>
      </c>
      <c r="DG96">
        <f t="shared" si="45"/>
        <v>806860.60306066205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41"/>
        <v>0</v>
      </c>
      <c r="CI97">
        <f t="shared" si="41"/>
        <v>0</v>
      </c>
      <c r="CJ97">
        <f t="shared" si="41"/>
        <v>0</v>
      </c>
      <c r="CK97">
        <f t="shared" si="41"/>
        <v>0</v>
      </c>
      <c r="CL97">
        <f t="shared" si="41"/>
        <v>0</v>
      </c>
      <c r="CM97">
        <f t="shared" si="41"/>
        <v>0</v>
      </c>
      <c r="CN97">
        <f t="shared" si="41"/>
        <v>0</v>
      </c>
      <c r="CO97">
        <f t="shared" si="41"/>
        <v>0</v>
      </c>
      <c r="CP97">
        <f t="shared" si="41"/>
        <v>0</v>
      </c>
      <c r="CQ97">
        <f t="shared" si="41"/>
        <v>0</v>
      </c>
      <c r="CR97">
        <f t="shared" si="41"/>
        <v>0</v>
      </c>
      <c r="CS97">
        <f t="shared" si="41"/>
        <v>0</v>
      </c>
      <c r="CT97">
        <f t="shared" si="41"/>
        <v>0</v>
      </c>
      <c r="CU97">
        <f t="shared" si="41"/>
        <v>0</v>
      </c>
      <c r="CV97">
        <f t="shared" si="41"/>
        <v>0</v>
      </c>
      <c r="CW97">
        <f t="shared" si="26"/>
        <v>0</v>
      </c>
      <c r="CX97">
        <f t="shared" si="23"/>
        <v>0</v>
      </c>
      <c r="CY97">
        <f t="shared" si="23"/>
        <v>0</v>
      </c>
      <c r="CZ97">
        <f t="shared" si="23"/>
        <v>0</v>
      </c>
      <c r="DA97">
        <f t="shared" si="23"/>
        <v>0</v>
      </c>
      <c r="DB97">
        <f t="shared" si="23"/>
        <v>0</v>
      </c>
      <c r="DC97">
        <f t="shared" si="23"/>
        <v>0</v>
      </c>
      <c r="DD97">
        <f t="shared" si="23"/>
        <v>0</v>
      </c>
      <c r="DE97">
        <f t="shared" si="45"/>
        <v>0</v>
      </c>
      <c r="DF97">
        <f t="shared" si="45"/>
        <v>0</v>
      </c>
      <c r="DG97">
        <f t="shared" si="45"/>
        <v>0</v>
      </c>
    </row>
    <row r="98" spans="1:111" x14ac:dyDescent="0.25">
      <c r="A98" t="s">
        <v>45</v>
      </c>
      <c r="B98" t="s">
        <v>8</v>
      </c>
      <c r="C98" s="15">
        <f>Blad1!D74</f>
        <v>0</v>
      </c>
      <c r="D98" s="15">
        <f>Blad1!E74</f>
        <v>0</v>
      </c>
      <c r="E98" s="15">
        <f>Blad1!F74</f>
        <v>0</v>
      </c>
      <c r="F98" s="15">
        <f>Blad1!G74</f>
        <v>0</v>
      </c>
      <c r="G98" s="15">
        <f>Blad1!H74</f>
        <v>0</v>
      </c>
      <c r="H98" s="15">
        <f>Blad1!I74</f>
        <v>0</v>
      </c>
      <c r="I98" s="15">
        <f>Blad1!J74</f>
        <v>0</v>
      </c>
      <c r="J98" s="15">
        <f>Blad1!K74</f>
        <v>0</v>
      </c>
      <c r="K98" s="15">
        <f>Blad1!L74</f>
        <v>0</v>
      </c>
      <c r="L98" s="15">
        <f>Blad1!M74</f>
        <v>0</v>
      </c>
      <c r="M98" s="15">
        <f>Blad1!N74</f>
        <v>0</v>
      </c>
      <c r="N98" s="15">
        <f>Blad1!O74</f>
        <v>0</v>
      </c>
      <c r="O98" s="15">
        <f>Blad1!P74</f>
        <v>0</v>
      </c>
      <c r="P98" s="15">
        <f>Blad1!Q74</f>
        <v>0</v>
      </c>
      <c r="Q98" s="15">
        <f>Blad1!R74</f>
        <v>0</v>
      </c>
      <c r="R98" s="15">
        <f>Blad1!S74</f>
        <v>0</v>
      </c>
      <c r="S98" s="15">
        <f>Blad1!T74</f>
        <v>0</v>
      </c>
      <c r="T98" s="15">
        <f>Blad1!U74</f>
        <v>0</v>
      </c>
      <c r="U98" s="15">
        <f>Blad1!V74</f>
        <v>0</v>
      </c>
      <c r="V98" s="15">
        <f>Blad1!W74</f>
        <v>0</v>
      </c>
      <c r="W98" s="15">
        <f>Blad1!X74</f>
        <v>0</v>
      </c>
      <c r="X98" s="15">
        <f>Blad1!Y74</f>
        <v>0</v>
      </c>
      <c r="Y98" s="15">
        <f>Blad1!Z74</f>
        <v>0</v>
      </c>
      <c r="Z98" s="15">
        <f>Blad1!AA74</f>
        <v>0</v>
      </c>
      <c r="AA98" s="15">
        <f>Blad1!AB74</f>
        <v>0</v>
      </c>
      <c r="AB98" s="15">
        <f>Blad1!AC74</f>
        <v>0</v>
      </c>
      <c r="CH98">
        <f t="shared" si="41"/>
        <v>0</v>
      </c>
      <c r="CI98">
        <f t="shared" si="41"/>
        <v>0</v>
      </c>
      <c r="CJ98">
        <f t="shared" si="41"/>
        <v>0</v>
      </c>
      <c r="CK98">
        <f t="shared" si="41"/>
        <v>0</v>
      </c>
      <c r="CL98">
        <f t="shared" si="41"/>
        <v>0</v>
      </c>
      <c r="CM98">
        <f t="shared" si="41"/>
        <v>0</v>
      </c>
      <c r="CN98">
        <f t="shared" si="41"/>
        <v>0</v>
      </c>
      <c r="CO98">
        <f t="shared" si="41"/>
        <v>0</v>
      </c>
      <c r="CP98">
        <f t="shared" si="41"/>
        <v>0</v>
      </c>
      <c r="CQ98">
        <f t="shared" si="41"/>
        <v>0</v>
      </c>
      <c r="CR98">
        <f t="shared" si="41"/>
        <v>0</v>
      </c>
      <c r="CS98">
        <f t="shared" si="41"/>
        <v>0</v>
      </c>
      <c r="CT98">
        <f t="shared" si="41"/>
        <v>0</v>
      </c>
      <c r="CU98">
        <f t="shared" si="41"/>
        <v>0</v>
      </c>
      <c r="CV98">
        <f t="shared" si="41"/>
        <v>0</v>
      </c>
      <c r="CW98">
        <f t="shared" si="26"/>
        <v>0</v>
      </c>
      <c r="CX98">
        <f t="shared" si="23"/>
        <v>0</v>
      </c>
      <c r="CY98">
        <f t="shared" si="23"/>
        <v>0</v>
      </c>
      <c r="CZ98">
        <f t="shared" si="23"/>
        <v>0</v>
      </c>
      <c r="DA98">
        <f t="shared" si="23"/>
        <v>0</v>
      </c>
      <c r="DB98">
        <f t="shared" si="23"/>
        <v>0</v>
      </c>
      <c r="DC98">
        <f t="shared" si="23"/>
        <v>0</v>
      </c>
      <c r="DD98">
        <f t="shared" si="23"/>
        <v>0</v>
      </c>
      <c r="DE98">
        <f t="shared" si="45"/>
        <v>0</v>
      </c>
      <c r="DF98">
        <f t="shared" si="45"/>
        <v>0</v>
      </c>
      <c r="DG98">
        <f t="shared" si="45"/>
        <v>0</v>
      </c>
    </row>
    <row r="99" spans="1:111" x14ac:dyDescent="0.25">
      <c r="A99" t="s">
        <v>62</v>
      </c>
      <c r="C99" s="15">
        <f>Blad2!D74</f>
        <v>0</v>
      </c>
      <c r="D99" s="15">
        <f>Blad2!E74</f>
        <v>0</v>
      </c>
      <c r="E99" s="15">
        <f>Blad2!F74</f>
        <v>0</v>
      </c>
      <c r="F99" s="15">
        <f>Blad2!G74</f>
        <v>0</v>
      </c>
      <c r="G99" s="15">
        <f>Blad2!H74</f>
        <v>0</v>
      </c>
      <c r="H99" s="15">
        <f>Blad2!I74</f>
        <v>0</v>
      </c>
      <c r="I99" s="15">
        <f>Blad2!J74</f>
        <v>0</v>
      </c>
      <c r="J99" s="15">
        <f>Blad2!K74</f>
        <v>0</v>
      </c>
      <c r="K99" s="15">
        <f>Blad2!L74</f>
        <v>0</v>
      </c>
      <c r="L99" s="15">
        <f>Blad2!M74</f>
        <v>0</v>
      </c>
      <c r="M99" s="15">
        <f>Blad2!N74</f>
        <v>0</v>
      </c>
      <c r="N99" s="15">
        <f>Blad2!O74</f>
        <v>0</v>
      </c>
      <c r="O99" s="15">
        <f>Blad2!P74</f>
        <v>0</v>
      </c>
      <c r="P99" s="15">
        <f>Blad2!Q74</f>
        <v>0</v>
      </c>
      <c r="Q99" s="15">
        <f>Blad2!R74</f>
        <v>0</v>
      </c>
      <c r="R99" s="15">
        <f>Blad2!S74</f>
        <v>0</v>
      </c>
      <c r="S99" s="15">
        <f>Blad2!T74</f>
        <v>0</v>
      </c>
      <c r="T99" s="15">
        <f>Blad2!U74</f>
        <v>0</v>
      </c>
      <c r="U99" s="15">
        <f>Blad2!V74</f>
        <v>0</v>
      </c>
      <c r="V99" s="15">
        <f>Blad2!W74</f>
        <v>0</v>
      </c>
      <c r="W99" s="15">
        <f>Blad2!X74</f>
        <v>0</v>
      </c>
      <c r="X99" s="15">
        <f>Blad2!Y74</f>
        <v>0</v>
      </c>
      <c r="Y99" s="15">
        <f>Blad2!Z74</f>
        <v>0</v>
      </c>
      <c r="Z99" s="15">
        <f>Blad2!AA74</f>
        <v>0</v>
      </c>
      <c r="AA99" s="15">
        <f>Blad2!AB74</f>
        <v>0</v>
      </c>
      <c r="AB99" s="15">
        <f>Blad2!AC74</f>
        <v>0</v>
      </c>
      <c r="CH99">
        <f t="shared" si="41"/>
        <v>0</v>
      </c>
      <c r="CI99">
        <f t="shared" si="41"/>
        <v>0</v>
      </c>
      <c r="CJ99">
        <f t="shared" si="41"/>
        <v>0</v>
      </c>
      <c r="CK99">
        <f t="shared" si="41"/>
        <v>0</v>
      </c>
      <c r="CL99">
        <f t="shared" si="41"/>
        <v>0</v>
      </c>
      <c r="CM99">
        <f t="shared" si="41"/>
        <v>0</v>
      </c>
      <c r="CN99">
        <f t="shared" si="41"/>
        <v>0</v>
      </c>
      <c r="CO99">
        <f t="shared" si="41"/>
        <v>0</v>
      </c>
      <c r="CP99">
        <f t="shared" si="41"/>
        <v>0</v>
      </c>
      <c r="CQ99">
        <f t="shared" si="41"/>
        <v>0</v>
      </c>
      <c r="CR99">
        <f t="shared" si="41"/>
        <v>0</v>
      </c>
      <c r="CS99">
        <f t="shared" si="41"/>
        <v>0</v>
      </c>
      <c r="CT99">
        <f t="shared" si="41"/>
        <v>0</v>
      </c>
      <c r="CU99">
        <f t="shared" si="41"/>
        <v>0</v>
      </c>
      <c r="CV99">
        <f t="shared" si="41"/>
        <v>0</v>
      </c>
      <c r="CW99">
        <f t="shared" si="26"/>
        <v>0</v>
      </c>
      <c r="CX99">
        <f t="shared" si="23"/>
        <v>0</v>
      </c>
      <c r="CY99">
        <f t="shared" si="23"/>
        <v>0</v>
      </c>
      <c r="CZ99">
        <f t="shared" si="23"/>
        <v>0</v>
      </c>
      <c r="DA99">
        <f t="shared" si="23"/>
        <v>0</v>
      </c>
      <c r="DB99">
        <f t="shared" si="23"/>
        <v>0</v>
      </c>
      <c r="DC99">
        <f t="shared" si="23"/>
        <v>0</v>
      </c>
      <c r="DD99">
        <f t="shared" si="23"/>
        <v>0</v>
      </c>
      <c r="DE99">
        <f t="shared" si="45"/>
        <v>0</v>
      </c>
      <c r="DF99">
        <f t="shared" si="45"/>
        <v>0</v>
      </c>
      <c r="DG99">
        <f t="shared" si="45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41"/>
        <v>0</v>
      </c>
      <c r="CI100">
        <f t="shared" si="41"/>
        <v>0</v>
      </c>
      <c r="CJ100">
        <f t="shared" si="41"/>
        <v>0</v>
      </c>
      <c r="CK100">
        <f t="shared" si="41"/>
        <v>0</v>
      </c>
      <c r="CL100">
        <f t="shared" si="41"/>
        <v>0</v>
      </c>
      <c r="CM100">
        <f t="shared" si="41"/>
        <v>0</v>
      </c>
      <c r="CN100">
        <f t="shared" si="41"/>
        <v>0</v>
      </c>
      <c r="CO100">
        <f t="shared" si="41"/>
        <v>0</v>
      </c>
      <c r="CP100">
        <f t="shared" si="41"/>
        <v>0</v>
      </c>
      <c r="CQ100">
        <f t="shared" si="41"/>
        <v>0</v>
      </c>
      <c r="CR100">
        <f t="shared" si="41"/>
        <v>0</v>
      </c>
      <c r="CS100">
        <f t="shared" si="41"/>
        <v>0</v>
      </c>
      <c r="CT100">
        <f t="shared" si="41"/>
        <v>0</v>
      </c>
      <c r="CU100">
        <f t="shared" si="41"/>
        <v>0</v>
      </c>
      <c r="CV100">
        <f t="shared" si="41"/>
        <v>0</v>
      </c>
      <c r="CW100">
        <f t="shared" si="26"/>
        <v>0</v>
      </c>
      <c r="CX100">
        <f t="shared" si="23"/>
        <v>0</v>
      </c>
      <c r="CY100">
        <f t="shared" si="23"/>
        <v>0</v>
      </c>
      <c r="CZ100">
        <f t="shared" si="23"/>
        <v>0</v>
      </c>
      <c r="DA100">
        <f t="shared" si="23"/>
        <v>0</v>
      </c>
      <c r="DB100">
        <f t="shared" si="23"/>
        <v>0</v>
      </c>
      <c r="DC100">
        <f t="shared" si="23"/>
        <v>0</v>
      </c>
      <c r="DD100">
        <f t="shared" si="23"/>
        <v>0</v>
      </c>
      <c r="DE100">
        <f t="shared" si="45"/>
        <v>0</v>
      </c>
      <c r="DF100">
        <f t="shared" si="45"/>
        <v>0</v>
      </c>
      <c r="DG100">
        <f t="shared" si="45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41"/>
        <v>0</v>
      </c>
      <c r="CI101">
        <f t="shared" si="41"/>
        <v>0</v>
      </c>
      <c r="CJ101">
        <f t="shared" si="41"/>
        <v>0</v>
      </c>
      <c r="CK101">
        <f t="shared" si="41"/>
        <v>0</v>
      </c>
      <c r="CL101">
        <f t="shared" si="41"/>
        <v>0</v>
      </c>
      <c r="CM101">
        <f t="shared" si="41"/>
        <v>0</v>
      </c>
      <c r="CN101">
        <f t="shared" si="41"/>
        <v>0</v>
      </c>
      <c r="CO101">
        <f t="shared" si="41"/>
        <v>0</v>
      </c>
      <c r="CP101">
        <f t="shared" si="41"/>
        <v>0</v>
      </c>
      <c r="CQ101">
        <f t="shared" si="41"/>
        <v>0</v>
      </c>
      <c r="CR101">
        <f t="shared" si="41"/>
        <v>0</v>
      </c>
      <c r="CS101">
        <f t="shared" si="41"/>
        <v>0</v>
      </c>
      <c r="CT101">
        <f t="shared" si="41"/>
        <v>0</v>
      </c>
      <c r="CU101">
        <f t="shared" si="41"/>
        <v>0</v>
      </c>
      <c r="CV101">
        <f t="shared" si="41"/>
        <v>0</v>
      </c>
      <c r="CW101">
        <f t="shared" si="26"/>
        <v>0</v>
      </c>
      <c r="CX101">
        <f t="shared" si="23"/>
        <v>0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0</v>
      </c>
      <c r="DC101">
        <f t="shared" si="23"/>
        <v>0</v>
      </c>
      <c r="DD101">
        <f t="shared" si="23"/>
        <v>0</v>
      </c>
      <c r="DE101">
        <f t="shared" si="45"/>
        <v>0</v>
      </c>
      <c r="DF101">
        <f t="shared" si="45"/>
        <v>0</v>
      </c>
      <c r="DG101">
        <f t="shared" si="45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41"/>
        <v>0</v>
      </c>
      <c r="CI102">
        <f t="shared" si="41"/>
        <v>0</v>
      </c>
      <c r="CJ102">
        <f t="shared" si="41"/>
        <v>0</v>
      </c>
      <c r="CK102">
        <f t="shared" si="41"/>
        <v>0</v>
      </c>
      <c r="CL102">
        <f t="shared" si="41"/>
        <v>0</v>
      </c>
      <c r="CM102">
        <f t="shared" si="41"/>
        <v>0</v>
      </c>
      <c r="CN102">
        <f t="shared" si="41"/>
        <v>0</v>
      </c>
      <c r="CO102">
        <f t="shared" si="41"/>
        <v>0</v>
      </c>
      <c r="CP102">
        <f t="shared" si="41"/>
        <v>0</v>
      </c>
      <c r="CQ102">
        <f t="shared" si="41"/>
        <v>0</v>
      </c>
      <c r="CR102">
        <f t="shared" si="41"/>
        <v>0</v>
      </c>
      <c r="CS102">
        <f t="shared" si="41"/>
        <v>0</v>
      </c>
      <c r="CT102">
        <f t="shared" si="41"/>
        <v>0</v>
      </c>
      <c r="CU102">
        <f t="shared" si="41"/>
        <v>0</v>
      </c>
      <c r="CV102">
        <f t="shared" si="41"/>
        <v>0</v>
      </c>
      <c r="CW102">
        <f t="shared" si="26"/>
        <v>0</v>
      </c>
      <c r="CX102">
        <f t="shared" si="23"/>
        <v>0</v>
      </c>
      <c r="CY102">
        <f t="shared" si="23"/>
        <v>0</v>
      </c>
      <c r="CZ102">
        <f t="shared" si="23"/>
        <v>0</v>
      </c>
      <c r="DA102">
        <f t="shared" ref="DA102:DG160" si="48">V102*10000</f>
        <v>0</v>
      </c>
      <c r="DB102">
        <f t="shared" si="48"/>
        <v>0</v>
      </c>
      <c r="DC102">
        <f t="shared" si="48"/>
        <v>0</v>
      </c>
      <c r="DD102">
        <f t="shared" si="48"/>
        <v>0</v>
      </c>
      <c r="DE102">
        <f t="shared" si="45"/>
        <v>0</v>
      </c>
      <c r="DF102">
        <f t="shared" si="45"/>
        <v>0</v>
      </c>
      <c r="DG102">
        <f t="shared" si="45"/>
        <v>0</v>
      </c>
    </row>
    <row r="103" spans="1:111" x14ac:dyDescent="0.25">
      <c r="A103" t="s">
        <v>45</v>
      </c>
      <c r="B103" t="s">
        <v>9</v>
      </c>
      <c r="C103" s="15">
        <f>Blad1!D75</f>
        <v>0</v>
      </c>
      <c r="D103" s="15">
        <f>Blad1!E75</f>
        <v>0</v>
      </c>
      <c r="E103" s="15">
        <f>Blad1!F75</f>
        <v>0</v>
      </c>
      <c r="F103" s="15">
        <f>Blad1!G75</f>
        <v>0</v>
      </c>
      <c r="G103" s="15">
        <f>Blad1!H75</f>
        <v>0</v>
      </c>
      <c r="H103" s="15">
        <f>Blad1!I75</f>
        <v>112.824</v>
      </c>
      <c r="I103" s="15">
        <f>Blad1!J75</f>
        <v>111.5067961</v>
      </c>
      <c r="J103" s="15">
        <f>Blad1!K75</f>
        <v>109.6729192</v>
      </c>
      <c r="K103" s="15">
        <f>Blad1!L75</f>
        <v>108.136799</v>
      </c>
      <c r="L103" s="15">
        <f>Blad1!M75</f>
        <v>106.671755</v>
      </c>
      <c r="M103" s="15">
        <f>Blad1!N75</f>
        <v>104.6206438</v>
      </c>
      <c r="N103" s="15">
        <f>Blad1!O75</f>
        <v>102.3774255</v>
      </c>
      <c r="O103" s="15">
        <f>Blad1!P75</f>
        <v>100.3712685</v>
      </c>
      <c r="P103" s="15">
        <f>Blad1!Q75</f>
        <v>98.584582819999994</v>
      </c>
      <c r="Q103" s="15">
        <f>Blad1!R75</f>
        <v>96.789236290000005</v>
      </c>
      <c r="R103" s="15">
        <f>Blad1!S75</f>
        <v>94.764824630000007</v>
      </c>
      <c r="S103" s="15">
        <f>Blad1!T75</f>
        <v>92.282093869999997</v>
      </c>
      <c r="T103" s="15">
        <f>Blad1!U75</f>
        <v>90.116092530000003</v>
      </c>
      <c r="U103" s="15">
        <f>Blad1!V75</f>
        <v>87.867237110000005</v>
      </c>
      <c r="V103" s="15">
        <f>Blad1!W75</f>
        <v>86.101338560000002</v>
      </c>
      <c r="W103" s="15">
        <f>Blad1!X75</f>
        <v>84.348362230000006</v>
      </c>
      <c r="X103" s="15">
        <f>Blad1!Y75</f>
        <v>81.891613820000003</v>
      </c>
      <c r="Y103" s="15">
        <f>Blad1!Z75</f>
        <v>79.978334009999998</v>
      </c>
      <c r="Z103" s="15">
        <f>Blad1!AA75</f>
        <v>77.930817379999993</v>
      </c>
      <c r="AA103" s="15">
        <f>Blad1!AB75</f>
        <v>75.428311050000005</v>
      </c>
      <c r="AB103" s="15">
        <f>Blad1!AC75</f>
        <v>73.676525260000005</v>
      </c>
      <c r="AI103">
        <f t="shared" ref="AI103:AX104" si="49">H103/H105</f>
        <v>1.0098818474758324</v>
      </c>
      <c r="AJ103">
        <f t="shared" si="49"/>
        <v>1.0066259990096058</v>
      </c>
      <c r="AK103">
        <f t="shared" si="49"/>
        <v>1.0056004976429509</v>
      </c>
      <c r="AL103">
        <f t="shared" si="49"/>
        <v>1.0065419602105095</v>
      </c>
      <c r="AM103">
        <f t="shared" si="49"/>
        <v>1.0148088043975179</v>
      </c>
      <c r="AN103">
        <f t="shared" si="49"/>
        <v>1.0136395546577994</v>
      </c>
      <c r="AO103">
        <f t="shared" si="49"/>
        <v>1.0149447048504001</v>
      </c>
      <c r="AP103">
        <f t="shared" si="49"/>
        <v>1.0089250683903201</v>
      </c>
      <c r="AQ103">
        <f t="shared" si="49"/>
        <v>1.0156143261642068</v>
      </c>
      <c r="AR103">
        <f t="shared" si="49"/>
        <v>1.0148505303319215</v>
      </c>
      <c r="AS103">
        <f t="shared" si="49"/>
        <v>1.0136580707253284</v>
      </c>
      <c r="AT103">
        <f t="shared" si="49"/>
        <v>1.0062387749017447</v>
      </c>
      <c r="AU103">
        <f t="shared" si="49"/>
        <v>1.005729851624124</v>
      </c>
      <c r="AV103">
        <f t="shared" si="49"/>
        <v>0.99897807509504954</v>
      </c>
      <c r="AW103">
        <f t="shared" si="49"/>
        <v>0.99990786808340337</v>
      </c>
      <c r="AX103">
        <f t="shared" si="49"/>
        <v>1.0096809883672826</v>
      </c>
      <c r="AY103">
        <f t="shared" ref="AY103:BC104" si="50">X103/X105</f>
        <v>1.0021963942920076</v>
      </c>
      <c r="AZ103">
        <f t="shared" si="50"/>
        <v>0.99827820572019121</v>
      </c>
      <c r="BA103">
        <f t="shared" si="50"/>
        <v>0.99630530771951309</v>
      </c>
      <c r="BB103">
        <f t="shared" si="50"/>
        <v>0.99315191926140833</v>
      </c>
      <c r="BC103">
        <f t="shared" si="50"/>
        <v>0.99972953482608184</v>
      </c>
      <c r="CH103">
        <f t="shared" si="41"/>
        <v>0</v>
      </c>
      <c r="CI103">
        <f t="shared" si="41"/>
        <v>0</v>
      </c>
      <c r="CJ103">
        <f t="shared" si="41"/>
        <v>0</v>
      </c>
      <c r="CK103">
        <f t="shared" si="41"/>
        <v>0</v>
      </c>
      <c r="CL103">
        <f t="shared" si="41"/>
        <v>0</v>
      </c>
      <c r="CM103">
        <f t="shared" si="41"/>
        <v>1128240</v>
      </c>
      <c r="CN103">
        <f t="shared" si="41"/>
        <v>1115067.9610000001</v>
      </c>
      <c r="CO103">
        <f t="shared" si="41"/>
        <v>1096729.192</v>
      </c>
      <c r="CP103">
        <f t="shared" si="41"/>
        <v>1081367.99</v>
      </c>
      <c r="CQ103">
        <f t="shared" si="41"/>
        <v>1066717.55</v>
      </c>
      <c r="CR103">
        <f t="shared" si="41"/>
        <v>1046206.438</v>
      </c>
      <c r="CS103">
        <f t="shared" si="41"/>
        <v>1023774.255</v>
      </c>
      <c r="CT103">
        <f t="shared" si="41"/>
        <v>1003712.6849999999</v>
      </c>
      <c r="CU103">
        <f t="shared" si="41"/>
        <v>985845.82819999999</v>
      </c>
      <c r="CV103">
        <f t="shared" si="41"/>
        <v>967892.36290000007</v>
      </c>
      <c r="CW103">
        <f t="shared" si="26"/>
        <v>947648.24630000012</v>
      </c>
      <c r="CX103">
        <f t="shared" si="26"/>
        <v>922820.93869999994</v>
      </c>
      <c r="CY103">
        <f t="shared" si="26"/>
        <v>901160.9253</v>
      </c>
      <c r="CZ103">
        <f t="shared" si="26"/>
        <v>878672.37110000011</v>
      </c>
      <c r="DA103">
        <f t="shared" si="48"/>
        <v>861013.38560000004</v>
      </c>
      <c r="DB103">
        <f t="shared" si="48"/>
        <v>843483.62230000005</v>
      </c>
      <c r="DC103">
        <f t="shared" si="48"/>
        <v>818916.13820000004</v>
      </c>
      <c r="DD103">
        <f t="shared" si="48"/>
        <v>799783.34010000003</v>
      </c>
      <c r="DE103">
        <f t="shared" si="45"/>
        <v>779308.17379999999</v>
      </c>
      <c r="DF103">
        <f t="shared" si="45"/>
        <v>754283.11050000007</v>
      </c>
      <c r="DG103">
        <f t="shared" si="45"/>
        <v>736765.25260000001</v>
      </c>
    </row>
    <row r="104" spans="1:111" x14ac:dyDescent="0.25">
      <c r="A104" t="s">
        <v>62</v>
      </c>
      <c r="C104" s="15">
        <f>Blad2!D75</f>
        <v>0</v>
      </c>
      <c r="D104" s="15">
        <f>Blad2!E75</f>
        <v>0</v>
      </c>
      <c r="E104" s="15">
        <f>Blad2!F75</f>
        <v>0</v>
      </c>
      <c r="F104" s="15">
        <f>Blad2!G75</f>
        <v>0</v>
      </c>
      <c r="G104" s="15">
        <f>Blad2!H75</f>
        <v>0</v>
      </c>
      <c r="H104" s="15">
        <f>Blad2!I75</f>
        <v>110.11199999999999</v>
      </c>
      <c r="I104" s="15">
        <f>Blad2!J75</f>
        <v>108.431068</v>
      </c>
      <c r="J104" s="15">
        <f>Blad2!K75</f>
        <v>106.2230182</v>
      </c>
      <c r="K104" s="15">
        <f>Blad2!L75</f>
        <v>104.6116734</v>
      </c>
      <c r="L104" s="15">
        <f>Blad2!M75</f>
        <v>102.9934186</v>
      </c>
      <c r="M104" s="15">
        <f>Blad2!N75</f>
        <v>100.8838226</v>
      </c>
      <c r="N104" s="15">
        <f>Blad2!O75</f>
        <v>98.508248210000005</v>
      </c>
      <c r="O104" s="15">
        <f>Blad2!P75</f>
        <v>96.448915080000006</v>
      </c>
      <c r="P104" s="15">
        <f>Blad2!Q75</f>
        <v>94.55859572</v>
      </c>
      <c r="Q104" s="15">
        <f>Blad2!R75</f>
        <v>92.540221930000001</v>
      </c>
      <c r="R104" s="15">
        <f>Blad2!S75</f>
        <v>90.389552409999993</v>
      </c>
      <c r="S104" s="15">
        <f>Blad2!T75</f>
        <v>88.025587709999996</v>
      </c>
      <c r="T104" s="15">
        <f>Blad2!U75</f>
        <v>85.823647660000006</v>
      </c>
      <c r="U104" s="15">
        <f>Blad2!V75</f>
        <v>83.675300660000005</v>
      </c>
      <c r="V104" s="15">
        <f>Blad2!W75</f>
        <v>81.975963449999995</v>
      </c>
      <c r="W104" s="15">
        <f>Blad2!X75</f>
        <v>80.173692130000006</v>
      </c>
      <c r="X104" s="15">
        <f>Blad2!Y75</f>
        <v>77.77871202</v>
      </c>
      <c r="Y104" s="15">
        <f>Blad2!Z75</f>
        <v>75.760159349999995</v>
      </c>
      <c r="Z104" s="15">
        <f>Blad2!AA75</f>
        <v>73.715673679999995</v>
      </c>
      <c r="AA104" s="15">
        <f>Blad2!AB75</f>
        <v>71.281191059999998</v>
      </c>
      <c r="AB104" s="15">
        <f>Blad2!AC75</f>
        <v>69.670127500000007</v>
      </c>
      <c r="AI104">
        <f t="shared" si="49"/>
        <v>1.0092388913330399</v>
      </c>
      <c r="AJ104">
        <f t="shared" si="49"/>
        <v>1.0074691495273147</v>
      </c>
      <c r="AK104">
        <f t="shared" si="49"/>
        <v>1.0054603855137401</v>
      </c>
      <c r="AL104">
        <f t="shared" si="49"/>
        <v>1.0075092547096931</v>
      </c>
      <c r="AM104">
        <f t="shared" si="49"/>
        <v>1.0176991150997141</v>
      </c>
      <c r="AN104">
        <f t="shared" si="49"/>
        <v>1.0175401967743822</v>
      </c>
      <c r="AO104">
        <f t="shared" si="49"/>
        <v>1.0193427620822868</v>
      </c>
      <c r="AP104">
        <f t="shared" si="49"/>
        <v>1.0140541650037154</v>
      </c>
      <c r="AQ104">
        <f t="shared" si="49"/>
        <v>1.0204457165893397</v>
      </c>
      <c r="AR104">
        <f t="shared" si="49"/>
        <v>1.0196595054711437</v>
      </c>
      <c r="AS104">
        <f t="shared" si="49"/>
        <v>1.0159574468535302</v>
      </c>
      <c r="AT104">
        <f t="shared" si="49"/>
        <v>1.0100467522017262</v>
      </c>
      <c r="AU104">
        <f t="shared" si="49"/>
        <v>1.0077082715691237</v>
      </c>
      <c r="AV104">
        <f t="shared" si="49"/>
        <v>1.0025455257686011</v>
      </c>
      <c r="AW104">
        <f t="shared" si="49"/>
        <v>1.0043740279902806</v>
      </c>
      <c r="AX104">
        <f t="shared" si="49"/>
        <v>1.0127456704216216</v>
      </c>
      <c r="AY104">
        <f t="shared" si="50"/>
        <v>1.0057048926972878</v>
      </c>
      <c r="AZ104">
        <f t="shared" si="50"/>
        <v>0.99894696536296212</v>
      </c>
      <c r="BA104">
        <f t="shared" si="50"/>
        <v>0.99543118221654414</v>
      </c>
      <c r="BB104">
        <f t="shared" si="50"/>
        <v>0.99058487869912237</v>
      </c>
      <c r="BC104">
        <f t="shared" si="50"/>
        <v>0.99876178682573302</v>
      </c>
      <c r="CH104">
        <f t="shared" ref="CH104:CW120" si="51">C104*10000</f>
        <v>0</v>
      </c>
      <c r="CI104">
        <f t="shared" si="51"/>
        <v>0</v>
      </c>
      <c r="CJ104">
        <f t="shared" si="51"/>
        <v>0</v>
      </c>
      <c r="CK104">
        <f t="shared" si="51"/>
        <v>0</v>
      </c>
      <c r="CL104">
        <f t="shared" si="51"/>
        <v>0</v>
      </c>
      <c r="CM104">
        <f t="shared" si="51"/>
        <v>1101120</v>
      </c>
      <c r="CN104">
        <f t="shared" si="51"/>
        <v>1084310.68</v>
      </c>
      <c r="CO104">
        <f t="shared" si="51"/>
        <v>1062230.182</v>
      </c>
      <c r="CP104">
        <f t="shared" si="51"/>
        <v>1046116.7340000001</v>
      </c>
      <c r="CQ104">
        <f t="shared" si="51"/>
        <v>1029934.186</v>
      </c>
      <c r="CR104">
        <f t="shared" si="51"/>
        <v>1008838.226</v>
      </c>
      <c r="CS104">
        <f t="shared" si="51"/>
        <v>985082.48210000002</v>
      </c>
      <c r="CT104">
        <f t="shared" si="51"/>
        <v>964489.15080000006</v>
      </c>
      <c r="CU104">
        <f t="shared" si="51"/>
        <v>945585.95719999995</v>
      </c>
      <c r="CV104">
        <f t="shared" si="51"/>
        <v>925402.2193</v>
      </c>
      <c r="CW104">
        <f t="shared" si="26"/>
        <v>903895.52409999992</v>
      </c>
      <c r="CX104">
        <f t="shared" si="26"/>
        <v>880255.87709999993</v>
      </c>
      <c r="CY104">
        <f t="shared" si="26"/>
        <v>858236.47660000005</v>
      </c>
      <c r="CZ104">
        <f t="shared" si="26"/>
        <v>836753.00660000008</v>
      </c>
      <c r="DA104">
        <f t="shared" si="48"/>
        <v>819759.63449999993</v>
      </c>
      <c r="DB104">
        <f t="shared" si="48"/>
        <v>801736.92130000005</v>
      </c>
      <c r="DC104">
        <f t="shared" si="48"/>
        <v>777787.1202</v>
      </c>
      <c r="DD104">
        <f t="shared" si="48"/>
        <v>757601.59349999996</v>
      </c>
      <c r="DE104">
        <f t="shared" si="45"/>
        <v>737156.73679999996</v>
      </c>
      <c r="DF104">
        <f t="shared" si="45"/>
        <v>712811.91059999994</v>
      </c>
      <c r="DG104">
        <f t="shared" si="45"/>
        <v>696701.27500000002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111.72</v>
      </c>
      <c r="I105">
        <v>110.77281553398059</v>
      </c>
      <c r="J105">
        <v>109.06211707041193</v>
      </c>
      <c r="K105">
        <v>107.43397024142354</v>
      </c>
      <c r="L105">
        <v>105.11512566480934</v>
      </c>
      <c r="M105">
        <v>103.21286626913401</v>
      </c>
      <c r="N105">
        <v>100.86995381200609</v>
      </c>
      <c r="O105">
        <v>99.483372595882045</v>
      </c>
      <c r="P105">
        <v>97.068917088178821</v>
      </c>
      <c r="Q105">
        <v>95.372898172840962</v>
      </c>
      <c r="R105">
        <v>93.487959467624563</v>
      </c>
      <c r="S105">
        <v>91.709936221659689</v>
      </c>
      <c r="T105">
        <v>89.602682454412729</v>
      </c>
      <c r="U105">
        <v>87.957122684238811</v>
      </c>
      <c r="V105">
        <v>86.109271972263542</v>
      </c>
      <c r="W105">
        <v>83.539616177577628</v>
      </c>
      <c r="X105">
        <v>81.712141738298286</v>
      </c>
      <c r="Y105">
        <v>80.11627775876461</v>
      </c>
      <c r="Z105">
        <v>78.219815528614674</v>
      </c>
      <c r="AA105">
        <v>75.948411906704933</v>
      </c>
      <c r="AB105">
        <v>73.696457585217942</v>
      </c>
      <c r="CH105">
        <f t="shared" si="51"/>
        <v>0</v>
      </c>
      <c r="CI105">
        <f t="shared" si="51"/>
        <v>0</v>
      </c>
      <c r="CJ105">
        <f t="shared" si="51"/>
        <v>0</v>
      </c>
      <c r="CK105">
        <f t="shared" si="51"/>
        <v>0</v>
      </c>
      <c r="CL105">
        <f t="shared" si="51"/>
        <v>0</v>
      </c>
      <c r="CM105">
        <f t="shared" si="51"/>
        <v>1117200</v>
      </c>
      <c r="CN105">
        <f t="shared" si="51"/>
        <v>1107728.1553398059</v>
      </c>
      <c r="CO105">
        <f t="shared" si="51"/>
        <v>1090621.1707041194</v>
      </c>
      <c r="CP105">
        <f t="shared" si="51"/>
        <v>1074339.7024142353</v>
      </c>
      <c r="CQ105">
        <f t="shared" si="51"/>
        <v>1051151.2566480935</v>
      </c>
      <c r="CR105">
        <f t="shared" si="51"/>
        <v>1032128.6626913401</v>
      </c>
      <c r="CS105">
        <f t="shared" si="51"/>
        <v>1008699.5381200609</v>
      </c>
      <c r="CT105">
        <f t="shared" si="51"/>
        <v>994833.72595882043</v>
      </c>
      <c r="CU105">
        <f t="shared" si="51"/>
        <v>970689.17088178825</v>
      </c>
      <c r="CV105">
        <f t="shared" si="51"/>
        <v>953728.98172840965</v>
      </c>
      <c r="CW105">
        <f t="shared" si="26"/>
        <v>934879.59467624559</v>
      </c>
      <c r="CX105">
        <f t="shared" si="26"/>
        <v>917099.36221659684</v>
      </c>
      <c r="CY105">
        <f t="shared" si="26"/>
        <v>896026.82454412733</v>
      </c>
      <c r="CZ105">
        <f t="shared" si="26"/>
        <v>879571.22684238816</v>
      </c>
      <c r="DA105">
        <f t="shared" si="48"/>
        <v>861092.71972263546</v>
      </c>
      <c r="DB105">
        <f t="shared" si="48"/>
        <v>835396.1617757763</v>
      </c>
      <c r="DC105">
        <f t="shared" si="48"/>
        <v>817121.41738298291</v>
      </c>
      <c r="DD105">
        <f t="shared" si="48"/>
        <v>801162.77758764615</v>
      </c>
      <c r="DE105">
        <f t="shared" si="45"/>
        <v>782198.15528614679</v>
      </c>
      <c r="DF105">
        <f t="shared" si="45"/>
        <v>759484.11906704935</v>
      </c>
      <c r="DG105">
        <f t="shared" si="45"/>
        <v>736964.57585217943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109.104</v>
      </c>
      <c r="I106">
        <v>107.62718446601941</v>
      </c>
      <c r="J106">
        <v>105.6461494957112</v>
      </c>
      <c r="K106">
        <v>103.8319726702095</v>
      </c>
      <c r="L106">
        <v>101.20222870578866</v>
      </c>
      <c r="M106">
        <v>99.144803241978295</v>
      </c>
      <c r="N106">
        <v>96.63898334724027</v>
      </c>
      <c r="O106">
        <v>95.112192630900168</v>
      </c>
      <c r="P106">
        <v>92.664013560707048</v>
      </c>
      <c r="Q106">
        <v>90.756003777202949</v>
      </c>
      <c r="R106">
        <v>88.969821216371656</v>
      </c>
      <c r="S106">
        <v>87.150013123768304</v>
      </c>
      <c r="T106">
        <v>85.167156092072361</v>
      </c>
      <c r="U106">
        <v>83.462843840283838</v>
      </c>
      <c r="V106">
        <v>81.618959835143485</v>
      </c>
      <c r="W106">
        <v>79.164685144121592</v>
      </c>
      <c r="X106">
        <v>77.337509824973083</v>
      </c>
      <c r="Y106">
        <v>75.840021519533764</v>
      </c>
      <c r="Z106">
        <v>74.054012971399999</v>
      </c>
      <c r="AA106">
        <v>71.958690863128709</v>
      </c>
      <c r="AB106">
        <v>69.756500918427975</v>
      </c>
      <c r="CH106">
        <f t="shared" si="51"/>
        <v>0</v>
      </c>
      <c r="CI106">
        <f t="shared" si="51"/>
        <v>0</v>
      </c>
      <c r="CJ106">
        <f t="shared" si="51"/>
        <v>0</v>
      </c>
      <c r="CK106">
        <f t="shared" si="51"/>
        <v>0</v>
      </c>
      <c r="CL106">
        <f t="shared" si="51"/>
        <v>0</v>
      </c>
      <c r="CM106">
        <f t="shared" si="51"/>
        <v>1091040</v>
      </c>
      <c r="CN106">
        <f t="shared" si="51"/>
        <v>1076271.8446601941</v>
      </c>
      <c r="CO106">
        <f t="shared" si="51"/>
        <v>1056461.494957112</v>
      </c>
      <c r="CP106">
        <f t="shared" si="51"/>
        <v>1038319.726702095</v>
      </c>
      <c r="CQ106">
        <f t="shared" si="51"/>
        <v>1012022.2870578866</v>
      </c>
      <c r="CR106">
        <f t="shared" si="51"/>
        <v>991448.03241978295</v>
      </c>
      <c r="CS106">
        <f t="shared" si="51"/>
        <v>966389.83347240265</v>
      </c>
      <c r="CT106">
        <f t="shared" si="51"/>
        <v>951121.92630900163</v>
      </c>
      <c r="CU106">
        <f t="shared" si="51"/>
        <v>926640.13560707052</v>
      </c>
      <c r="CV106">
        <f t="shared" si="51"/>
        <v>907560.03777202952</v>
      </c>
      <c r="CW106">
        <f t="shared" si="26"/>
        <v>889698.21216371655</v>
      </c>
      <c r="CX106">
        <f t="shared" si="26"/>
        <v>871500.131237683</v>
      </c>
      <c r="CY106">
        <f t="shared" si="26"/>
        <v>851671.5609207236</v>
      </c>
      <c r="CZ106">
        <f t="shared" si="26"/>
        <v>834628.43840283842</v>
      </c>
      <c r="DA106">
        <f t="shared" si="48"/>
        <v>816189.5983514348</v>
      </c>
      <c r="DB106">
        <f t="shared" si="48"/>
        <v>791646.85144121596</v>
      </c>
      <c r="DC106">
        <f t="shared" si="48"/>
        <v>773375.09824973077</v>
      </c>
      <c r="DD106">
        <f t="shared" si="48"/>
        <v>758400.21519533766</v>
      </c>
      <c r="DE106">
        <f t="shared" si="45"/>
        <v>740540.12971400004</v>
      </c>
      <c r="DF106">
        <f t="shared" si="45"/>
        <v>719586.90863128705</v>
      </c>
      <c r="DG106">
        <f t="shared" si="45"/>
        <v>697565.00918427971</v>
      </c>
    </row>
    <row r="107" spans="1:111" x14ac:dyDescent="0.25">
      <c r="CH107">
        <f t="shared" si="51"/>
        <v>0</v>
      </c>
      <c r="CI107">
        <f t="shared" si="51"/>
        <v>0</v>
      </c>
      <c r="CJ107">
        <f t="shared" si="51"/>
        <v>0</v>
      </c>
      <c r="CK107">
        <f t="shared" si="51"/>
        <v>0</v>
      </c>
      <c r="CL107">
        <f t="shared" si="51"/>
        <v>0</v>
      </c>
      <c r="CM107">
        <f t="shared" si="51"/>
        <v>0</v>
      </c>
      <c r="CN107">
        <f t="shared" si="51"/>
        <v>0</v>
      </c>
      <c r="CO107">
        <f t="shared" si="51"/>
        <v>0</v>
      </c>
      <c r="CP107">
        <f t="shared" si="51"/>
        <v>0</v>
      </c>
      <c r="CQ107">
        <f t="shared" si="51"/>
        <v>0</v>
      </c>
      <c r="CR107">
        <f t="shared" si="51"/>
        <v>0</v>
      </c>
      <c r="CS107">
        <f t="shared" si="51"/>
        <v>0</v>
      </c>
      <c r="CT107">
        <f t="shared" si="51"/>
        <v>0</v>
      </c>
      <c r="CU107">
        <f t="shared" si="51"/>
        <v>0</v>
      </c>
      <c r="CV107">
        <f t="shared" si="51"/>
        <v>0</v>
      </c>
      <c r="CW107">
        <f t="shared" si="26"/>
        <v>0</v>
      </c>
      <c r="CX107">
        <f t="shared" si="26"/>
        <v>0</v>
      </c>
      <c r="CY107">
        <f t="shared" si="26"/>
        <v>0</v>
      </c>
      <c r="CZ107">
        <f t="shared" si="26"/>
        <v>0</v>
      </c>
      <c r="DA107">
        <f t="shared" si="48"/>
        <v>0</v>
      </c>
      <c r="DB107">
        <f t="shared" si="48"/>
        <v>0</v>
      </c>
      <c r="DC107">
        <f t="shared" si="48"/>
        <v>0</v>
      </c>
      <c r="DD107">
        <f t="shared" si="48"/>
        <v>0</v>
      </c>
      <c r="DE107">
        <f t="shared" si="45"/>
        <v>0</v>
      </c>
      <c r="DF107">
        <f t="shared" si="45"/>
        <v>0</v>
      </c>
      <c r="DG107">
        <f t="shared" si="45"/>
        <v>0</v>
      </c>
    </row>
    <row r="108" spans="1:111" x14ac:dyDescent="0.25">
      <c r="B108" s="2" t="s">
        <v>15</v>
      </c>
      <c r="CH108">
        <f t="shared" si="51"/>
        <v>0</v>
      </c>
      <c r="CI108">
        <f t="shared" si="51"/>
        <v>0</v>
      </c>
      <c r="CJ108">
        <f t="shared" si="51"/>
        <v>0</v>
      </c>
      <c r="CK108">
        <f t="shared" si="51"/>
        <v>0</v>
      </c>
      <c r="CL108">
        <f t="shared" si="51"/>
        <v>0</v>
      </c>
      <c r="CM108">
        <f t="shared" si="51"/>
        <v>0</v>
      </c>
      <c r="CN108">
        <f t="shared" si="51"/>
        <v>0</v>
      </c>
      <c r="CO108">
        <f t="shared" si="51"/>
        <v>0</v>
      </c>
      <c r="CP108">
        <f t="shared" si="51"/>
        <v>0</v>
      </c>
      <c r="CQ108">
        <f t="shared" si="51"/>
        <v>0</v>
      </c>
      <c r="CR108">
        <f t="shared" si="51"/>
        <v>0</v>
      </c>
      <c r="CS108">
        <f t="shared" si="51"/>
        <v>0</v>
      </c>
      <c r="CT108">
        <f t="shared" si="51"/>
        <v>0</v>
      </c>
      <c r="CU108">
        <f t="shared" si="51"/>
        <v>0</v>
      </c>
      <c r="CV108">
        <f t="shared" si="51"/>
        <v>0</v>
      </c>
      <c r="CW108">
        <f t="shared" si="26"/>
        <v>0</v>
      </c>
      <c r="CX108">
        <f t="shared" si="26"/>
        <v>0</v>
      </c>
      <c r="CY108">
        <f t="shared" si="26"/>
        <v>0</v>
      </c>
      <c r="CZ108">
        <f t="shared" si="26"/>
        <v>0</v>
      </c>
      <c r="DA108">
        <f t="shared" si="48"/>
        <v>0</v>
      </c>
      <c r="DB108">
        <f t="shared" si="48"/>
        <v>0</v>
      </c>
      <c r="DC108">
        <f t="shared" si="48"/>
        <v>0</v>
      </c>
      <c r="DD108">
        <f t="shared" si="48"/>
        <v>0</v>
      </c>
      <c r="DE108">
        <f t="shared" si="45"/>
        <v>0</v>
      </c>
      <c r="DF108">
        <f t="shared" si="45"/>
        <v>0</v>
      </c>
      <c r="DG108">
        <f t="shared" si="45"/>
        <v>0</v>
      </c>
    </row>
    <row r="109" spans="1:111" x14ac:dyDescent="0.25">
      <c r="A109" t="s">
        <v>45</v>
      </c>
      <c r="B109" t="s">
        <v>38</v>
      </c>
      <c r="C109">
        <f>Blad1!D81</f>
        <v>15250</v>
      </c>
      <c r="D109">
        <f>Blad1!E81</f>
        <v>14916</v>
      </c>
      <c r="E109">
        <f>Blad1!F81</f>
        <v>14560</v>
      </c>
      <c r="F109">
        <f>Blad1!G81</f>
        <v>14264</v>
      </c>
      <c r="G109">
        <f>Blad1!H81</f>
        <v>13984</v>
      </c>
      <c r="H109">
        <f>Blad1!I81</f>
        <v>13735</v>
      </c>
      <c r="I109">
        <f>Blad1!J81</f>
        <v>13552</v>
      </c>
      <c r="J109">
        <f>Blad1!K81</f>
        <v>13313</v>
      </c>
      <c r="K109">
        <f>Blad1!L81</f>
        <v>13097</v>
      </c>
      <c r="L109">
        <f>Blad1!M81</f>
        <v>12936</v>
      </c>
      <c r="M109">
        <f>Blad1!N81</f>
        <v>12735</v>
      </c>
      <c r="N109">
        <f>Blad1!O81</f>
        <v>12575</v>
      </c>
      <c r="O109">
        <f>Blad1!P81</f>
        <v>12364</v>
      </c>
      <c r="P109">
        <f>Blad1!Q81</f>
        <v>12217</v>
      </c>
      <c r="Q109">
        <f>Blad1!R81</f>
        <v>12049</v>
      </c>
      <c r="R109">
        <f>Blad1!S81</f>
        <v>11936</v>
      </c>
      <c r="S109">
        <f>Blad1!T81</f>
        <v>11856</v>
      </c>
      <c r="T109">
        <f>Blad1!U81</f>
        <v>11722</v>
      </c>
      <c r="U109">
        <f>Blad1!V81</f>
        <v>11589</v>
      </c>
      <c r="V109">
        <f>Blad1!W81</f>
        <v>11487</v>
      </c>
      <c r="W109">
        <f>Blad1!X81</f>
        <v>11357</v>
      </c>
      <c r="X109">
        <f>Blad1!Y81</f>
        <v>11281</v>
      </c>
      <c r="Y109">
        <f>Blad1!Z81</f>
        <v>11221</v>
      </c>
      <c r="Z109">
        <f>Blad1!AA81</f>
        <v>11206</v>
      </c>
      <c r="AA109">
        <f>Blad1!AB81</f>
        <v>11192</v>
      </c>
      <c r="AB109">
        <f>Blad1!AC81</f>
        <v>11093</v>
      </c>
      <c r="AD109">
        <f>C109/C111</f>
        <v>0.99128965158606341</v>
      </c>
      <c r="AE109">
        <f t="shared" ref="AE109:AT110" si="52">D109/D111</f>
        <v>0.99241516966067866</v>
      </c>
      <c r="AF109">
        <f t="shared" si="52"/>
        <v>0.99256936396482376</v>
      </c>
      <c r="AG109">
        <f t="shared" si="52"/>
        <v>0.99262352122477382</v>
      </c>
      <c r="AH109">
        <f t="shared" si="52"/>
        <v>0.99064890903938796</v>
      </c>
      <c r="AI109">
        <f t="shared" si="52"/>
        <v>0.99363379874122837</v>
      </c>
      <c r="AJ109">
        <f t="shared" si="52"/>
        <v>0.99793814432989691</v>
      </c>
      <c r="AK109">
        <f t="shared" si="52"/>
        <v>0.99462084422861408</v>
      </c>
      <c r="AL109">
        <f t="shared" si="52"/>
        <v>0.99725881367547398</v>
      </c>
      <c r="AM109">
        <f t="shared" si="52"/>
        <v>0.99961363109496948</v>
      </c>
      <c r="AN109">
        <f t="shared" si="52"/>
        <v>0.99546627061674353</v>
      </c>
      <c r="AO109">
        <f t="shared" si="52"/>
        <v>0.99422833649588871</v>
      </c>
      <c r="AP109">
        <f t="shared" si="52"/>
        <v>0.99157911620819628</v>
      </c>
      <c r="AQ109">
        <f t="shared" si="52"/>
        <v>0.98971160077770581</v>
      </c>
      <c r="AR109">
        <f t="shared" si="52"/>
        <v>0.98665247297739933</v>
      </c>
      <c r="AS109">
        <f t="shared" si="52"/>
        <v>0.98701728272554368</v>
      </c>
      <c r="AT109">
        <f t="shared" si="52"/>
        <v>0.98898898898898902</v>
      </c>
      <c r="AU109">
        <f t="shared" ref="AU109:BC110" si="53">T109/T111</f>
        <v>0.98479374947492226</v>
      </c>
      <c r="AV109">
        <f t="shared" si="53"/>
        <v>0.98045685279187822</v>
      </c>
      <c r="AW109">
        <f t="shared" si="53"/>
        <v>0.97770022980679205</v>
      </c>
      <c r="AX109">
        <f t="shared" si="53"/>
        <v>0.97393019466598063</v>
      </c>
      <c r="AY109">
        <f t="shared" si="53"/>
        <v>0.97738693467336679</v>
      </c>
      <c r="AZ109">
        <f t="shared" si="53"/>
        <v>0.98300481822163821</v>
      </c>
      <c r="BA109">
        <f t="shared" si="53"/>
        <v>0.98384547848990345</v>
      </c>
      <c r="BB109">
        <f t="shared" si="53"/>
        <v>0.98555829517435711</v>
      </c>
      <c r="BC109">
        <f t="shared" si="53"/>
        <v>0.98098691192076404</v>
      </c>
      <c r="BF109">
        <f>C109/SUM(C$109,C$114,C$119,C$124,C$129)</f>
        <v>0.6808035714285714</v>
      </c>
      <c r="BG109">
        <f t="shared" ref="BG109:CE109" si="54">D109/SUM(D$109,D$114,D$119,D$124,D$129)</f>
        <v>0.66237399529286378</v>
      </c>
      <c r="BH109">
        <f t="shared" si="54"/>
        <v>0.64419077957702853</v>
      </c>
      <c r="BI109">
        <f t="shared" si="54"/>
        <v>0.62884098223339069</v>
      </c>
      <c r="BJ109">
        <f t="shared" si="54"/>
        <v>0.61449224414465875</v>
      </c>
      <c r="BK109">
        <f t="shared" si="54"/>
        <v>0.60140993081705929</v>
      </c>
      <c r="BL109">
        <f t="shared" si="54"/>
        <v>0.59062976683373281</v>
      </c>
      <c r="BM109">
        <f t="shared" si="54"/>
        <v>0.57762061784102747</v>
      </c>
      <c r="BN109">
        <f t="shared" si="54"/>
        <v>0.56645473811686342</v>
      </c>
      <c r="BO109">
        <f t="shared" si="54"/>
        <v>0.55660255582806251</v>
      </c>
      <c r="BP109">
        <f t="shared" si="54"/>
        <v>0.54668383773341922</v>
      </c>
      <c r="BQ109">
        <f t="shared" si="54"/>
        <v>0.53714066037332875</v>
      </c>
      <c r="BR109">
        <f t="shared" si="54"/>
        <v>0.52702472293265135</v>
      </c>
      <c r="BS109">
        <f t="shared" si="54"/>
        <v>0.51881263801596733</v>
      </c>
      <c r="BT109">
        <f t="shared" si="54"/>
        <v>0.51050758410304209</v>
      </c>
      <c r="BU109">
        <f t="shared" si="54"/>
        <v>0.50401148551642594</v>
      </c>
      <c r="BV109">
        <f t="shared" si="54"/>
        <v>0.49930511686670875</v>
      </c>
      <c r="BW109">
        <f t="shared" si="54"/>
        <v>0.49204550224572891</v>
      </c>
      <c r="BX109">
        <f t="shared" si="54"/>
        <v>0.48595270043609529</v>
      </c>
      <c r="BY109">
        <f t="shared" si="54"/>
        <v>0.48090931926651598</v>
      </c>
      <c r="BZ109">
        <f t="shared" si="54"/>
        <v>0.47407747537151446</v>
      </c>
      <c r="CA109">
        <f t="shared" si="54"/>
        <v>0.46974807412034147</v>
      </c>
      <c r="CB109">
        <f t="shared" si="54"/>
        <v>0.46567895086321381</v>
      </c>
      <c r="CC109">
        <f t="shared" si="54"/>
        <v>0.46418955304254172</v>
      </c>
      <c r="CD109">
        <f t="shared" si="54"/>
        <v>0.4631491827022553</v>
      </c>
      <c r="CE109">
        <f t="shared" si="54"/>
        <v>0.45810448069378484</v>
      </c>
      <c r="CH109">
        <f t="shared" si="51"/>
        <v>152500000</v>
      </c>
      <c r="CI109">
        <f t="shared" si="51"/>
        <v>149160000</v>
      </c>
      <c r="CJ109">
        <f t="shared" si="51"/>
        <v>145600000</v>
      </c>
      <c r="CK109">
        <f t="shared" si="51"/>
        <v>142640000</v>
      </c>
      <c r="CL109">
        <f t="shared" si="51"/>
        <v>139840000</v>
      </c>
      <c r="CM109">
        <f t="shared" si="51"/>
        <v>137350000</v>
      </c>
      <c r="CN109">
        <f t="shared" si="51"/>
        <v>135520000</v>
      </c>
      <c r="CO109">
        <f t="shared" si="51"/>
        <v>133130000</v>
      </c>
      <c r="CP109">
        <f t="shared" si="51"/>
        <v>130970000</v>
      </c>
      <c r="CQ109">
        <f t="shared" si="51"/>
        <v>129360000</v>
      </c>
      <c r="CR109">
        <f t="shared" si="51"/>
        <v>127350000</v>
      </c>
      <c r="CS109">
        <f t="shared" si="51"/>
        <v>125750000</v>
      </c>
      <c r="CT109">
        <f t="shared" si="51"/>
        <v>123640000</v>
      </c>
      <c r="CU109">
        <f t="shared" si="51"/>
        <v>122170000</v>
      </c>
      <c r="CV109">
        <f t="shared" si="51"/>
        <v>120490000</v>
      </c>
      <c r="CW109">
        <f t="shared" si="26"/>
        <v>119360000</v>
      </c>
      <c r="CX109">
        <f t="shared" si="26"/>
        <v>118560000</v>
      </c>
      <c r="CY109">
        <f t="shared" si="26"/>
        <v>117220000</v>
      </c>
      <c r="CZ109">
        <f t="shared" si="26"/>
        <v>115890000</v>
      </c>
      <c r="DA109">
        <f t="shared" si="48"/>
        <v>114870000</v>
      </c>
      <c r="DB109">
        <f t="shared" si="48"/>
        <v>113570000</v>
      </c>
      <c r="DC109">
        <f t="shared" si="48"/>
        <v>112810000</v>
      </c>
      <c r="DD109">
        <f t="shared" si="48"/>
        <v>112210000</v>
      </c>
      <c r="DE109">
        <f t="shared" si="45"/>
        <v>112060000</v>
      </c>
      <c r="DF109">
        <f t="shared" si="45"/>
        <v>111920000</v>
      </c>
      <c r="DG109">
        <f t="shared" si="45"/>
        <v>110930000</v>
      </c>
    </row>
    <row r="110" spans="1:111" x14ac:dyDescent="0.25">
      <c r="A110" t="s">
        <v>62</v>
      </c>
      <c r="C110">
        <f>Blad2!D81</f>
        <v>15250</v>
      </c>
      <c r="D110">
        <f>Blad2!E81</f>
        <v>14958</v>
      </c>
      <c r="E110">
        <f>Blad2!F81</f>
        <v>14641</v>
      </c>
      <c r="F110">
        <f>Blad2!G81</f>
        <v>14381</v>
      </c>
      <c r="G110">
        <f>Blad2!H81</f>
        <v>14140</v>
      </c>
      <c r="H110">
        <f>Blad2!I81</f>
        <v>13914</v>
      </c>
      <c r="I110">
        <f>Blad2!J81</f>
        <v>13754</v>
      </c>
      <c r="J110">
        <f>Blad2!K81</f>
        <v>13540</v>
      </c>
      <c r="K110">
        <f>Blad2!L81</f>
        <v>13343</v>
      </c>
      <c r="L110">
        <f>Blad2!M81</f>
        <v>13214</v>
      </c>
      <c r="M110">
        <f>Blad2!N81</f>
        <v>13042</v>
      </c>
      <c r="N110">
        <f>Blad2!O81</f>
        <v>12904</v>
      </c>
      <c r="O110">
        <f>Blad2!P81</f>
        <v>12717</v>
      </c>
      <c r="P110">
        <f>Blad2!Q81</f>
        <v>12591</v>
      </c>
      <c r="Q110">
        <f>Blad2!R81</f>
        <v>12438</v>
      </c>
      <c r="R110">
        <f>Blad2!S81</f>
        <v>12337</v>
      </c>
      <c r="S110">
        <f>Blad2!T81</f>
        <v>12269</v>
      </c>
      <c r="T110">
        <f>Blad2!U81</f>
        <v>12137</v>
      </c>
      <c r="U110">
        <f>Blad2!V81</f>
        <v>12027</v>
      </c>
      <c r="V110">
        <f>Blad2!W81</f>
        <v>11937</v>
      </c>
      <c r="W110">
        <f>Blad2!X81</f>
        <v>11824</v>
      </c>
      <c r="X110">
        <f>Blad2!Y81</f>
        <v>11776</v>
      </c>
      <c r="Y110">
        <f>Blad2!Z81</f>
        <v>11730</v>
      </c>
      <c r="Z110">
        <f>Blad2!AA81</f>
        <v>11714</v>
      </c>
      <c r="AA110">
        <f>Blad2!AB81</f>
        <v>11710</v>
      </c>
      <c r="AB110">
        <f>Blad2!AC81</f>
        <v>11626</v>
      </c>
      <c r="AD110">
        <f>C110/C112</f>
        <v>0.99128965158606341</v>
      </c>
      <c r="AE110">
        <f t="shared" si="52"/>
        <v>0.99296335634625599</v>
      </c>
      <c r="AF110">
        <f t="shared" si="52"/>
        <v>0.99314882648215985</v>
      </c>
      <c r="AG110">
        <f t="shared" si="52"/>
        <v>0.99323157676635132</v>
      </c>
      <c r="AH110">
        <f t="shared" si="52"/>
        <v>0.99200224498386413</v>
      </c>
      <c r="AI110">
        <f t="shared" si="52"/>
        <v>0.99385714285714288</v>
      </c>
      <c r="AJ110">
        <f t="shared" si="52"/>
        <v>0.99804078078513891</v>
      </c>
      <c r="AK110">
        <f t="shared" si="52"/>
        <v>0.99507606379069602</v>
      </c>
      <c r="AL110">
        <f t="shared" si="52"/>
        <v>0.99730921593542121</v>
      </c>
      <c r="AM110">
        <f t="shared" si="52"/>
        <v>1.0003785297902945</v>
      </c>
      <c r="AN110">
        <f t="shared" si="52"/>
        <v>0.99739981645763232</v>
      </c>
      <c r="AO110">
        <f t="shared" si="52"/>
        <v>0.99560219118895144</v>
      </c>
      <c r="AP110">
        <f t="shared" si="52"/>
        <v>0.99274004683840744</v>
      </c>
      <c r="AQ110">
        <f t="shared" si="52"/>
        <v>0.9903256252949505</v>
      </c>
      <c r="AR110">
        <f t="shared" si="52"/>
        <v>0.98620361560418646</v>
      </c>
      <c r="AS110">
        <f t="shared" si="52"/>
        <v>0.98664427383237363</v>
      </c>
      <c r="AT110">
        <f t="shared" si="52"/>
        <v>0.98935569712119986</v>
      </c>
      <c r="AU110">
        <f t="shared" si="53"/>
        <v>0.9842672938123429</v>
      </c>
      <c r="AV110">
        <f t="shared" si="53"/>
        <v>0.98099510603588902</v>
      </c>
      <c r="AW110">
        <f t="shared" si="53"/>
        <v>0.97700114585038467</v>
      </c>
      <c r="AX110">
        <f t="shared" si="53"/>
        <v>0.97429136453526699</v>
      </c>
      <c r="AY110">
        <f t="shared" si="53"/>
        <v>0.97913029018042741</v>
      </c>
      <c r="AZ110">
        <f t="shared" si="53"/>
        <v>0.98472128945601078</v>
      </c>
      <c r="BA110">
        <f t="shared" si="53"/>
        <v>0.98470073974445194</v>
      </c>
      <c r="BB110">
        <f t="shared" si="53"/>
        <v>0.98652064026958719</v>
      </c>
      <c r="BC110">
        <f t="shared" si="53"/>
        <v>0.98300498858544005</v>
      </c>
      <c r="BF110">
        <f>C110/SUM(C$110,C$115,C$120,C$125,C$130)</f>
        <v>0.6808035714285714</v>
      </c>
      <c r="BG110">
        <f t="shared" ref="BG110:CE110" si="55">D110/SUM(D$110,D$115,D$120,D$125,D$130)</f>
        <v>0.66423908699320577</v>
      </c>
      <c r="BH110">
        <f t="shared" si="55"/>
        <v>0.64777453322714806</v>
      </c>
      <c r="BI110">
        <f t="shared" si="55"/>
        <v>0.6339990301106555</v>
      </c>
      <c r="BJ110">
        <f t="shared" si="55"/>
        <v>0.62134727776068899</v>
      </c>
      <c r="BK110">
        <f t="shared" si="55"/>
        <v>0.60922106922369634</v>
      </c>
      <c r="BL110">
        <f t="shared" si="55"/>
        <v>0.59938118272541074</v>
      </c>
      <c r="BM110">
        <f t="shared" si="55"/>
        <v>0.58741865509761393</v>
      </c>
      <c r="BN110">
        <f t="shared" si="55"/>
        <v>0.57696964455591104</v>
      </c>
      <c r="BO110">
        <f t="shared" si="55"/>
        <v>0.56834408602150532</v>
      </c>
      <c r="BP110">
        <f t="shared" si="55"/>
        <v>0.55959838668154127</v>
      </c>
      <c r="BQ110">
        <f t="shared" si="55"/>
        <v>0.55098206660973525</v>
      </c>
      <c r="BR110">
        <f t="shared" si="55"/>
        <v>0.54177139692412557</v>
      </c>
      <c r="BS110">
        <f t="shared" si="55"/>
        <v>0.53440006790883243</v>
      </c>
      <c r="BT110">
        <f t="shared" si="55"/>
        <v>0.52665452851759331</v>
      </c>
      <c r="BU110">
        <f t="shared" si="55"/>
        <v>0.52059245505949869</v>
      </c>
      <c r="BV110">
        <f t="shared" si="55"/>
        <v>0.51621996886439181</v>
      </c>
      <c r="BW110">
        <f t="shared" si="55"/>
        <v>0.50884621834646993</v>
      </c>
      <c r="BX110">
        <f t="shared" si="55"/>
        <v>0.50360103843899173</v>
      </c>
      <c r="BY110">
        <f t="shared" si="55"/>
        <v>0.49903846153846154</v>
      </c>
      <c r="BZ110">
        <f t="shared" si="55"/>
        <v>0.4928309436478826</v>
      </c>
      <c r="CA110">
        <f t="shared" si="55"/>
        <v>0.4895651450902137</v>
      </c>
      <c r="CB110">
        <f t="shared" si="55"/>
        <v>0.48593562285098801</v>
      </c>
      <c r="CC110">
        <f t="shared" si="55"/>
        <v>0.48428973044484869</v>
      </c>
      <c r="CD110">
        <f t="shared" si="55"/>
        <v>0.48346476198340282</v>
      </c>
      <c r="CE110">
        <f t="shared" si="55"/>
        <v>0.47894866935816099</v>
      </c>
      <c r="CH110">
        <f t="shared" si="51"/>
        <v>152500000</v>
      </c>
      <c r="CI110">
        <f t="shared" si="51"/>
        <v>149580000</v>
      </c>
      <c r="CJ110">
        <f t="shared" si="51"/>
        <v>146410000</v>
      </c>
      <c r="CK110">
        <f t="shared" si="51"/>
        <v>143810000</v>
      </c>
      <c r="CL110">
        <f t="shared" si="51"/>
        <v>141400000</v>
      </c>
      <c r="CM110">
        <f t="shared" si="51"/>
        <v>139140000</v>
      </c>
      <c r="CN110">
        <f t="shared" si="51"/>
        <v>137540000</v>
      </c>
      <c r="CO110">
        <f t="shared" si="51"/>
        <v>135400000</v>
      </c>
      <c r="CP110">
        <f t="shared" si="51"/>
        <v>133430000</v>
      </c>
      <c r="CQ110">
        <f t="shared" si="51"/>
        <v>132140000</v>
      </c>
      <c r="CR110">
        <f t="shared" si="51"/>
        <v>130420000</v>
      </c>
      <c r="CS110">
        <f t="shared" si="51"/>
        <v>129040000</v>
      </c>
      <c r="CT110">
        <f t="shared" si="51"/>
        <v>127170000</v>
      </c>
      <c r="CU110">
        <f t="shared" si="51"/>
        <v>125910000</v>
      </c>
      <c r="CV110">
        <f t="shared" si="51"/>
        <v>124380000</v>
      </c>
      <c r="CW110">
        <f t="shared" si="26"/>
        <v>123370000</v>
      </c>
      <c r="CX110">
        <f t="shared" si="26"/>
        <v>122690000</v>
      </c>
      <c r="CY110">
        <f t="shared" si="26"/>
        <v>121370000</v>
      </c>
      <c r="CZ110">
        <f t="shared" si="26"/>
        <v>120270000</v>
      </c>
      <c r="DA110">
        <f t="shared" si="48"/>
        <v>119370000</v>
      </c>
      <c r="DB110">
        <f t="shared" si="48"/>
        <v>118240000</v>
      </c>
      <c r="DC110">
        <f t="shared" si="48"/>
        <v>117760000</v>
      </c>
      <c r="DD110">
        <f t="shared" si="48"/>
        <v>117300000</v>
      </c>
      <c r="DE110">
        <f t="shared" si="45"/>
        <v>117140000</v>
      </c>
      <c r="DF110">
        <f t="shared" si="45"/>
        <v>117100000</v>
      </c>
      <c r="DG110">
        <f t="shared" si="45"/>
        <v>116260000</v>
      </c>
    </row>
    <row r="111" spans="1:111" ht="15.75" x14ac:dyDescent="0.25">
      <c r="A111" t="s">
        <v>47</v>
      </c>
      <c r="B111" s="3"/>
      <c r="C111">
        <f>C48-SUM(C116,C121,C126,C131)</f>
        <v>15384</v>
      </c>
      <c r="D111">
        <f t="shared" ref="D111:AB112" si="56">D48-SUM(D116,D121,D126,D131)</f>
        <v>15030</v>
      </c>
      <c r="E111">
        <f t="shared" si="56"/>
        <v>14669</v>
      </c>
      <c r="F111">
        <f t="shared" si="56"/>
        <v>14370</v>
      </c>
      <c r="G111">
        <f t="shared" si="56"/>
        <v>14116</v>
      </c>
      <c r="H111">
        <f t="shared" si="56"/>
        <v>13823</v>
      </c>
      <c r="I111">
        <f t="shared" si="56"/>
        <v>13580</v>
      </c>
      <c r="J111">
        <f t="shared" si="56"/>
        <v>13385</v>
      </c>
      <c r="K111">
        <f t="shared" si="56"/>
        <v>13133</v>
      </c>
      <c r="L111">
        <f t="shared" si="56"/>
        <v>12941</v>
      </c>
      <c r="M111">
        <f t="shared" si="56"/>
        <v>12793</v>
      </c>
      <c r="N111">
        <f t="shared" si="56"/>
        <v>12648</v>
      </c>
      <c r="O111">
        <f t="shared" si="56"/>
        <v>12469</v>
      </c>
      <c r="P111">
        <f t="shared" si="56"/>
        <v>12344</v>
      </c>
      <c r="Q111">
        <f t="shared" si="56"/>
        <v>12212</v>
      </c>
      <c r="R111">
        <f t="shared" si="56"/>
        <v>12093</v>
      </c>
      <c r="S111">
        <f t="shared" si="56"/>
        <v>11988</v>
      </c>
      <c r="T111">
        <f t="shared" si="56"/>
        <v>11903</v>
      </c>
      <c r="U111">
        <f t="shared" si="56"/>
        <v>11820</v>
      </c>
      <c r="V111">
        <f t="shared" si="56"/>
        <v>11749</v>
      </c>
      <c r="W111">
        <f t="shared" si="56"/>
        <v>11661</v>
      </c>
      <c r="X111">
        <f t="shared" si="56"/>
        <v>11542</v>
      </c>
      <c r="Y111">
        <f t="shared" si="56"/>
        <v>11415</v>
      </c>
      <c r="Z111">
        <f t="shared" si="56"/>
        <v>11390</v>
      </c>
      <c r="AA111">
        <f t="shared" si="56"/>
        <v>11356</v>
      </c>
      <c r="AB111">
        <f t="shared" si="56"/>
        <v>11308</v>
      </c>
      <c r="BF111">
        <f>C111/SUM(C$111,C$116,C$121,C$126,C$131)</f>
        <v>0.68678571428571433</v>
      </c>
      <c r="BG111">
        <f t="shared" ref="BG111:CE111" si="57">D111/SUM(D$111,D$116,D$121,D$126,D$131)</f>
        <v>0.66743638705093478</v>
      </c>
      <c r="BH111">
        <f t="shared" si="57"/>
        <v>0.64746645480225984</v>
      </c>
      <c r="BI111">
        <f t="shared" si="57"/>
        <v>0.62943495400788441</v>
      </c>
      <c r="BJ111">
        <f t="shared" si="57"/>
        <v>0.61451395237473339</v>
      </c>
      <c r="BK111">
        <f t="shared" si="57"/>
        <v>0.59954024982650933</v>
      </c>
      <c r="BL111">
        <f t="shared" si="57"/>
        <v>0.58706553691855434</v>
      </c>
      <c r="BM111">
        <f t="shared" si="57"/>
        <v>0.5764923766043587</v>
      </c>
      <c r="BN111">
        <f t="shared" si="57"/>
        <v>0.56410807095915128</v>
      </c>
      <c r="BO111">
        <f t="shared" si="57"/>
        <v>0.55471730464229074</v>
      </c>
      <c r="BP111">
        <f t="shared" si="57"/>
        <v>0.54556697513753249</v>
      </c>
      <c r="BQ111">
        <f t="shared" si="57"/>
        <v>0.53805249500148888</v>
      </c>
      <c r="BR111">
        <f t="shared" si="57"/>
        <v>0.52828030335126885</v>
      </c>
      <c r="BS111">
        <f t="shared" si="57"/>
        <v>0.52108573599560981</v>
      </c>
      <c r="BT111">
        <f t="shared" si="57"/>
        <v>0.51397306397306397</v>
      </c>
      <c r="BU111">
        <f t="shared" si="57"/>
        <v>0.50738440882772506</v>
      </c>
      <c r="BV111">
        <f t="shared" si="57"/>
        <v>0.50096113664855835</v>
      </c>
      <c r="BW111">
        <f t="shared" si="57"/>
        <v>0.49691074559572512</v>
      </c>
      <c r="BX111">
        <f t="shared" si="57"/>
        <v>0.49198751300728411</v>
      </c>
      <c r="BY111">
        <f t="shared" si="57"/>
        <v>0.48817883408817053</v>
      </c>
      <c r="BZ111">
        <f t="shared" si="57"/>
        <v>0.48391916006141844</v>
      </c>
      <c r="CA111">
        <f t="shared" si="57"/>
        <v>0.47844470237108272</v>
      </c>
      <c r="CB111">
        <f t="shared" si="57"/>
        <v>0.47253384112265595</v>
      </c>
      <c r="CC111">
        <f t="shared" si="57"/>
        <v>0.47044731733509559</v>
      </c>
      <c r="CD111">
        <f t="shared" si="57"/>
        <v>0.46859783774861763</v>
      </c>
      <c r="CE111">
        <f t="shared" si="57"/>
        <v>0.46584823267693831</v>
      </c>
      <c r="CH111">
        <f t="shared" si="51"/>
        <v>153840000</v>
      </c>
      <c r="CI111">
        <f t="shared" si="51"/>
        <v>150300000</v>
      </c>
      <c r="CJ111">
        <f t="shared" si="51"/>
        <v>146690000</v>
      </c>
      <c r="CK111">
        <f t="shared" si="51"/>
        <v>143700000</v>
      </c>
      <c r="CL111">
        <f t="shared" si="51"/>
        <v>141160000</v>
      </c>
      <c r="CM111">
        <f t="shared" si="51"/>
        <v>138230000</v>
      </c>
      <c r="CN111">
        <f t="shared" si="51"/>
        <v>135800000</v>
      </c>
      <c r="CO111">
        <f t="shared" si="51"/>
        <v>133850000</v>
      </c>
      <c r="CP111">
        <f t="shared" si="51"/>
        <v>131330000</v>
      </c>
      <c r="CQ111">
        <f t="shared" si="51"/>
        <v>129410000</v>
      </c>
      <c r="CR111">
        <f t="shared" si="51"/>
        <v>127930000</v>
      </c>
      <c r="CS111">
        <f t="shared" si="51"/>
        <v>126480000</v>
      </c>
      <c r="CT111">
        <f t="shared" si="51"/>
        <v>124690000</v>
      </c>
      <c r="CU111">
        <f t="shared" si="51"/>
        <v>123440000</v>
      </c>
      <c r="CV111">
        <f t="shared" si="51"/>
        <v>122120000</v>
      </c>
      <c r="CW111">
        <f t="shared" si="26"/>
        <v>120930000</v>
      </c>
      <c r="CX111">
        <f t="shared" si="26"/>
        <v>119880000</v>
      </c>
      <c r="CY111">
        <f t="shared" si="26"/>
        <v>119030000</v>
      </c>
      <c r="CZ111">
        <f t="shared" si="26"/>
        <v>118200000</v>
      </c>
      <c r="DA111">
        <f t="shared" si="48"/>
        <v>117490000</v>
      </c>
      <c r="DB111">
        <f t="shared" si="48"/>
        <v>116610000</v>
      </c>
      <c r="DC111">
        <f t="shared" si="48"/>
        <v>115420000</v>
      </c>
      <c r="DD111">
        <f t="shared" si="48"/>
        <v>114150000</v>
      </c>
      <c r="DE111">
        <f t="shared" si="45"/>
        <v>113900000</v>
      </c>
      <c r="DF111">
        <f t="shared" si="45"/>
        <v>113560000</v>
      </c>
      <c r="DG111">
        <f t="shared" si="45"/>
        <v>113080000</v>
      </c>
    </row>
    <row r="112" spans="1:111" x14ac:dyDescent="0.25">
      <c r="A112" t="s">
        <v>63</v>
      </c>
      <c r="C112">
        <f>C49-SUM(C117,C122,C127,C132)</f>
        <v>15384</v>
      </c>
      <c r="D112">
        <f t="shared" si="56"/>
        <v>15064</v>
      </c>
      <c r="E112">
        <f t="shared" si="56"/>
        <v>14742</v>
      </c>
      <c r="F112">
        <f t="shared" si="56"/>
        <v>14479</v>
      </c>
      <c r="G112">
        <f t="shared" si="56"/>
        <v>14254</v>
      </c>
      <c r="H112">
        <f t="shared" si="56"/>
        <v>14000</v>
      </c>
      <c r="I112">
        <f t="shared" si="56"/>
        <v>13781</v>
      </c>
      <c r="J112">
        <f t="shared" si="56"/>
        <v>13607</v>
      </c>
      <c r="K112">
        <f t="shared" si="56"/>
        <v>13379</v>
      </c>
      <c r="L112">
        <f t="shared" si="56"/>
        <v>13209</v>
      </c>
      <c r="M112">
        <f t="shared" si="56"/>
        <v>13076</v>
      </c>
      <c r="N112">
        <f t="shared" si="56"/>
        <v>12961</v>
      </c>
      <c r="O112">
        <f t="shared" si="56"/>
        <v>12810</v>
      </c>
      <c r="P112">
        <f t="shared" si="56"/>
        <v>12714</v>
      </c>
      <c r="Q112">
        <f t="shared" si="56"/>
        <v>12612</v>
      </c>
      <c r="R112">
        <f t="shared" si="56"/>
        <v>12504</v>
      </c>
      <c r="S112">
        <f t="shared" si="56"/>
        <v>12401</v>
      </c>
      <c r="T112">
        <f t="shared" si="56"/>
        <v>12331</v>
      </c>
      <c r="U112">
        <f t="shared" si="56"/>
        <v>12260</v>
      </c>
      <c r="V112">
        <f t="shared" si="56"/>
        <v>12218</v>
      </c>
      <c r="W112">
        <f t="shared" si="56"/>
        <v>12136</v>
      </c>
      <c r="X112">
        <f t="shared" si="56"/>
        <v>12027</v>
      </c>
      <c r="Y112">
        <f t="shared" si="56"/>
        <v>11912</v>
      </c>
      <c r="Z112">
        <f t="shared" si="56"/>
        <v>11896</v>
      </c>
      <c r="AA112">
        <f t="shared" si="56"/>
        <v>11870</v>
      </c>
      <c r="AB112">
        <f t="shared" si="56"/>
        <v>11827</v>
      </c>
      <c r="BF112">
        <f>C112/SUM(C$112,C$117,C$122,C$127,C$132)</f>
        <v>0.68678571428571433</v>
      </c>
      <c r="BG112">
        <f t="shared" ref="BG112:CE112" si="58">D112/SUM(D$112,D$117,D$122,D$127,D$132)</f>
        <v>0.66894622318930685</v>
      </c>
      <c r="BH112">
        <f t="shared" si="58"/>
        <v>0.65068855932203384</v>
      </c>
      <c r="BI112">
        <f t="shared" si="58"/>
        <v>0.63420937363118701</v>
      </c>
      <c r="BJ112">
        <f t="shared" si="58"/>
        <v>0.62049451506181441</v>
      </c>
      <c r="BK112">
        <f t="shared" si="58"/>
        <v>0.60719087478856748</v>
      </c>
      <c r="BL112">
        <f t="shared" si="58"/>
        <v>0.595729045087105</v>
      </c>
      <c r="BM112">
        <f t="shared" si="58"/>
        <v>0.58602868340583147</v>
      </c>
      <c r="BN112">
        <f t="shared" si="58"/>
        <v>0.57460058409208037</v>
      </c>
      <c r="BO112">
        <f t="shared" si="58"/>
        <v>0.56610808725838946</v>
      </c>
      <c r="BP112">
        <f t="shared" si="58"/>
        <v>0.55746930422919505</v>
      </c>
      <c r="BQ112">
        <f t="shared" si="58"/>
        <v>0.5511566592957986</v>
      </c>
      <c r="BR112">
        <f t="shared" si="58"/>
        <v>0.54249777664845633</v>
      </c>
      <c r="BS112">
        <f t="shared" si="58"/>
        <v>0.53641042949962026</v>
      </c>
      <c r="BT112">
        <f t="shared" si="58"/>
        <v>0.53042856542036421</v>
      </c>
      <c r="BU112">
        <f t="shared" si="58"/>
        <v>0.52418881529303263</v>
      </c>
      <c r="BV112">
        <f t="shared" si="58"/>
        <v>0.51774382097528393</v>
      </c>
      <c r="BW112">
        <f t="shared" si="58"/>
        <v>0.51419874066969684</v>
      </c>
      <c r="BX112">
        <f t="shared" si="58"/>
        <v>0.50968653862143509</v>
      </c>
      <c r="BY112">
        <f t="shared" si="58"/>
        <v>0.50692888556966231</v>
      </c>
      <c r="BZ112">
        <f t="shared" si="58"/>
        <v>0.50279653643783406</v>
      </c>
      <c r="CA112">
        <f t="shared" si="58"/>
        <v>0.49764150943396224</v>
      </c>
      <c r="CB112">
        <f t="shared" si="58"/>
        <v>0.4920687376074025</v>
      </c>
      <c r="CC112">
        <f t="shared" si="58"/>
        <v>0.4902130465240862</v>
      </c>
      <c r="CD112">
        <f t="shared" si="58"/>
        <v>0.48847736625514404</v>
      </c>
      <c r="CE112">
        <f t="shared" si="58"/>
        <v>0.48580817416307248</v>
      </c>
      <c r="CH112">
        <f t="shared" si="51"/>
        <v>153840000</v>
      </c>
      <c r="CI112">
        <f t="shared" si="51"/>
        <v>150640000</v>
      </c>
      <c r="CJ112">
        <f t="shared" si="51"/>
        <v>147420000</v>
      </c>
      <c r="CK112">
        <f t="shared" si="51"/>
        <v>144790000</v>
      </c>
      <c r="CL112">
        <f t="shared" si="51"/>
        <v>142540000</v>
      </c>
      <c r="CM112">
        <f t="shared" si="51"/>
        <v>140000000</v>
      </c>
      <c r="CN112">
        <f t="shared" si="51"/>
        <v>137810000</v>
      </c>
      <c r="CO112">
        <f t="shared" si="51"/>
        <v>136070000</v>
      </c>
      <c r="CP112">
        <f t="shared" si="51"/>
        <v>133790000</v>
      </c>
      <c r="CQ112">
        <f t="shared" si="51"/>
        <v>132090000</v>
      </c>
      <c r="CR112">
        <f t="shared" si="51"/>
        <v>130760000</v>
      </c>
      <c r="CS112">
        <f t="shared" si="51"/>
        <v>129610000</v>
      </c>
      <c r="CT112">
        <f t="shared" si="51"/>
        <v>128100000</v>
      </c>
      <c r="CU112">
        <f t="shared" si="51"/>
        <v>127140000</v>
      </c>
      <c r="CV112">
        <f t="shared" si="51"/>
        <v>126120000</v>
      </c>
      <c r="CW112">
        <f t="shared" si="26"/>
        <v>125040000</v>
      </c>
      <c r="CX112">
        <f t="shared" si="26"/>
        <v>124010000</v>
      </c>
      <c r="CY112">
        <f t="shared" si="26"/>
        <v>123310000</v>
      </c>
      <c r="CZ112">
        <f t="shared" si="26"/>
        <v>122600000</v>
      </c>
      <c r="DA112">
        <f t="shared" si="48"/>
        <v>122180000</v>
      </c>
      <c r="DB112">
        <f t="shared" si="48"/>
        <v>121360000</v>
      </c>
      <c r="DC112">
        <f t="shared" si="48"/>
        <v>120270000</v>
      </c>
      <c r="DD112">
        <f t="shared" si="48"/>
        <v>119120000</v>
      </c>
      <c r="DE112">
        <f t="shared" si="45"/>
        <v>118960000</v>
      </c>
      <c r="DF112">
        <f t="shared" si="45"/>
        <v>118700000</v>
      </c>
      <c r="DG112">
        <f t="shared" si="45"/>
        <v>118270000</v>
      </c>
    </row>
    <row r="113" spans="1:111" x14ac:dyDescent="0.25">
      <c r="CH113">
        <f t="shared" si="51"/>
        <v>0</v>
      </c>
      <c r="CI113">
        <f t="shared" si="51"/>
        <v>0</v>
      </c>
      <c r="CJ113">
        <f t="shared" si="51"/>
        <v>0</v>
      </c>
      <c r="CK113">
        <f t="shared" si="51"/>
        <v>0</v>
      </c>
      <c r="CL113">
        <f t="shared" si="51"/>
        <v>0</v>
      </c>
      <c r="CM113">
        <f t="shared" si="51"/>
        <v>0</v>
      </c>
      <c r="CN113">
        <f t="shared" si="51"/>
        <v>0</v>
      </c>
      <c r="CO113">
        <f t="shared" si="51"/>
        <v>0</v>
      </c>
      <c r="CP113">
        <f t="shared" si="51"/>
        <v>0</v>
      </c>
      <c r="CQ113">
        <f t="shared" si="51"/>
        <v>0</v>
      </c>
      <c r="CR113">
        <f t="shared" si="51"/>
        <v>0</v>
      </c>
      <c r="CS113">
        <f t="shared" si="51"/>
        <v>0</v>
      </c>
      <c r="CT113">
        <f t="shared" si="51"/>
        <v>0</v>
      </c>
      <c r="CU113">
        <f t="shared" si="51"/>
        <v>0</v>
      </c>
      <c r="CV113">
        <f t="shared" si="51"/>
        <v>0</v>
      </c>
      <c r="CW113">
        <f t="shared" si="26"/>
        <v>0</v>
      </c>
      <c r="CX113">
        <f t="shared" si="26"/>
        <v>0</v>
      </c>
      <c r="CY113">
        <f t="shared" si="26"/>
        <v>0</v>
      </c>
      <c r="CZ113">
        <f t="shared" si="26"/>
        <v>0</v>
      </c>
      <c r="DA113">
        <f t="shared" si="48"/>
        <v>0</v>
      </c>
      <c r="DB113">
        <f t="shared" si="48"/>
        <v>0</v>
      </c>
      <c r="DC113">
        <f t="shared" si="48"/>
        <v>0</v>
      </c>
      <c r="DD113">
        <f t="shared" si="48"/>
        <v>0</v>
      </c>
      <c r="DE113">
        <f t="shared" si="45"/>
        <v>0</v>
      </c>
      <c r="DF113">
        <f t="shared" si="45"/>
        <v>0</v>
      </c>
      <c r="DG113">
        <f t="shared" si="45"/>
        <v>0</v>
      </c>
    </row>
    <row r="114" spans="1:111" x14ac:dyDescent="0.25">
      <c r="A114" t="s">
        <v>45</v>
      </c>
      <c r="B114" t="s">
        <v>0</v>
      </c>
      <c r="C114">
        <f>Blad1!D82</f>
        <v>6369</v>
      </c>
      <c r="D114">
        <f>Blad1!E82</f>
        <v>6675</v>
      </c>
      <c r="E114">
        <f>Blad1!F82</f>
        <v>6955</v>
      </c>
      <c r="F114">
        <f>Blad1!G82</f>
        <v>7172</v>
      </c>
      <c r="G114">
        <f>Blad1!H82</f>
        <v>7350</v>
      </c>
      <c r="H114">
        <f>Blad1!I82</f>
        <v>7495</v>
      </c>
      <c r="I114">
        <f>Blad1!J82</f>
        <v>7606</v>
      </c>
      <c r="J114">
        <f>Blad1!K82</f>
        <v>7742</v>
      </c>
      <c r="K114">
        <f>Blad1!L82</f>
        <v>7869</v>
      </c>
      <c r="L114">
        <f>Blad1!M82</f>
        <v>8003</v>
      </c>
      <c r="M114">
        <f>Blad1!N82</f>
        <v>8120</v>
      </c>
      <c r="N114">
        <f>Blad1!O82</f>
        <v>8234</v>
      </c>
      <c r="O114">
        <f>Blad1!P82</f>
        <v>8364</v>
      </c>
      <c r="P114">
        <f>Blad1!Q82</f>
        <v>8455</v>
      </c>
      <c r="Q114">
        <f>Blad1!R82</f>
        <v>8542</v>
      </c>
      <c r="R114">
        <f>Blad1!S82</f>
        <v>8569</v>
      </c>
      <c r="S114">
        <f>Blad1!T82</f>
        <v>8597</v>
      </c>
      <c r="T114">
        <f>Blad1!U82</f>
        <v>8681</v>
      </c>
      <c r="U114">
        <f>Blad1!V82</f>
        <v>8723</v>
      </c>
      <c r="V114">
        <f>Blad1!W82</f>
        <v>8740</v>
      </c>
      <c r="W114">
        <f>Blad1!X82</f>
        <v>8800</v>
      </c>
      <c r="X114">
        <f>Blad1!Y82</f>
        <v>8874</v>
      </c>
      <c r="Y114">
        <f>Blad1!Z82</f>
        <v>8910</v>
      </c>
      <c r="Z114">
        <f>Blad1!AA82</f>
        <v>8864</v>
      </c>
      <c r="AA114">
        <f>Blad1!AB82</f>
        <v>8819</v>
      </c>
      <c r="AB114">
        <f>Blad1!AC82</f>
        <v>8885</v>
      </c>
      <c r="AD114">
        <f>C114/C116</f>
        <v>1.0164379189275454</v>
      </c>
      <c r="AE114">
        <f t="shared" ref="AE114:AT115" si="59">D114/D116</f>
        <v>1.0113636363636365</v>
      </c>
      <c r="AF114">
        <f t="shared" si="59"/>
        <v>1.0014398848092152</v>
      </c>
      <c r="AG114">
        <f t="shared" si="59"/>
        <v>0.99088145896656532</v>
      </c>
      <c r="AH114">
        <f t="shared" si="59"/>
        <v>0.98883357998116506</v>
      </c>
      <c r="AI114">
        <f t="shared" si="59"/>
        <v>0.9808925533307159</v>
      </c>
      <c r="AJ114">
        <f t="shared" si="59"/>
        <v>0.97550339874310632</v>
      </c>
      <c r="AK114">
        <f t="shared" si="59"/>
        <v>0.97604639435199192</v>
      </c>
      <c r="AL114">
        <f t="shared" si="59"/>
        <v>0.96944683996550451</v>
      </c>
      <c r="AM114">
        <f t="shared" si="59"/>
        <v>0.9770479794896838</v>
      </c>
      <c r="AN114">
        <f t="shared" si="59"/>
        <v>0.97795977357581598</v>
      </c>
      <c r="AO114">
        <f t="shared" si="59"/>
        <v>0.98422185034664111</v>
      </c>
      <c r="AP114">
        <f t="shared" si="59"/>
        <v>0.9844632768361582</v>
      </c>
      <c r="AQ114">
        <f t="shared" si="59"/>
        <v>0.99132371907609329</v>
      </c>
      <c r="AR114">
        <f t="shared" si="59"/>
        <v>0.99510717614165889</v>
      </c>
      <c r="AS114">
        <f t="shared" si="59"/>
        <v>0.99535369961668019</v>
      </c>
      <c r="AT114">
        <f t="shared" si="59"/>
        <v>0.98612066987841251</v>
      </c>
      <c r="AU114">
        <f t="shared" ref="AU114:BC115" si="60">T114/T116</f>
        <v>0.99370421245421248</v>
      </c>
      <c r="AV114">
        <f t="shared" si="60"/>
        <v>1.0002293314986814</v>
      </c>
      <c r="AW114">
        <f t="shared" si="60"/>
        <v>1.002408533088657</v>
      </c>
      <c r="AX114">
        <f t="shared" si="60"/>
        <v>1.0107971513898462</v>
      </c>
      <c r="AY114">
        <f t="shared" si="60"/>
        <v>1.0170773638968482</v>
      </c>
      <c r="AZ114">
        <f t="shared" si="60"/>
        <v>1.0150375939849625</v>
      </c>
      <c r="BA114">
        <f t="shared" si="60"/>
        <v>1.0086481565771506</v>
      </c>
      <c r="BB114">
        <f t="shared" si="60"/>
        <v>1.0040988272799727</v>
      </c>
      <c r="BC114">
        <f t="shared" si="60"/>
        <v>1.0102330869812393</v>
      </c>
      <c r="BF114">
        <f>C114/SUM(C$109,C$114,C$119,C$124,C$129)</f>
        <v>0.28433035714285715</v>
      </c>
      <c r="BG114">
        <f t="shared" ref="BG114:CE114" si="61">D114/SUM(D$109,D$114,D$119,D$124,D$129)</f>
        <v>0.29641635951862871</v>
      </c>
      <c r="BH114">
        <f t="shared" si="61"/>
        <v>0.30771613131581277</v>
      </c>
      <c r="BI114">
        <f t="shared" si="61"/>
        <v>0.3161839262884098</v>
      </c>
      <c r="BJ114">
        <f t="shared" si="61"/>
        <v>0.32297754537065521</v>
      </c>
      <c r="BK114">
        <f t="shared" si="61"/>
        <v>0.32818110167265085</v>
      </c>
      <c r="BL114">
        <f t="shared" si="61"/>
        <v>0.33148834168664199</v>
      </c>
      <c r="BM114">
        <f t="shared" si="61"/>
        <v>0.33590767094758767</v>
      </c>
      <c r="BN114">
        <f t="shared" si="61"/>
        <v>0.34033995069417411</v>
      </c>
      <c r="BO114">
        <f t="shared" si="61"/>
        <v>0.34434834989888558</v>
      </c>
      <c r="BP114">
        <f t="shared" si="61"/>
        <v>0.34857265507619661</v>
      </c>
      <c r="BQ114">
        <f t="shared" si="61"/>
        <v>0.35171500576652004</v>
      </c>
      <c r="BR114">
        <f t="shared" si="61"/>
        <v>0.35652173913043478</v>
      </c>
      <c r="BS114">
        <f t="shared" si="61"/>
        <v>0.35905384746050623</v>
      </c>
      <c r="BT114">
        <f t="shared" si="61"/>
        <v>0.36191848148461997</v>
      </c>
      <c r="BU114">
        <f t="shared" si="61"/>
        <v>0.36183599358162316</v>
      </c>
      <c r="BV114">
        <f t="shared" si="61"/>
        <v>0.36205516950937039</v>
      </c>
      <c r="BW114">
        <f t="shared" si="61"/>
        <v>0.36439575200436553</v>
      </c>
      <c r="BX114">
        <f t="shared" si="61"/>
        <v>0.3657749077490775</v>
      </c>
      <c r="BY114">
        <f t="shared" si="61"/>
        <v>0.36590471405844427</v>
      </c>
      <c r="BZ114">
        <f t="shared" si="61"/>
        <v>0.36734012355985973</v>
      </c>
      <c r="CA114">
        <f t="shared" si="61"/>
        <v>0.36951905059337914</v>
      </c>
      <c r="CB114">
        <f t="shared" si="61"/>
        <v>0.36977091633466136</v>
      </c>
      <c r="CC114">
        <f t="shared" si="61"/>
        <v>0.3671761733151071</v>
      </c>
      <c r="CD114">
        <f t="shared" si="61"/>
        <v>0.36494930684874821</v>
      </c>
      <c r="CE114">
        <f t="shared" si="61"/>
        <v>0.36692132975428454</v>
      </c>
      <c r="CH114">
        <f t="shared" si="51"/>
        <v>63690000</v>
      </c>
      <c r="CI114">
        <f t="shared" si="51"/>
        <v>66750000</v>
      </c>
      <c r="CJ114">
        <f t="shared" si="51"/>
        <v>69550000</v>
      </c>
      <c r="CK114">
        <f t="shared" si="51"/>
        <v>71720000</v>
      </c>
      <c r="CL114">
        <f t="shared" si="51"/>
        <v>73500000</v>
      </c>
      <c r="CM114">
        <f t="shared" si="51"/>
        <v>74950000</v>
      </c>
      <c r="CN114">
        <f t="shared" si="51"/>
        <v>76060000</v>
      </c>
      <c r="CO114">
        <f t="shared" si="51"/>
        <v>77420000</v>
      </c>
      <c r="CP114">
        <f t="shared" si="51"/>
        <v>78690000</v>
      </c>
      <c r="CQ114">
        <f t="shared" si="51"/>
        <v>80030000</v>
      </c>
      <c r="CR114">
        <f t="shared" si="51"/>
        <v>81200000</v>
      </c>
      <c r="CS114">
        <f t="shared" si="51"/>
        <v>82340000</v>
      </c>
      <c r="CT114">
        <f t="shared" si="51"/>
        <v>83640000</v>
      </c>
      <c r="CU114">
        <f t="shared" si="51"/>
        <v>84550000</v>
      </c>
      <c r="CV114">
        <f t="shared" si="51"/>
        <v>85420000</v>
      </c>
      <c r="CW114">
        <f t="shared" si="26"/>
        <v>85690000</v>
      </c>
      <c r="CX114">
        <f t="shared" si="26"/>
        <v>85970000</v>
      </c>
      <c r="CY114">
        <f t="shared" si="26"/>
        <v>86810000</v>
      </c>
      <c r="CZ114">
        <f t="shared" si="26"/>
        <v>87230000</v>
      </c>
      <c r="DA114">
        <f t="shared" si="48"/>
        <v>87400000</v>
      </c>
      <c r="DB114">
        <f t="shared" si="48"/>
        <v>88000000</v>
      </c>
      <c r="DC114">
        <f t="shared" si="48"/>
        <v>88740000</v>
      </c>
      <c r="DD114">
        <f t="shared" si="48"/>
        <v>89100000</v>
      </c>
      <c r="DE114">
        <f t="shared" si="45"/>
        <v>88640000</v>
      </c>
      <c r="DF114">
        <f t="shared" si="45"/>
        <v>88190000</v>
      </c>
      <c r="DG114">
        <f t="shared" si="45"/>
        <v>88850000</v>
      </c>
    </row>
    <row r="115" spans="1:111" x14ac:dyDescent="0.25">
      <c r="A115" t="s">
        <v>62</v>
      </c>
      <c r="C115">
        <f>Blad2!D82</f>
        <v>6369</v>
      </c>
      <c r="D115">
        <f>Blad2!E82</f>
        <v>6641</v>
      </c>
      <c r="E115">
        <f>Blad2!F82</f>
        <v>6897</v>
      </c>
      <c r="F115">
        <f>Blad2!G82</f>
        <v>7094</v>
      </c>
      <c r="G115">
        <f>Blad2!H82</f>
        <v>7248</v>
      </c>
      <c r="H115">
        <f>Blad2!I82</f>
        <v>7392</v>
      </c>
      <c r="I115">
        <f>Blad2!J82</f>
        <v>7497</v>
      </c>
      <c r="J115">
        <f>Blad2!K82</f>
        <v>7632</v>
      </c>
      <c r="K115">
        <f>Blad2!L82</f>
        <v>7765</v>
      </c>
      <c r="L115">
        <f>Blad2!M82</f>
        <v>7884</v>
      </c>
      <c r="M115">
        <f>Blad2!N82</f>
        <v>7993</v>
      </c>
      <c r="N115">
        <f>Blad2!O82</f>
        <v>8100</v>
      </c>
      <c r="O115">
        <f>Blad2!P82</f>
        <v>8240</v>
      </c>
      <c r="P115">
        <f>Blad2!Q82</f>
        <v>8324</v>
      </c>
      <c r="Q115">
        <f>Blad2!R82</f>
        <v>8413</v>
      </c>
      <c r="R115">
        <f>Blad2!S82</f>
        <v>8440</v>
      </c>
      <c r="S115">
        <f>Blad2!T82</f>
        <v>8464</v>
      </c>
      <c r="T115">
        <f>Blad2!U82</f>
        <v>8574</v>
      </c>
      <c r="U115">
        <f>Blad2!V82</f>
        <v>8598</v>
      </c>
      <c r="V115">
        <f>Blad2!W82</f>
        <v>8607</v>
      </c>
      <c r="W115">
        <f>Blad2!X82</f>
        <v>8680</v>
      </c>
      <c r="X115">
        <f>Blad2!Y82</f>
        <v>8737</v>
      </c>
      <c r="Y115">
        <f>Blad2!Z82</f>
        <v>8770</v>
      </c>
      <c r="Z115">
        <f>Blad2!AA82</f>
        <v>8741</v>
      </c>
      <c r="AA115">
        <f>Blad2!AB82</f>
        <v>8695</v>
      </c>
      <c r="AB115">
        <f>Blad2!AC82</f>
        <v>8746</v>
      </c>
      <c r="AD115">
        <f>C115/C117</f>
        <v>1.0164379189275454</v>
      </c>
      <c r="AE115">
        <f t="shared" si="59"/>
        <v>1.0092705167173253</v>
      </c>
      <c r="AF115">
        <f t="shared" si="59"/>
        <v>1.0001450116009281</v>
      </c>
      <c r="AG115">
        <f t="shared" si="59"/>
        <v>0.98981442723594248</v>
      </c>
      <c r="AH115">
        <f t="shared" si="59"/>
        <v>0.98665940647971684</v>
      </c>
      <c r="AI115">
        <f t="shared" si="59"/>
        <v>0.98102189781021898</v>
      </c>
      <c r="AJ115">
        <f t="shared" si="59"/>
        <v>0.97528294523221026</v>
      </c>
      <c r="AK115">
        <f t="shared" si="59"/>
        <v>0.97558481400997055</v>
      </c>
      <c r="AL115">
        <f t="shared" si="59"/>
        <v>0.97001873828856966</v>
      </c>
      <c r="AM115">
        <f t="shared" si="59"/>
        <v>0.97634674922600617</v>
      </c>
      <c r="AN115">
        <f t="shared" si="59"/>
        <v>0.97618466047874941</v>
      </c>
      <c r="AO115">
        <f t="shared" si="59"/>
        <v>0.98360655737704916</v>
      </c>
      <c r="AP115">
        <f t="shared" si="59"/>
        <v>0.9863538424706727</v>
      </c>
      <c r="AQ115">
        <f t="shared" si="59"/>
        <v>0.99391044776119408</v>
      </c>
      <c r="AR115">
        <f t="shared" si="59"/>
        <v>0.999643536121673</v>
      </c>
      <c r="AS115">
        <f t="shared" si="59"/>
        <v>0.99881656804733732</v>
      </c>
      <c r="AT115">
        <f t="shared" si="59"/>
        <v>0.9878618113912232</v>
      </c>
      <c r="AU115">
        <f t="shared" si="60"/>
        <v>0.99836981835118765</v>
      </c>
      <c r="AV115">
        <f t="shared" si="60"/>
        <v>1.0018643672803542</v>
      </c>
      <c r="AW115">
        <f t="shared" si="60"/>
        <v>1.003965939577744</v>
      </c>
      <c r="AX115">
        <f t="shared" si="60"/>
        <v>1.013190148243259</v>
      </c>
      <c r="AY115">
        <f t="shared" si="60"/>
        <v>1.0168761638733705</v>
      </c>
      <c r="AZ115">
        <f t="shared" si="60"/>
        <v>1.0131700554528651</v>
      </c>
      <c r="BA115">
        <f t="shared" si="60"/>
        <v>1.0078404243053154</v>
      </c>
      <c r="BB115">
        <f t="shared" si="60"/>
        <v>1.0023054755043228</v>
      </c>
      <c r="BC115">
        <f t="shared" si="60"/>
        <v>1.0062126092959043</v>
      </c>
      <c r="BF115">
        <f>C115/SUM(C$110,C$115,C$120,C$125,C$130)</f>
        <v>0.28433035714285715</v>
      </c>
      <c r="BG115">
        <f t="shared" ref="BG115:CE115" si="62">D115/SUM(D$110,D$115,D$120,D$125,D$130)</f>
        <v>0.29490652338025669</v>
      </c>
      <c r="BH115">
        <f t="shared" si="62"/>
        <v>0.30514998672683835</v>
      </c>
      <c r="BI115">
        <f t="shared" si="62"/>
        <v>0.31274522770356655</v>
      </c>
      <c r="BJ115">
        <f t="shared" si="62"/>
        <v>0.3184954080063277</v>
      </c>
      <c r="BK115">
        <f t="shared" si="62"/>
        <v>0.32365690266649155</v>
      </c>
      <c r="BL115">
        <f t="shared" si="62"/>
        <v>0.32670937377434961</v>
      </c>
      <c r="BM115">
        <f t="shared" si="62"/>
        <v>0.33110629067245118</v>
      </c>
      <c r="BN115">
        <f t="shared" si="62"/>
        <v>0.33576926403182566</v>
      </c>
      <c r="BO115">
        <f t="shared" si="62"/>
        <v>0.33909677419354839</v>
      </c>
      <c r="BP115">
        <f t="shared" si="62"/>
        <v>0.34295889470522611</v>
      </c>
      <c r="BQ115">
        <f t="shared" si="62"/>
        <v>0.34585824081981215</v>
      </c>
      <c r="BR115">
        <f t="shared" si="62"/>
        <v>0.35104162228943891</v>
      </c>
      <c r="BS115">
        <f t="shared" si="62"/>
        <v>0.35329570052204917</v>
      </c>
      <c r="BT115">
        <f t="shared" si="62"/>
        <v>0.35622644705085321</v>
      </c>
      <c r="BU115">
        <f t="shared" si="62"/>
        <v>0.35614819816018228</v>
      </c>
      <c r="BV115">
        <f t="shared" si="62"/>
        <v>0.35612403753103045</v>
      </c>
      <c r="BW115">
        <f t="shared" si="62"/>
        <v>0.3594667113868858</v>
      </c>
      <c r="BX115">
        <f t="shared" si="62"/>
        <v>0.36002009881919439</v>
      </c>
      <c r="BY115">
        <f t="shared" si="62"/>
        <v>0.35982441471571908</v>
      </c>
      <c r="BZ115">
        <f t="shared" si="62"/>
        <v>0.36178726242080694</v>
      </c>
      <c r="CA115">
        <f t="shared" si="62"/>
        <v>0.36322441174025111</v>
      </c>
      <c r="CB115">
        <f t="shared" si="62"/>
        <v>0.36331248187580262</v>
      </c>
      <c r="CC115">
        <f t="shared" si="62"/>
        <v>0.36137754258309907</v>
      </c>
      <c r="CD115">
        <f t="shared" si="62"/>
        <v>0.35898600388092977</v>
      </c>
      <c r="CE115">
        <f t="shared" si="62"/>
        <v>0.36030320507538932</v>
      </c>
      <c r="CH115">
        <f t="shared" si="51"/>
        <v>63690000</v>
      </c>
      <c r="CI115">
        <f t="shared" si="51"/>
        <v>66410000</v>
      </c>
      <c r="CJ115">
        <f t="shared" si="51"/>
        <v>68970000</v>
      </c>
      <c r="CK115">
        <f t="shared" si="51"/>
        <v>70940000</v>
      </c>
      <c r="CL115">
        <f t="shared" si="51"/>
        <v>72480000</v>
      </c>
      <c r="CM115">
        <f t="shared" si="51"/>
        <v>73920000</v>
      </c>
      <c r="CN115">
        <f t="shared" si="51"/>
        <v>74970000</v>
      </c>
      <c r="CO115">
        <f t="shared" si="51"/>
        <v>76320000</v>
      </c>
      <c r="CP115">
        <f t="shared" si="51"/>
        <v>77650000</v>
      </c>
      <c r="CQ115">
        <f t="shared" si="51"/>
        <v>78840000</v>
      </c>
      <c r="CR115">
        <f t="shared" si="51"/>
        <v>79930000</v>
      </c>
      <c r="CS115">
        <f t="shared" si="51"/>
        <v>81000000</v>
      </c>
      <c r="CT115">
        <f t="shared" si="51"/>
        <v>82400000</v>
      </c>
      <c r="CU115">
        <f t="shared" si="51"/>
        <v>83240000</v>
      </c>
      <c r="CV115">
        <f t="shared" si="51"/>
        <v>84130000</v>
      </c>
      <c r="CW115">
        <f t="shared" si="26"/>
        <v>84400000</v>
      </c>
      <c r="CX115">
        <f t="shared" si="26"/>
        <v>84640000</v>
      </c>
      <c r="CY115">
        <f t="shared" si="26"/>
        <v>85740000</v>
      </c>
      <c r="CZ115">
        <f t="shared" si="26"/>
        <v>85980000</v>
      </c>
      <c r="DA115">
        <f t="shared" si="48"/>
        <v>86070000</v>
      </c>
      <c r="DB115">
        <f t="shared" si="48"/>
        <v>86800000</v>
      </c>
      <c r="DC115">
        <f t="shared" si="48"/>
        <v>87370000</v>
      </c>
      <c r="DD115">
        <f t="shared" si="48"/>
        <v>87700000</v>
      </c>
      <c r="DE115">
        <f t="shared" si="45"/>
        <v>87410000</v>
      </c>
      <c r="DF115">
        <f t="shared" si="45"/>
        <v>86950000</v>
      </c>
      <c r="DG115">
        <f t="shared" si="45"/>
        <v>87460000</v>
      </c>
    </row>
    <row r="116" spans="1:111" x14ac:dyDescent="0.25">
      <c r="A116" t="s">
        <v>47</v>
      </c>
      <c r="C116">
        <v>6266</v>
      </c>
      <c r="D116">
        <v>6600</v>
      </c>
      <c r="E116">
        <v>6945</v>
      </c>
      <c r="F116">
        <v>7238</v>
      </c>
      <c r="G116">
        <v>7433</v>
      </c>
      <c r="H116">
        <v>7641</v>
      </c>
      <c r="I116">
        <v>7797</v>
      </c>
      <c r="J116">
        <v>7932</v>
      </c>
      <c r="K116">
        <v>8117</v>
      </c>
      <c r="L116">
        <v>8191</v>
      </c>
      <c r="M116">
        <v>8303</v>
      </c>
      <c r="N116">
        <v>8366</v>
      </c>
      <c r="O116">
        <v>8496</v>
      </c>
      <c r="P116">
        <v>8529</v>
      </c>
      <c r="Q116">
        <v>8584</v>
      </c>
      <c r="R116">
        <v>8609</v>
      </c>
      <c r="S116">
        <v>8718</v>
      </c>
      <c r="T116">
        <v>8736</v>
      </c>
      <c r="U116">
        <v>8721</v>
      </c>
      <c r="V116">
        <v>8719</v>
      </c>
      <c r="W116">
        <v>8706</v>
      </c>
      <c r="X116">
        <v>8725</v>
      </c>
      <c r="Y116">
        <v>8778</v>
      </c>
      <c r="Z116">
        <v>8788</v>
      </c>
      <c r="AA116">
        <v>8783</v>
      </c>
      <c r="AB116">
        <v>8795</v>
      </c>
      <c r="BF116">
        <f>C116/SUM(C$111,C$116,C$121,C$126,C$131)</f>
        <v>0.27973214285714287</v>
      </c>
      <c r="BG116">
        <f t="shared" ref="BG116:CE116" si="63">D116/SUM(D$111,D$116,D$121,D$126,D$131)</f>
        <v>0.29308583862516097</v>
      </c>
      <c r="BH116">
        <f t="shared" si="63"/>
        <v>0.30654131355932202</v>
      </c>
      <c r="BI116">
        <f t="shared" si="63"/>
        <v>0.31703898379325451</v>
      </c>
      <c r="BJ116">
        <f t="shared" si="63"/>
        <v>0.32358190762265465</v>
      </c>
      <c r="BK116">
        <f t="shared" si="63"/>
        <v>0.33141047883414293</v>
      </c>
      <c r="BL116">
        <f t="shared" si="63"/>
        <v>0.3370655369185544</v>
      </c>
      <c r="BM116">
        <f t="shared" si="63"/>
        <v>0.3416314928073047</v>
      </c>
      <c r="BN116">
        <f t="shared" si="63"/>
        <v>0.34865340835874747</v>
      </c>
      <c r="BO116">
        <f t="shared" si="63"/>
        <v>0.35110806292597196</v>
      </c>
      <c r="BP116">
        <f t="shared" si="63"/>
        <v>0.35408759435370379</v>
      </c>
      <c r="BQ116">
        <f t="shared" si="63"/>
        <v>0.35589398902454589</v>
      </c>
      <c r="BR116">
        <f t="shared" si="63"/>
        <v>0.3599542431046901</v>
      </c>
      <c r="BS116">
        <f t="shared" si="63"/>
        <v>0.3600405251382498</v>
      </c>
      <c r="BT116">
        <f t="shared" si="63"/>
        <v>0.36127946127946126</v>
      </c>
      <c r="BU116">
        <f t="shared" si="63"/>
        <v>0.3612066795334396</v>
      </c>
      <c r="BV116">
        <f t="shared" si="63"/>
        <v>0.36431257835353115</v>
      </c>
      <c r="BW116">
        <f t="shared" si="63"/>
        <v>0.36469900642898889</v>
      </c>
      <c r="BX116">
        <f t="shared" si="63"/>
        <v>0.36299687825182103</v>
      </c>
      <c r="BY116">
        <f t="shared" si="63"/>
        <v>0.36228030082685836</v>
      </c>
      <c r="BZ116">
        <f t="shared" si="63"/>
        <v>0.3612897871104287</v>
      </c>
      <c r="CA116">
        <f t="shared" si="63"/>
        <v>0.36167302271596752</v>
      </c>
      <c r="CB116">
        <f t="shared" si="63"/>
        <v>0.36337293538104898</v>
      </c>
      <c r="CC116">
        <f t="shared" si="63"/>
        <v>0.36297550700094999</v>
      </c>
      <c r="CD116">
        <f t="shared" si="63"/>
        <v>0.36242469258067178</v>
      </c>
      <c r="CE116">
        <f t="shared" si="63"/>
        <v>0.36232182582186701</v>
      </c>
      <c r="CH116">
        <f t="shared" si="51"/>
        <v>62660000</v>
      </c>
      <c r="CI116">
        <f t="shared" si="51"/>
        <v>66000000</v>
      </c>
      <c r="CJ116">
        <f t="shared" si="51"/>
        <v>69450000</v>
      </c>
      <c r="CK116">
        <f t="shared" si="51"/>
        <v>72380000</v>
      </c>
      <c r="CL116">
        <f t="shared" si="51"/>
        <v>74330000</v>
      </c>
      <c r="CM116">
        <f t="shared" si="51"/>
        <v>76410000</v>
      </c>
      <c r="CN116">
        <f t="shared" si="51"/>
        <v>77970000</v>
      </c>
      <c r="CO116">
        <f t="shared" si="51"/>
        <v>79320000</v>
      </c>
      <c r="CP116">
        <f t="shared" si="51"/>
        <v>81170000</v>
      </c>
      <c r="CQ116">
        <f t="shared" si="51"/>
        <v>81910000</v>
      </c>
      <c r="CR116">
        <f t="shared" si="51"/>
        <v>83030000</v>
      </c>
      <c r="CS116">
        <f t="shared" si="51"/>
        <v>83660000</v>
      </c>
      <c r="CT116">
        <f t="shared" si="51"/>
        <v>84960000</v>
      </c>
      <c r="CU116">
        <f t="shared" si="51"/>
        <v>85290000</v>
      </c>
      <c r="CV116">
        <f t="shared" si="51"/>
        <v>85840000</v>
      </c>
      <c r="CW116">
        <f t="shared" si="51"/>
        <v>86090000</v>
      </c>
      <c r="CX116">
        <f t="shared" ref="CX116:DB179" si="64">S116*10000</f>
        <v>87180000</v>
      </c>
      <c r="CY116">
        <f t="shared" si="64"/>
        <v>87360000</v>
      </c>
      <c r="CZ116">
        <f t="shared" si="64"/>
        <v>87210000</v>
      </c>
      <c r="DA116">
        <f t="shared" si="48"/>
        <v>87190000</v>
      </c>
      <c r="DB116">
        <f t="shared" si="48"/>
        <v>87060000</v>
      </c>
      <c r="DC116">
        <f t="shared" si="48"/>
        <v>87250000</v>
      </c>
      <c r="DD116">
        <f t="shared" si="48"/>
        <v>87780000</v>
      </c>
      <c r="DE116">
        <f t="shared" si="45"/>
        <v>87880000</v>
      </c>
      <c r="DF116">
        <f t="shared" si="45"/>
        <v>87830000</v>
      </c>
      <c r="DG116">
        <f t="shared" si="45"/>
        <v>87950000</v>
      </c>
    </row>
    <row r="117" spans="1:111" x14ac:dyDescent="0.25">
      <c r="A117" t="s">
        <v>63</v>
      </c>
      <c r="C117">
        <v>6266</v>
      </c>
      <c r="D117">
        <v>6580</v>
      </c>
      <c r="E117">
        <v>6896</v>
      </c>
      <c r="F117">
        <v>7167</v>
      </c>
      <c r="G117">
        <v>7346</v>
      </c>
      <c r="H117">
        <v>7535</v>
      </c>
      <c r="I117">
        <v>7687</v>
      </c>
      <c r="J117">
        <v>7823</v>
      </c>
      <c r="K117">
        <v>8005</v>
      </c>
      <c r="L117">
        <v>8075</v>
      </c>
      <c r="M117">
        <v>8188</v>
      </c>
      <c r="N117">
        <v>8235</v>
      </c>
      <c r="O117">
        <v>8354</v>
      </c>
      <c r="P117">
        <v>8375</v>
      </c>
      <c r="Q117">
        <v>8416</v>
      </c>
      <c r="R117">
        <v>8450</v>
      </c>
      <c r="S117">
        <v>8568</v>
      </c>
      <c r="T117">
        <v>8588</v>
      </c>
      <c r="U117">
        <v>8582</v>
      </c>
      <c r="V117">
        <v>8573</v>
      </c>
      <c r="W117">
        <v>8567</v>
      </c>
      <c r="X117">
        <v>8592</v>
      </c>
      <c r="Y117">
        <v>8656</v>
      </c>
      <c r="Z117">
        <v>8673</v>
      </c>
      <c r="AA117">
        <v>8675</v>
      </c>
      <c r="AB117">
        <v>8692</v>
      </c>
      <c r="BF117">
        <f>C117/SUM(C$112,C$117,C$122,C$127,C$132)</f>
        <v>0.27973214285714287</v>
      </c>
      <c r="BG117">
        <f t="shared" ref="BG117:CE117" si="65">D117/SUM(D$112,D$117,D$122,D$127,D$132)</f>
        <v>0.29219769972023624</v>
      </c>
      <c r="BH117">
        <f t="shared" si="65"/>
        <v>0.30437853107344631</v>
      </c>
      <c r="BI117">
        <f t="shared" si="65"/>
        <v>0.31392904073587385</v>
      </c>
      <c r="BJ117">
        <f t="shared" si="65"/>
        <v>0.31978060247257528</v>
      </c>
      <c r="BK117">
        <f t="shared" si="65"/>
        <v>0.32679880296656111</v>
      </c>
      <c r="BL117">
        <f t="shared" si="65"/>
        <v>0.332295854407124</v>
      </c>
      <c r="BM117">
        <f t="shared" si="65"/>
        <v>0.33692234807700588</v>
      </c>
      <c r="BN117">
        <f t="shared" si="65"/>
        <v>0.34379831644047415</v>
      </c>
      <c r="BO117">
        <f t="shared" si="65"/>
        <v>0.34607637251960743</v>
      </c>
      <c r="BP117">
        <f t="shared" si="65"/>
        <v>0.34907912687585269</v>
      </c>
      <c r="BQ117">
        <f t="shared" si="65"/>
        <v>0.35018710665079095</v>
      </c>
      <c r="BR117">
        <f t="shared" si="65"/>
        <v>0.3537881675348325</v>
      </c>
      <c r="BS117">
        <f t="shared" si="65"/>
        <v>0.35334570922285041</v>
      </c>
      <c r="BT117">
        <f t="shared" si="65"/>
        <v>0.35395550321739494</v>
      </c>
      <c r="BU117">
        <f t="shared" si="65"/>
        <v>0.35423828288756604</v>
      </c>
      <c r="BV117">
        <f t="shared" si="65"/>
        <v>0.35771543086172347</v>
      </c>
      <c r="BW117">
        <f t="shared" si="65"/>
        <v>0.35811684250031273</v>
      </c>
      <c r="BX117">
        <f t="shared" si="65"/>
        <v>0.3567805770350046</v>
      </c>
      <c r="BY117">
        <f t="shared" si="65"/>
        <v>0.35569662268691393</v>
      </c>
      <c r="BZ117">
        <f t="shared" si="65"/>
        <v>0.35493226167295022</v>
      </c>
      <c r="CA117">
        <f t="shared" si="65"/>
        <v>0.35551142005958292</v>
      </c>
      <c r="CB117">
        <f t="shared" si="65"/>
        <v>0.35756774619960346</v>
      </c>
      <c r="CC117">
        <f t="shared" si="65"/>
        <v>0.35739893682779084</v>
      </c>
      <c r="CD117">
        <f t="shared" si="65"/>
        <v>0.35699588477366256</v>
      </c>
      <c r="CE117">
        <f t="shared" si="65"/>
        <v>0.35703429862394742</v>
      </c>
      <c r="CH117">
        <f t="shared" si="51"/>
        <v>62660000</v>
      </c>
      <c r="CI117">
        <f t="shared" si="51"/>
        <v>65800000</v>
      </c>
      <c r="CJ117">
        <f t="shared" si="51"/>
        <v>68960000</v>
      </c>
      <c r="CK117">
        <f t="shared" si="51"/>
        <v>71670000</v>
      </c>
      <c r="CL117">
        <f t="shared" si="51"/>
        <v>73460000</v>
      </c>
      <c r="CM117">
        <f t="shared" si="51"/>
        <v>75350000</v>
      </c>
      <c r="CN117">
        <f t="shared" si="51"/>
        <v>76870000</v>
      </c>
      <c r="CO117">
        <f t="shared" si="51"/>
        <v>78230000</v>
      </c>
      <c r="CP117">
        <f t="shared" si="51"/>
        <v>80050000</v>
      </c>
      <c r="CQ117">
        <f t="shared" si="51"/>
        <v>80750000</v>
      </c>
      <c r="CR117">
        <f t="shared" si="51"/>
        <v>81880000</v>
      </c>
      <c r="CS117">
        <f t="shared" si="51"/>
        <v>82350000</v>
      </c>
      <c r="CT117">
        <f t="shared" si="51"/>
        <v>83540000</v>
      </c>
      <c r="CU117">
        <f t="shared" si="51"/>
        <v>83750000</v>
      </c>
      <c r="CV117">
        <f t="shared" si="51"/>
        <v>84160000</v>
      </c>
      <c r="CW117">
        <f t="shared" si="51"/>
        <v>84500000</v>
      </c>
      <c r="CX117">
        <f t="shared" si="64"/>
        <v>85680000</v>
      </c>
      <c r="CY117">
        <f t="shared" si="64"/>
        <v>85880000</v>
      </c>
      <c r="CZ117">
        <f t="shared" si="64"/>
        <v>85820000</v>
      </c>
      <c r="DA117">
        <f t="shared" si="48"/>
        <v>85730000</v>
      </c>
      <c r="DB117">
        <f t="shared" si="48"/>
        <v>85670000</v>
      </c>
      <c r="DC117">
        <f t="shared" si="48"/>
        <v>85920000</v>
      </c>
      <c r="DD117">
        <f t="shared" si="48"/>
        <v>86560000</v>
      </c>
      <c r="DE117">
        <f t="shared" si="45"/>
        <v>86730000</v>
      </c>
      <c r="DF117">
        <f t="shared" si="45"/>
        <v>86750000</v>
      </c>
      <c r="DG117">
        <f t="shared" si="45"/>
        <v>86920000</v>
      </c>
    </row>
    <row r="118" spans="1:111" x14ac:dyDescent="0.25">
      <c r="B118" s="12"/>
      <c r="CH118">
        <f t="shared" si="51"/>
        <v>0</v>
      </c>
      <c r="CI118">
        <f t="shared" si="51"/>
        <v>0</v>
      </c>
      <c r="CJ118">
        <f t="shared" si="51"/>
        <v>0</v>
      </c>
      <c r="CK118">
        <f t="shared" si="51"/>
        <v>0</v>
      </c>
      <c r="CL118">
        <f t="shared" si="51"/>
        <v>0</v>
      </c>
      <c r="CM118">
        <f t="shared" si="51"/>
        <v>0</v>
      </c>
      <c r="CN118">
        <f t="shared" si="51"/>
        <v>0</v>
      </c>
      <c r="CO118">
        <f t="shared" si="51"/>
        <v>0</v>
      </c>
      <c r="CP118">
        <f t="shared" si="51"/>
        <v>0</v>
      </c>
      <c r="CQ118">
        <f t="shared" si="51"/>
        <v>0</v>
      </c>
      <c r="CR118">
        <f t="shared" si="51"/>
        <v>0</v>
      </c>
      <c r="CS118">
        <f t="shared" si="51"/>
        <v>0</v>
      </c>
      <c r="CT118">
        <f t="shared" si="51"/>
        <v>0</v>
      </c>
      <c r="CU118">
        <f t="shared" si="51"/>
        <v>0</v>
      </c>
      <c r="CV118">
        <f t="shared" si="51"/>
        <v>0</v>
      </c>
      <c r="CW118">
        <f t="shared" si="51"/>
        <v>0</v>
      </c>
      <c r="CX118">
        <f t="shared" si="64"/>
        <v>0</v>
      </c>
      <c r="CY118">
        <f t="shared" si="64"/>
        <v>0</v>
      </c>
      <c r="CZ118">
        <f t="shared" si="64"/>
        <v>0</v>
      </c>
      <c r="DA118">
        <f t="shared" si="48"/>
        <v>0</v>
      </c>
      <c r="DB118">
        <f t="shared" si="48"/>
        <v>0</v>
      </c>
      <c r="DC118">
        <f t="shared" si="48"/>
        <v>0</v>
      </c>
      <c r="DD118">
        <f t="shared" si="48"/>
        <v>0</v>
      </c>
      <c r="DE118">
        <f t="shared" si="45"/>
        <v>0</v>
      </c>
      <c r="DF118">
        <f t="shared" si="45"/>
        <v>0</v>
      </c>
      <c r="DG118">
        <f t="shared" si="45"/>
        <v>0</v>
      </c>
    </row>
    <row r="119" spans="1:111" x14ac:dyDescent="0.25">
      <c r="A119" t="s">
        <v>45</v>
      </c>
      <c r="B119" t="s">
        <v>1</v>
      </c>
      <c r="C119">
        <f>Blad1!D83</f>
        <v>686</v>
      </c>
      <c r="D119">
        <f>Blad1!E83</f>
        <v>826</v>
      </c>
      <c r="E119">
        <f>Blad1!F83</f>
        <v>972</v>
      </c>
      <c r="F119">
        <f>Blad1!G83</f>
        <v>1123</v>
      </c>
      <c r="G119">
        <f>Blad1!H83</f>
        <v>1286</v>
      </c>
      <c r="H119">
        <f>Blad1!I83</f>
        <v>1445</v>
      </c>
      <c r="I119">
        <f>Blad1!J83</f>
        <v>1611</v>
      </c>
      <c r="J119">
        <f>Blad1!K83</f>
        <v>1801</v>
      </c>
      <c r="K119">
        <f>Blad1!L83</f>
        <v>1948</v>
      </c>
      <c r="L119">
        <f>Blad1!M83</f>
        <v>2075</v>
      </c>
      <c r="M119">
        <f>Blad1!N83</f>
        <v>2200</v>
      </c>
      <c r="N119">
        <f>Blad1!O83</f>
        <v>2336</v>
      </c>
      <c r="O119">
        <f>Blad1!P83</f>
        <v>2443</v>
      </c>
      <c r="P119">
        <f>Blad1!Q83</f>
        <v>2559</v>
      </c>
      <c r="Q119">
        <f>Blad1!R83</f>
        <v>2681</v>
      </c>
      <c r="R119">
        <f>Blad1!S83</f>
        <v>2821</v>
      </c>
      <c r="S119">
        <f>Blad1!T83</f>
        <v>2920</v>
      </c>
      <c r="T119">
        <f>Blad1!U83</f>
        <v>3035</v>
      </c>
      <c r="U119">
        <f>Blad1!V83</f>
        <v>3129</v>
      </c>
      <c r="V119">
        <f>Blad1!W83</f>
        <v>3235</v>
      </c>
      <c r="W119">
        <f>Blad1!X83</f>
        <v>3345</v>
      </c>
      <c r="X119">
        <f>Blad1!Y83</f>
        <v>3399</v>
      </c>
      <c r="Y119">
        <f>Blad1!Z83</f>
        <v>3483</v>
      </c>
      <c r="Z119">
        <f>Blad1!AA83</f>
        <v>3561</v>
      </c>
      <c r="AA119">
        <f>Blad1!AB83</f>
        <v>3621</v>
      </c>
      <c r="AB119">
        <f>Blad1!AC83</f>
        <v>3672</v>
      </c>
      <c r="AD119">
        <f>C119/C121</f>
        <v>1.0208333333333333</v>
      </c>
      <c r="AE119">
        <f t="shared" ref="AE119:AT120" si="66">D119/D121</f>
        <v>1.0134969325153373</v>
      </c>
      <c r="AF119">
        <f t="shared" si="66"/>
        <v>1.0072538860103626</v>
      </c>
      <c r="AG119">
        <f t="shared" si="66"/>
        <v>0.98942731277533036</v>
      </c>
      <c r="AH119">
        <f t="shared" si="66"/>
        <v>0.9698340874811463</v>
      </c>
      <c r="AI119">
        <f t="shared" si="66"/>
        <v>0.97569209993247807</v>
      </c>
      <c r="AJ119">
        <f t="shared" si="66"/>
        <v>0.98834355828220855</v>
      </c>
      <c r="AK119">
        <f t="shared" si="66"/>
        <v>1.0262108262108263</v>
      </c>
      <c r="AL119">
        <f t="shared" si="66"/>
        <v>1.0411544628540887</v>
      </c>
      <c r="AM119">
        <f t="shared" si="66"/>
        <v>1.0323383084577114</v>
      </c>
      <c r="AN119">
        <f t="shared" si="66"/>
        <v>1.0256410256410255</v>
      </c>
      <c r="AO119">
        <f t="shared" si="66"/>
        <v>1.0299823633156966</v>
      </c>
      <c r="AP119">
        <f t="shared" si="66"/>
        <v>1.0170691090757702</v>
      </c>
      <c r="AQ119">
        <f t="shared" si="66"/>
        <v>0.99843932891143194</v>
      </c>
      <c r="AR119">
        <f t="shared" si="66"/>
        <v>0.99222797927461137</v>
      </c>
      <c r="AS119">
        <f t="shared" si="66"/>
        <v>0.9919127988748242</v>
      </c>
      <c r="AT119">
        <f t="shared" si="66"/>
        <v>0.99863201094391241</v>
      </c>
      <c r="AU119">
        <f t="shared" ref="AU119:BC120" si="67">T119/T121</f>
        <v>1.0147107990638582</v>
      </c>
      <c r="AV119">
        <f t="shared" si="67"/>
        <v>0.99713193116634802</v>
      </c>
      <c r="AW119">
        <f t="shared" si="67"/>
        <v>1.0009282178217822</v>
      </c>
      <c r="AX119">
        <f t="shared" si="67"/>
        <v>0.99791169451073991</v>
      </c>
      <c r="AY119">
        <f t="shared" si="67"/>
        <v>0.98350694444444442</v>
      </c>
      <c r="AZ119">
        <f t="shared" si="67"/>
        <v>0.97892074198988199</v>
      </c>
      <c r="BA119">
        <f t="shared" si="67"/>
        <v>0.9845175559856234</v>
      </c>
      <c r="BB119">
        <f t="shared" si="67"/>
        <v>0.99124007664932934</v>
      </c>
      <c r="BC119">
        <f t="shared" si="67"/>
        <v>0.98975741239892179</v>
      </c>
      <c r="BF119">
        <f>C119/SUM(C$109,C$114,C$119,C$124,C$129)</f>
        <v>3.0624999999999999E-2</v>
      </c>
      <c r="BG119">
        <f t="shared" ref="BG119:CE119" si="68">D119/SUM(D$109,D$114,D$119,D$124,D$129)</f>
        <v>3.668013677339136E-2</v>
      </c>
      <c r="BH119">
        <f t="shared" si="68"/>
        <v>4.3005043801433503E-2</v>
      </c>
      <c r="BI119">
        <f t="shared" si="68"/>
        <v>4.9508442445884586E-2</v>
      </c>
      <c r="BJ119">
        <f t="shared" si="68"/>
        <v>5.6510084809069737E-2</v>
      </c>
      <c r="BK119">
        <f t="shared" si="68"/>
        <v>6.3271740082318936E-2</v>
      </c>
      <c r="BL119">
        <f t="shared" si="68"/>
        <v>7.0211375027239051E-2</v>
      </c>
      <c r="BM119">
        <f t="shared" si="68"/>
        <v>7.8141270392224918E-2</v>
      </c>
      <c r="BN119">
        <f t="shared" si="68"/>
        <v>8.4252411227888069E-2</v>
      </c>
      <c r="BO119">
        <f t="shared" si="68"/>
        <v>8.9281872552816138E-2</v>
      </c>
      <c r="BP119">
        <f t="shared" si="68"/>
        <v>9.4440867138870996E-2</v>
      </c>
      <c r="BQ119">
        <f t="shared" si="68"/>
        <v>9.9782153688437056E-2</v>
      </c>
      <c r="BR119">
        <f t="shared" si="68"/>
        <v>0.10413469735720375</v>
      </c>
      <c r="BS119">
        <f t="shared" si="68"/>
        <v>0.10867164939697639</v>
      </c>
      <c r="BT119">
        <f t="shared" si="68"/>
        <v>0.11359206846877383</v>
      </c>
      <c r="BU119">
        <f t="shared" si="68"/>
        <v>0.11912000675618613</v>
      </c>
      <c r="BV119">
        <f t="shared" si="68"/>
        <v>0.12297325752790061</v>
      </c>
      <c r="BW119">
        <f t="shared" si="68"/>
        <v>0.12739789279267935</v>
      </c>
      <c r="BX119">
        <f t="shared" si="68"/>
        <v>0.1312059711506206</v>
      </c>
      <c r="BY119">
        <f t="shared" si="68"/>
        <v>0.13543498283513355</v>
      </c>
      <c r="BZ119">
        <f t="shared" si="68"/>
        <v>0.13963099014860578</v>
      </c>
      <c r="CA119">
        <f t="shared" si="68"/>
        <v>0.14153653966271079</v>
      </c>
      <c r="CB119">
        <f t="shared" si="68"/>
        <v>0.14454681274900399</v>
      </c>
      <c r="CC119">
        <f t="shared" si="68"/>
        <v>0.14750838821921214</v>
      </c>
      <c r="CD119">
        <f t="shared" si="68"/>
        <v>0.14984481688392304</v>
      </c>
      <c r="CE119">
        <f t="shared" si="68"/>
        <v>0.15164154449721248</v>
      </c>
      <c r="CH119">
        <f t="shared" si="51"/>
        <v>6860000</v>
      </c>
      <c r="CI119">
        <f t="shared" si="51"/>
        <v>8260000</v>
      </c>
      <c r="CJ119">
        <f t="shared" si="51"/>
        <v>9720000</v>
      </c>
      <c r="CK119">
        <f t="shared" si="51"/>
        <v>11230000</v>
      </c>
      <c r="CL119">
        <f t="shared" si="51"/>
        <v>12860000</v>
      </c>
      <c r="CM119">
        <f t="shared" si="51"/>
        <v>14450000</v>
      </c>
      <c r="CN119">
        <f t="shared" si="51"/>
        <v>16110000</v>
      </c>
      <c r="CO119">
        <f t="shared" si="51"/>
        <v>18010000</v>
      </c>
      <c r="CP119">
        <f t="shared" si="51"/>
        <v>19480000</v>
      </c>
      <c r="CQ119">
        <f t="shared" si="51"/>
        <v>20750000</v>
      </c>
      <c r="CR119">
        <f t="shared" si="51"/>
        <v>22000000</v>
      </c>
      <c r="CS119">
        <f t="shared" si="51"/>
        <v>23360000</v>
      </c>
      <c r="CT119">
        <f t="shared" si="51"/>
        <v>24430000</v>
      </c>
      <c r="CU119">
        <f t="shared" si="51"/>
        <v>25590000</v>
      </c>
      <c r="CV119">
        <f t="shared" si="51"/>
        <v>26810000</v>
      </c>
      <c r="CW119">
        <f t="shared" si="51"/>
        <v>28210000</v>
      </c>
      <c r="CX119">
        <f t="shared" si="64"/>
        <v>29200000</v>
      </c>
      <c r="CY119">
        <f t="shared" si="64"/>
        <v>30350000</v>
      </c>
      <c r="CZ119">
        <f t="shared" si="64"/>
        <v>31290000</v>
      </c>
      <c r="DA119">
        <f t="shared" si="48"/>
        <v>32350000</v>
      </c>
      <c r="DB119">
        <f t="shared" si="48"/>
        <v>33450000</v>
      </c>
      <c r="DC119">
        <f t="shared" si="48"/>
        <v>33990000</v>
      </c>
      <c r="DD119">
        <f t="shared" si="48"/>
        <v>34830000</v>
      </c>
      <c r="DE119">
        <f t="shared" si="45"/>
        <v>35610000</v>
      </c>
      <c r="DF119">
        <f t="shared" si="45"/>
        <v>36210000</v>
      </c>
      <c r="DG119">
        <f t="shared" si="45"/>
        <v>36720000</v>
      </c>
    </row>
    <row r="120" spans="1:111" x14ac:dyDescent="0.25">
      <c r="A120" t="s">
        <v>62</v>
      </c>
      <c r="C120">
        <f>Blad2!D83</f>
        <v>686</v>
      </c>
      <c r="D120">
        <f>Blad2!E83</f>
        <v>818</v>
      </c>
      <c r="E120">
        <f>Blad2!F83</f>
        <v>949</v>
      </c>
      <c r="F120">
        <f>Blad2!G83</f>
        <v>1086</v>
      </c>
      <c r="G120">
        <f>Blad2!H83</f>
        <v>1235</v>
      </c>
      <c r="H120">
        <f>Blad2!I83</f>
        <v>1377</v>
      </c>
      <c r="I120">
        <f>Blad2!J83</f>
        <v>1527</v>
      </c>
      <c r="J120">
        <f>Blad2!K83</f>
        <v>1693</v>
      </c>
      <c r="K120">
        <f>Blad2!L83</f>
        <v>1822</v>
      </c>
      <c r="L120">
        <f>Blad2!M83</f>
        <v>1938</v>
      </c>
      <c r="M120">
        <f>Blad2!N83</f>
        <v>2045</v>
      </c>
      <c r="N120">
        <f>Blad2!O83</f>
        <v>2168</v>
      </c>
      <c r="O120">
        <f>Blad2!P83</f>
        <v>2247</v>
      </c>
      <c r="P120">
        <f>Blad2!Q83</f>
        <v>2355</v>
      </c>
      <c r="Q120">
        <f>Blad2!R83</f>
        <v>2466</v>
      </c>
      <c r="R120">
        <f>Blad2!S83</f>
        <v>2593</v>
      </c>
      <c r="S120">
        <f>Blad2!T83</f>
        <v>2692</v>
      </c>
      <c r="T120">
        <f>Blad2!U83</f>
        <v>2790</v>
      </c>
      <c r="U120">
        <f>Blad2!V83</f>
        <v>2884</v>
      </c>
      <c r="V120">
        <f>Blad2!W83</f>
        <v>2990</v>
      </c>
      <c r="W120">
        <f>Blad2!X83</f>
        <v>3076</v>
      </c>
      <c r="X120">
        <f>Blad2!Y83</f>
        <v>3122</v>
      </c>
      <c r="Y120">
        <f>Blad2!Z83</f>
        <v>3206</v>
      </c>
      <c r="Z120">
        <f>Blad2!AA83</f>
        <v>3274</v>
      </c>
      <c r="AA120">
        <f>Blad2!AB83</f>
        <v>3335</v>
      </c>
      <c r="AB120">
        <f>Blad2!AC83</f>
        <v>3394</v>
      </c>
      <c r="AD120">
        <f>C120/C122</f>
        <v>1.0208333333333333</v>
      </c>
      <c r="AE120">
        <f t="shared" si="66"/>
        <v>1.0174129353233832</v>
      </c>
      <c r="AF120">
        <f t="shared" si="66"/>
        <v>1.0052966101694916</v>
      </c>
      <c r="AG120">
        <f t="shared" si="66"/>
        <v>0.98637602179836514</v>
      </c>
      <c r="AH120">
        <f t="shared" si="66"/>
        <v>0.96635367762128321</v>
      </c>
      <c r="AI120">
        <f t="shared" si="66"/>
        <v>0.97452229299363058</v>
      </c>
      <c r="AJ120">
        <f t="shared" si="66"/>
        <v>0.99027237354085607</v>
      </c>
      <c r="AK120">
        <f t="shared" si="66"/>
        <v>1.0260606060606061</v>
      </c>
      <c r="AL120">
        <f t="shared" si="66"/>
        <v>1.0405482581382068</v>
      </c>
      <c r="AM120">
        <f t="shared" si="66"/>
        <v>1.0336000000000001</v>
      </c>
      <c r="AN120">
        <f t="shared" si="66"/>
        <v>1.0204590818363273</v>
      </c>
      <c r="AO120">
        <f t="shared" si="66"/>
        <v>1.0255439924314096</v>
      </c>
      <c r="AP120">
        <f t="shared" si="66"/>
        <v>1.0058191584601612</v>
      </c>
      <c r="AQ120">
        <f t="shared" si="66"/>
        <v>0.98908021839563209</v>
      </c>
      <c r="AR120">
        <f t="shared" si="66"/>
        <v>0.98286169788760458</v>
      </c>
      <c r="AS120">
        <f t="shared" si="66"/>
        <v>0.98294162244124339</v>
      </c>
      <c r="AT120">
        <f t="shared" si="66"/>
        <v>0.99225949133800218</v>
      </c>
      <c r="AU120">
        <f t="shared" si="67"/>
        <v>1.0064935064935066</v>
      </c>
      <c r="AV120">
        <f t="shared" si="67"/>
        <v>0.99448275862068969</v>
      </c>
      <c r="AW120">
        <f t="shared" si="67"/>
        <v>1.0047043010752688</v>
      </c>
      <c r="AX120">
        <f t="shared" si="67"/>
        <v>0.99546925566343047</v>
      </c>
      <c r="AY120">
        <f t="shared" si="67"/>
        <v>0.98052763819095479</v>
      </c>
      <c r="AZ120">
        <f t="shared" si="67"/>
        <v>0.98012840110058086</v>
      </c>
      <c r="BA120">
        <f t="shared" si="67"/>
        <v>0.98644169930702019</v>
      </c>
      <c r="BB120">
        <f t="shared" si="67"/>
        <v>0.99463167312854162</v>
      </c>
      <c r="BC120">
        <f t="shared" si="67"/>
        <v>0.99647680563711094</v>
      </c>
      <c r="BF120">
        <f>C120/SUM(C$110,C$115,C$120,C$125,C$130)</f>
        <v>3.0624999999999999E-2</v>
      </c>
      <c r="BG120">
        <f t="shared" ref="BG120:CE120" si="69">D120/SUM(D$110,D$115,D$120,D$125,D$130)</f>
        <v>3.6324881211421467E-2</v>
      </c>
      <c r="BH120">
        <f t="shared" si="69"/>
        <v>4.1987434740288473E-2</v>
      </c>
      <c r="BI120">
        <f t="shared" si="69"/>
        <v>4.7877264912048668E-2</v>
      </c>
      <c r="BJ120">
        <f t="shared" si="69"/>
        <v>5.426901612690601E-2</v>
      </c>
      <c r="BK120">
        <f t="shared" si="69"/>
        <v>6.029160646262971E-2</v>
      </c>
      <c r="BL120">
        <f t="shared" si="69"/>
        <v>6.6544646359001175E-2</v>
      </c>
      <c r="BM120">
        <f t="shared" si="69"/>
        <v>7.3449023861171372E-2</v>
      </c>
      <c r="BN120">
        <f t="shared" si="69"/>
        <v>7.8785782236443835E-2</v>
      </c>
      <c r="BO120">
        <f t="shared" si="69"/>
        <v>8.3354838709677415E-2</v>
      </c>
      <c r="BP120">
        <f t="shared" si="69"/>
        <v>8.7745644898309452E-2</v>
      </c>
      <c r="BQ120">
        <f t="shared" si="69"/>
        <v>9.2570452604611442E-2</v>
      </c>
      <c r="BR120">
        <f t="shared" si="69"/>
        <v>9.5727005495675879E-2</v>
      </c>
      <c r="BS120">
        <f t="shared" si="69"/>
        <v>9.9953312677730152E-2</v>
      </c>
      <c r="BT120">
        <f t="shared" si="69"/>
        <v>0.10441631028496422</v>
      </c>
      <c r="BU120">
        <f t="shared" si="69"/>
        <v>0.10941851633049203</v>
      </c>
      <c r="BV120">
        <f t="shared" si="69"/>
        <v>0.11326629360037026</v>
      </c>
      <c r="BW120">
        <f t="shared" si="69"/>
        <v>0.11697132315948348</v>
      </c>
      <c r="BX120">
        <f t="shared" si="69"/>
        <v>0.12076040532618709</v>
      </c>
      <c r="BY120">
        <f t="shared" si="69"/>
        <v>0.125</v>
      </c>
      <c r="BZ120">
        <f t="shared" si="69"/>
        <v>0.12820940313437812</v>
      </c>
      <c r="CA120">
        <f t="shared" si="69"/>
        <v>0.12979130290180427</v>
      </c>
      <c r="CB120">
        <f t="shared" si="69"/>
        <v>0.13281411823190686</v>
      </c>
      <c r="CC120">
        <f t="shared" si="69"/>
        <v>0.13535637506201423</v>
      </c>
      <c r="CD120">
        <f t="shared" si="69"/>
        <v>0.13769043392097766</v>
      </c>
      <c r="CE120">
        <f t="shared" si="69"/>
        <v>0.13982038394990526</v>
      </c>
      <c r="CH120">
        <f t="shared" si="51"/>
        <v>6860000</v>
      </c>
      <c r="CI120">
        <f t="shared" si="51"/>
        <v>8180000</v>
      </c>
      <c r="CJ120">
        <f t="shared" si="51"/>
        <v>9490000</v>
      </c>
      <c r="CK120">
        <f t="shared" si="51"/>
        <v>10860000</v>
      </c>
      <c r="CL120">
        <f t="shared" si="51"/>
        <v>12350000</v>
      </c>
      <c r="CM120">
        <f t="shared" si="51"/>
        <v>13770000</v>
      </c>
      <c r="CN120">
        <f t="shared" si="51"/>
        <v>15270000</v>
      </c>
      <c r="CO120">
        <f t="shared" si="51"/>
        <v>16930000</v>
      </c>
      <c r="CP120">
        <f t="shared" si="51"/>
        <v>18220000</v>
      </c>
      <c r="CQ120">
        <f t="shared" si="51"/>
        <v>19380000</v>
      </c>
      <c r="CR120">
        <f t="shared" si="51"/>
        <v>20450000</v>
      </c>
      <c r="CS120">
        <f t="shared" ref="CS120:CW170" si="70">N120*10000</f>
        <v>21680000</v>
      </c>
      <c r="CT120">
        <f t="shared" si="70"/>
        <v>22470000</v>
      </c>
      <c r="CU120">
        <f t="shared" si="70"/>
        <v>23550000</v>
      </c>
      <c r="CV120">
        <f t="shared" si="70"/>
        <v>24660000</v>
      </c>
      <c r="CW120">
        <f t="shared" si="70"/>
        <v>25930000</v>
      </c>
      <c r="CX120">
        <f t="shared" si="64"/>
        <v>26920000</v>
      </c>
      <c r="CY120">
        <f t="shared" si="64"/>
        <v>27900000</v>
      </c>
      <c r="CZ120">
        <f t="shared" si="64"/>
        <v>28840000</v>
      </c>
      <c r="DA120">
        <f t="shared" si="48"/>
        <v>29900000</v>
      </c>
      <c r="DB120">
        <f t="shared" si="48"/>
        <v>30760000</v>
      </c>
      <c r="DC120">
        <f t="shared" si="48"/>
        <v>31220000</v>
      </c>
      <c r="DD120">
        <f t="shared" si="48"/>
        <v>32060000</v>
      </c>
      <c r="DE120">
        <f t="shared" si="45"/>
        <v>32740000</v>
      </c>
      <c r="DF120">
        <f t="shared" si="45"/>
        <v>33350000</v>
      </c>
      <c r="DG120">
        <f t="shared" si="45"/>
        <v>33940000</v>
      </c>
    </row>
    <row r="121" spans="1:111" x14ac:dyDescent="0.25">
      <c r="A121" t="s">
        <v>47</v>
      </c>
      <c r="C121">
        <v>672</v>
      </c>
      <c r="D121">
        <v>815</v>
      </c>
      <c r="E121">
        <v>965</v>
      </c>
      <c r="F121">
        <v>1135</v>
      </c>
      <c r="G121">
        <v>1326</v>
      </c>
      <c r="H121">
        <v>1481</v>
      </c>
      <c r="I121">
        <v>1630</v>
      </c>
      <c r="J121">
        <v>1755</v>
      </c>
      <c r="K121">
        <v>1871</v>
      </c>
      <c r="L121">
        <v>2010</v>
      </c>
      <c r="M121">
        <v>2145</v>
      </c>
      <c r="N121">
        <v>2268</v>
      </c>
      <c r="O121">
        <v>2402</v>
      </c>
      <c r="P121">
        <v>2563</v>
      </c>
      <c r="Q121">
        <v>2702</v>
      </c>
      <c r="R121">
        <v>2844</v>
      </c>
      <c r="S121">
        <v>2924</v>
      </c>
      <c r="T121">
        <v>2991</v>
      </c>
      <c r="U121">
        <v>3138</v>
      </c>
      <c r="V121">
        <v>3232</v>
      </c>
      <c r="W121">
        <v>3352</v>
      </c>
      <c r="X121">
        <v>3456</v>
      </c>
      <c r="Y121">
        <v>3558</v>
      </c>
      <c r="Z121">
        <v>3617</v>
      </c>
      <c r="AA121">
        <v>3653</v>
      </c>
      <c r="AB121">
        <v>3710</v>
      </c>
      <c r="BF121">
        <f>C121/SUM(C$111,C$116,C$121,C$126,C$131)</f>
        <v>0.03</v>
      </c>
      <c r="BG121">
        <f t="shared" ref="BG121:CE121" si="71">D121/SUM(D$111,D$116,D$121,D$126,D$131)</f>
        <v>3.6191660375682756E-2</v>
      </c>
      <c r="BH121">
        <f t="shared" si="71"/>
        <v>4.2593573446327686E-2</v>
      </c>
      <c r="BI121">
        <f t="shared" si="71"/>
        <v>4.9715286903197549E-2</v>
      </c>
      <c r="BJ121">
        <f t="shared" si="71"/>
        <v>5.7724957555178265E-2</v>
      </c>
      <c r="BK121">
        <f t="shared" si="71"/>
        <v>6.4234906315058987E-2</v>
      </c>
      <c r="BL121">
        <f t="shared" si="71"/>
        <v>7.0465156493169631E-2</v>
      </c>
      <c r="BM121">
        <f t="shared" si="71"/>
        <v>7.5587905935050395E-2</v>
      </c>
      <c r="BN121">
        <f t="shared" si="71"/>
        <v>8.0365963661354747E-2</v>
      </c>
      <c r="BO121">
        <f t="shared" si="71"/>
        <v>8.615885807364225E-2</v>
      </c>
      <c r="BP121">
        <f t="shared" si="71"/>
        <v>9.1475116209646462E-2</v>
      </c>
      <c r="BQ121">
        <f t="shared" si="71"/>
        <v>9.6481899008805883E-2</v>
      </c>
      <c r="BR121">
        <f t="shared" si="71"/>
        <v>0.10176672456891073</v>
      </c>
      <c r="BS121">
        <f t="shared" si="71"/>
        <v>0.1081936763898856</v>
      </c>
      <c r="BT121">
        <f t="shared" si="71"/>
        <v>0.11372053872053872</v>
      </c>
      <c r="BU121">
        <f t="shared" si="71"/>
        <v>0.1193253335571033</v>
      </c>
      <c r="BV121">
        <f t="shared" si="71"/>
        <v>0.12218972001671542</v>
      </c>
      <c r="BW121">
        <f t="shared" si="71"/>
        <v>0.12486432328629873</v>
      </c>
      <c r="BX121">
        <f t="shared" si="71"/>
        <v>0.13061394380853278</v>
      </c>
      <c r="BY121">
        <f t="shared" si="71"/>
        <v>0.13429176881206631</v>
      </c>
      <c r="BZ121">
        <f t="shared" si="71"/>
        <v>0.13910445283645267</v>
      </c>
      <c r="CA121">
        <f t="shared" si="71"/>
        <v>0.14325982424141934</v>
      </c>
      <c r="CB121">
        <f t="shared" si="71"/>
        <v>0.14728650080721944</v>
      </c>
      <c r="CC121">
        <f t="shared" si="71"/>
        <v>0.14939490314319936</v>
      </c>
      <c r="CD121">
        <f t="shared" si="71"/>
        <v>0.15073863167450688</v>
      </c>
      <c r="CE121">
        <f t="shared" si="71"/>
        <v>0.15283842794759825</v>
      </c>
      <c r="CH121">
        <f t="shared" ref="CH121:CR144" si="72">C121*10000</f>
        <v>6720000</v>
      </c>
      <c r="CI121">
        <f t="shared" si="72"/>
        <v>8150000</v>
      </c>
      <c r="CJ121">
        <f t="shared" si="72"/>
        <v>9650000</v>
      </c>
      <c r="CK121">
        <f t="shared" si="72"/>
        <v>11350000</v>
      </c>
      <c r="CL121">
        <f t="shared" si="72"/>
        <v>13260000</v>
      </c>
      <c r="CM121">
        <f t="shared" si="72"/>
        <v>14810000</v>
      </c>
      <c r="CN121">
        <f t="shared" si="72"/>
        <v>16300000</v>
      </c>
      <c r="CO121">
        <f t="shared" si="72"/>
        <v>17550000</v>
      </c>
      <c r="CP121">
        <f t="shared" si="72"/>
        <v>18710000</v>
      </c>
      <c r="CQ121">
        <f t="shared" si="72"/>
        <v>20100000</v>
      </c>
      <c r="CR121">
        <f t="shared" si="72"/>
        <v>21450000</v>
      </c>
      <c r="CS121">
        <f t="shared" si="70"/>
        <v>22680000</v>
      </c>
      <c r="CT121">
        <f t="shared" si="70"/>
        <v>24020000</v>
      </c>
      <c r="CU121">
        <f t="shared" si="70"/>
        <v>25630000</v>
      </c>
      <c r="CV121">
        <f t="shared" si="70"/>
        <v>27020000</v>
      </c>
      <c r="CW121">
        <f t="shared" si="70"/>
        <v>28440000</v>
      </c>
      <c r="CX121">
        <f t="shared" si="64"/>
        <v>29240000</v>
      </c>
      <c r="CY121">
        <f t="shared" si="64"/>
        <v>29910000</v>
      </c>
      <c r="CZ121">
        <f t="shared" si="64"/>
        <v>31380000</v>
      </c>
      <c r="DA121">
        <f t="shared" si="48"/>
        <v>32320000</v>
      </c>
      <c r="DB121">
        <f t="shared" si="48"/>
        <v>33520000</v>
      </c>
      <c r="DC121">
        <f t="shared" si="48"/>
        <v>34560000</v>
      </c>
      <c r="DD121">
        <f t="shared" si="48"/>
        <v>35580000</v>
      </c>
      <c r="DE121">
        <f t="shared" si="45"/>
        <v>36170000</v>
      </c>
      <c r="DF121">
        <f t="shared" si="45"/>
        <v>36530000</v>
      </c>
      <c r="DG121">
        <f t="shared" si="45"/>
        <v>37100000</v>
      </c>
    </row>
    <row r="122" spans="1:111" x14ac:dyDescent="0.25">
      <c r="A122" t="s">
        <v>63</v>
      </c>
      <c r="C122">
        <v>672</v>
      </c>
      <c r="D122">
        <v>804</v>
      </c>
      <c r="E122">
        <v>944</v>
      </c>
      <c r="F122">
        <v>1101</v>
      </c>
      <c r="G122">
        <v>1278</v>
      </c>
      <c r="H122">
        <v>1413</v>
      </c>
      <c r="I122">
        <v>1542</v>
      </c>
      <c r="J122">
        <v>1650</v>
      </c>
      <c r="K122">
        <v>1751</v>
      </c>
      <c r="L122">
        <v>1875</v>
      </c>
      <c r="M122">
        <v>2004</v>
      </c>
      <c r="N122">
        <v>2114</v>
      </c>
      <c r="O122">
        <v>2234</v>
      </c>
      <c r="P122">
        <v>2381</v>
      </c>
      <c r="Q122">
        <v>2509</v>
      </c>
      <c r="R122">
        <v>2638</v>
      </c>
      <c r="S122">
        <v>2713</v>
      </c>
      <c r="T122">
        <v>2772</v>
      </c>
      <c r="U122">
        <v>2900</v>
      </c>
      <c r="V122">
        <v>2976</v>
      </c>
      <c r="W122">
        <v>3090</v>
      </c>
      <c r="X122">
        <v>3184</v>
      </c>
      <c r="Y122">
        <v>3271</v>
      </c>
      <c r="Z122">
        <v>3319</v>
      </c>
      <c r="AA122">
        <v>3353</v>
      </c>
      <c r="AB122">
        <v>3406</v>
      </c>
      <c r="BF122">
        <f>C122/SUM(C$112,C$117,C$122,C$127,C$132)</f>
        <v>0.03</v>
      </c>
      <c r="BG122">
        <f t="shared" ref="BG122:CE122" si="73">D122/SUM(D$112,D$117,D$122,D$127,D$132)</f>
        <v>3.5703183977974152E-2</v>
      </c>
      <c r="BH122">
        <f t="shared" si="73"/>
        <v>4.1666666666666664E-2</v>
      </c>
      <c r="BI122">
        <f t="shared" si="73"/>
        <v>4.8226018396846253E-2</v>
      </c>
      <c r="BJ122">
        <f t="shared" si="73"/>
        <v>5.5632944454118059E-2</v>
      </c>
      <c r="BK122">
        <f t="shared" si="73"/>
        <v>6.1282907576874698E-2</v>
      </c>
      <c r="BL122">
        <f t="shared" si="73"/>
        <v>6.6658021008948257E-2</v>
      </c>
      <c r="BM122">
        <f t="shared" si="73"/>
        <v>7.1062491924716822E-2</v>
      </c>
      <c r="BN122">
        <f t="shared" si="73"/>
        <v>7.5201855351314212E-2</v>
      </c>
      <c r="BO122">
        <f t="shared" si="73"/>
        <v>8.0358290832726179E-2</v>
      </c>
      <c r="BP122">
        <f t="shared" si="73"/>
        <v>8.5436562073669856E-2</v>
      </c>
      <c r="BQ122">
        <f t="shared" si="73"/>
        <v>8.9896240857288659E-2</v>
      </c>
      <c r="BR122">
        <f t="shared" si="73"/>
        <v>9.4608901876085214E-2</v>
      </c>
      <c r="BS122">
        <f t="shared" si="73"/>
        <v>0.10045565775040081</v>
      </c>
      <c r="BT122">
        <f t="shared" si="73"/>
        <v>0.10552214324767632</v>
      </c>
      <c r="BU122">
        <f t="shared" si="73"/>
        <v>0.11058941896537268</v>
      </c>
      <c r="BV122">
        <f t="shared" si="73"/>
        <v>0.1132682030728123</v>
      </c>
      <c r="BW122">
        <f t="shared" si="73"/>
        <v>0.11559150994537343</v>
      </c>
      <c r="BX122">
        <f t="shared" si="73"/>
        <v>0.12056206867880602</v>
      </c>
      <c r="BY122">
        <f t="shared" si="73"/>
        <v>0.12347523027134677</v>
      </c>
      <c r="BZ122">
        <f t="shared" si="73"/>
        <v>0.12801922359862453</v>
      </c>
      <c r="CA122">
        <f t="shared" si="73"/>
        <v>0.13174445547831845</v>
      </c>
      <c r="CB122">
        <f t="shared" si="73"/>
        <v>0.13512062128222074</v>
      </c>
      <c r="CC122">
        <f t="shared" si="73"/>
        <v>0.13677009931182263</v>
      </c>
      <c r="CD122">
        <f t="shared" si="73"/>
        <v>0.13798353909465019</v>
      </c>
      <c r="CE122">
        <f t="shared" si="73"/>
        <v>0.13990552474840831</v>
      </c>
      <c r="CH122">
        <f t="shared" si="72"/>
        <v>6720000</v>
      </c>
      <c r="CI122">
        <f t="shared" si="72"/>
        <v>8040000</v>
      </c>
      <c r="CJ122">
        <f t="shared" si="72"/>
        <v>9440000</v>
      </c>
      <c r="CK122">
        <f t="shared" si="72"/>
        <v>11010000</v>
      </c>
      <c r="CL122">
        <f t="shared" si="72"/>
        <v>12780000</v>
      </c>
      <c r="CM122">
        <f t="shared" si="72"/>
        <v>14130000</v>
      </c>
      <c r="CN122">
        <f t="shared" si="72"/>
        <v>15420000</v>
      </c>
      <c r="CO122">
        <f t="shared" si="72"/>
        <v>16500000</v>
      </c>
      <c r="CP122">
        <f t="shared" si="72"/>
        <v>17510000</v>
      </c>
      <c r="CQ122">
        <f t="shared" si="72"/>
        <v>18750000</v>
      </c>
      <c r="CR122">
        <f t="shared" si="72"/>
        <v>20040000</v>
      </c>
      <c r="CS122">
        <f t="shared" si="70"/>
        <v>21140000</v>
      </c>
      <c r="CT122">
        <f t="shared" si="70"/>
        <v>22340000</v>
      </c>
      <c r="CU122">
        <f t="shared" si="70"/>
        <v>23810000</v>
      </c>
      <c r="CV122">
        <f t="shared" si="70"/>
        <v>25090000</v>
      </c>
      <c r="CW122">
        <f t="shared" si="70"/>
        <v>26380000</v>
      </c>
      <c r="CX122">
        <f t="shared" si="64"/>
        <v>27130000</v>
      </c>
      <c r="CY122">
        <f t="shared" si="64"/>
        <v>27720000</v>
      </c>
      <c r="CZ122">
        <f t="shared" si="64"/>
        <v>29000000</v>
      </c>
      <c r="DA122">
        <f t="shared" si="48"/>
        <v>29760000</v>
      </c>
      <c r="DB122">
        <f t="shared" si="48"/>
        <v>30900000</v>
      </c>
      <c r="DC122">
        <f t="shared" si="48"/>
        <v>31840000</v>
      </c>
      <c r="DD122">
        <f t="shared" si="48"/>
        <v>32710000</v>
      </c>
      <c r="DE122">
        <f t="shared" si="45"/>
        <v>33190000</v>
      </c>
      <c r="DF122">
        <f t="shared" si="45"/>
        <v>33530000</v>
      </c>
      <c r="DG122">
        <f t="shared" si="45"/>
        <v>34060000</v>
      </c>
    </row>
    <row r="123" spans="1:111" x14ac:dyDescent="0.25">
      <c r="CH123">
        <f t="shared" si="72"/>
        <v>0</v>
      </c>
      <c r="CI123">
        <f t="shared" si="72"/>
        <v>0</v>
      </c>
      <c r="CJ123">
        <f t="shared" si="72"/>
        <v>0</v>
      </c>
      <c r="CK123">
        <f t="shared" si="72"/>
        <v>0</v>
      </c>
      <c r="CL123">
        <f t="shared" si="72"/>
        <v>0</v>
      </c>
      <c r="CM123">
        <f t="shared" si="72"/>
        <v>0</v>
      </c>
      <c r="CN123">
        <f t="shared" si="72"/>
        <v>0</v>
      </c>
      <c r="CO123">
        <f t="shared" si="72"/>
        <v>0</v>
      </c>
      <c r="CP123">
        <f t="shared" si="72"/>
        <v>0</v>
      </c>
      <c r="CQ123">
        <f t="shared" si="72"/>
        <v>0</v>
      </c>
      <c r="CR123">
        <f t="shared" si="72"/>
        <v>0</v>
      </c>
      <c r="CS123">
        <f t="shared" si="70"/>
        <v>0</v>
      </c>
      <c r="CT123">
        <f t="shared" si="70"/>
        <v>0</v>
      </c>
      <c r="CU123">
        <f t="shared" si="70"/>
        <v>0</v>
      </c>
      <c r="CV123">
        <f t="shared" si="70"/>
        <v>0</v>
      </c>
      <c r="CW123">
        <f t="shared" si="70"/>
        <v>0</v>
      </c>
      <c r="CX123">
        <f t="shared" si="64"/>
        <v>0</v>
      </c>
      <c r="CY123">
        <f t="shared" si="64"/>
        <v>0</v>
      </c>
      <c r="CZ123">
        <f t="shared" si="64"/>
        <v>0</v>
      </c>
      <c r="DA123">
        <f t="shared" si="48"/>
        <v>0</v>
      </c>
      <c r="DB123">
        <f t="shared" si="48"/>
        <v>0</v>
      </c>
      <c r="DC123">
        <f t="shared" si="48"/>
        <v>0</v>
      </c>
      <c r="DD123">
        <f t="shared" si="48"/>
        <v>0</v>
      </c>
      <c r="DE123">
        <f t="shared" si="45"/>
        <v>0</v>
      </c>
      <c r="DF123">
        <f t="shared" si="45"/>
        <v>0</v>
      </c>
      <c r="DG123">
        <f t="shared" si="45"/>
        <v>0</v>
      </c>
    </row>
    <row r="124" spans="1:111" x14ac:dyDescent="0.25">
      <c r="A124" t="s">
        <v>45</v>
      </c>
      <c r="B124" t="s">
        <v>4</v>
      </c>
      <c r="C124">
        <f>Blad1!D84</f>
        <v>88</v>
      </c>
      <c r="D124">
        <f>Blad1!E84</f>
        <v>97</v>
      </c>
      <c r="E124">
        <f>Blad1!F84</f>
        <v>109</v>
      </c>
      <c r="F124">
        <f>Blad1!G84</f>
        <v>118</v>
      </c>
      <c r="G124">
        <f>Blad1!H84</f>
        <v>131</v>
      </c>
      <c r="H124">
        <f>Blad1!I84</f>
        <v>157</v>
      </c>
      <c r="I124">
        <f>Blad1!J84</f>
        <v>169</v>
      </c>
      <c r="J124">
        <f>Blad1!K84</f>
        <v>185</v>
      </c>
      <c r="K124">
        <f>Blad1!L84</f>
        <v>194</v>
      </c>
      <c r="L124">
        <f>Blad1!M84</f>
        <v>208</v>
      </c>
      <c r="M124">
        <f>Blad1!N84</f>
        <v>221</v>
      </c>
      <c r="N124">
        <f>Blad1!O84</f>
        <v>247</v>
      </c>
      <c r="O124">
        <f>Blad1!P84</f>
        <v>272</v>
      </c>
      <c r="P124">
        <f>Blad1!Q84</f>
        <v>301</v>
      </c>
      <c r="Q124">
        <f>Blad1!R84</f>
        <v>310</v>
      </c>
      <c r="R124">
        <f>Blad1!S84</f>
        <v>329</v>
      </c>
      <c r="S124">
        <f>Blad1!T84</f>
        <v>340</v>
      </c>
      <c r="T124">
        <f>Blad1!U84</f>
        <v>358</v>
      </c>
      <c r="U124">
        <f>Blad1!V84</f>
        <v>383</v>
      </c>
      <c r="V124">
        <f>Blad1!W84</f>
        <v>398</v>
      </c>
      <c r="W124">
        <f>Blad1!X84</f>
        <v>429</v>
      </c>
      <c r="X124">
        <f>Blad1!Y84</f>
        <v>435</v>
      </c>
      <c r="Y124">
        <f>Blad1!Z84</f>
        <v>457</v>
      </c>
      <c r="Z124">
        <f>Blad1!AA84</f>
        <v>484</v>
      </c>
      <c r="AA124">
        <f>Blad1!AB84</f>
        <v>504</v>
      </c>
      <c r="AB124">
        <f>Blad1!AC84</f>
        <v>533</v>
      </c>
      <c r="AD124">
        <f>C124/C126</f>
        <v>1.3134328358208955</v>
      </c>
      <c r="AE124">
        <f t="shared" ref="AE124:AT125" si="74">D124/D126</f>
        <v>1.3108108108108107</v>
      </c>
      <c r="AF124">
        <f t="shared" si="74"/>
        <v>1.4155844155844155</v>
      </c>
      <c r="AG124">
        <f t="shared" si="74"/>
        <v>1.3720930232558139</v>
      </c>
      <c r="AH124">
        <f t="shared" si="74"/>
        <v>1.3936170212765957</v>
      </c>
      <c r="AI124">
        <f t="shared" si="74"/>
        <v>1.4403669724770642</v>
      </c>
      <c r="AJ124">
        <f t="shared" si="74"/>
        <v>1.3966942148760331</v>
      </c>
      <c r="AK124">
        <f t="shared" si="74"/>
        <v>1.3120567375886525</v>
      </c>
      <c r="AL124">
        <f t="shared" si="74"/>
        <v>1.2356687898089171</v>
      </c>
      <c r="AM124">
        <f t="shared" si="74"/>
        <v>1.1555555555555554</v>
      </c>
      <c r="AN124">
        <f t="shared" si="74"/>
        <v>1.0886699507389161</v>
      </c>
      <c r="AO124">
        <f t="shared" si="74"/>
        <v>1.1382488479262673</v>
      </c>
      <c r="AP124">
        <f t="shared" si="74"/>
        <v>1.1774891774891776</v>
      </c>
      <c r="AQ124">
        <f t="shared" si="74"/>
        <v>1.2137096774193548</v>
      </c>
      <c r="AR124">
        <f t="shared" si="74"/>
        <v>1.1923076923076923</v>
      </c>
      <c r="AS124">
        <f t="shared" si="74"/>
        <v>1.1503496503496504</v>
      </c>
      <c r="AT124">
        <f t="shared" si="74"/>
        <v>1.152542372881356</v>
      </c>
      <c r="AU124">
        <f t="shared" ref="AU124:BC125" si="75">T124/T126</f>
        <v>1.1365079365079365</v>
      </c>
      <c r="AV124">
        <f t="shared" si="75"/>
        <v>1.1536144578313252</v>
      </c>
      <c r="AW124">
        <f t="shared" si="75"/>
        <v>1.1242937853107344</v>
      </c>
      <c r="AX124">
        <f t="shared" si="75"/>
        <v>1.1721311475409837</v>
      </c>
      <c r="AY124">
        <f t="shared" si="75"/>
        <v>1.1211340206185567</v>
      </c>
      <c r="AZ124">
        <f t="shared" si="75"/>
        <v>1.1687979539641944</v>
      </c>
      <c r="BA124">
        <f t="shared" si="75"/>
        <v>1.1921182266009853</v>
      </c>
      <c r="BB124">
        <f t="shared" si="75"/>
        <v>1.1559633027522935</v>
      </c>
      <c r="BC124">
        <f t="shared" si="75"/>
        <v>1.1792035398230087</v>
      </c>
      <c r="BF124">
        <f>C124/SUM(C$109,C$114,C$119,C$124,C$129)</f>
        <v>3.9285714285714288E-3</v>
      </c>
      <c r="BG124">
        <f t="shared" ref="BG124:CE124" si="76">D124/SUM(D$109,D$114,D$119,D$124,D$129)</f>
        <v>4.3074736888849413E-3</v>
      </c>
      <c r="BH124">
        <f t="shared" si="76"/>
        <v>4.8225820723829752E-3</v>
      </c>
      <c r="BI124">
        <f t="shared" si="76"/>
        <v>5.2021337565577742E-3</v>
      </c>
      <c r="BJ124">
        <f t="shared" si="76"/>
        <v>5.7564705365382076E-3</v>
      </c>
      <c r="BK124">
        <f t="shared" si="76"/>
        <v>6.8745073999474564E-3</v>
      </c>
      <c r="BL124">
        <f t="shared" si="76"/>
        <v>7.3654390934844195E-3</v>
      </c>
      <c r="BM124">
        <f t="shared" si="76"/>
        <v>8.0267268309614712E-3</v>
      </c>
      <c r="BN124">
        <f t="shared" si="76"/>
        <v>8.3906405432290984E-3</v>
      </c>
      <c r="BO124">
        <f t="shared" si="76"/>
        <v>8.949700959511208E-3</v>
      </c>
      <c r="BP124">
        <f t="shared" si="76"/>
        <v>9.4870143807684049E-3</v>
      </c>
      <c r="BQ124">
        <f t="shared" si="76"/>
        <v>1.0550595873734568E-2</v>
      </c>
      <c r="BR124">
        <f t="shared" si="76"/>
        <v>1.1594202898550725E-2</v>
      </c>
      <c r="BS124">
        <f t="shared" si="76"/>
        <v>1.2782401902497027E-2</v>
      </c>
      <c r="BT124">
        <f t="shared" si="76"/>
        <v>1.3134480128802644E-2</v>
      </c>
      <c r="BU124">
        <f t="shared" si="76"/>
        <v>1.3892407735833123E-2</v>
      </c>
      <c r="BV124">
        <f t="shared" si="76"/>
        <v>1.4318803958728154E-2</v>
      </c>
      <c r="BW124">
        <f t="shared" si="76"/>
        <v>1.5027494438148008E-2</v>
      </c>
      <c r="BX124">
        <f t="shared" si="76"/>
        <v>1.6060046964106005E-2</v>
      </c>
      <c r="BY124">
        <f t="shared" si="76"/>
        <v>1.6662480113874237E-2</v>
      </c>
      <c r="BZ124">
        <f t="shared" si="76"/>
        <v>1.7907831023543163E-2</v>
      </c>
      <c r="CA124">
        <f t="shared" si="76"/>
        <v>1.811367895065584E-2</v>
      </c>
      <c r="CB124">
        <f t="shared" si="76"/>
        <v>1.8965803452855246E-2</v>
      </c>
      <c r="CC124">
        <f t="shared" si="76"/>
        <v>2.004887949960648E-2</v>
      </c>
      <c r="CD124">
        <f t="shared" si="76"/>
        <v>2.0856610800744878E-2</v>
      </c>
      <c r="CE124">
        <f t="shared" si="76"/>
        <v>2.2011150113565973E-2</v>
      </c>
      <c r="CH124">
        <f t="shared" si="72"/>
        <v>880000</v>
      </c>
      <c r="CI124">
        <f t="shared" si="72"/>
        <v>970000</v>
      </c>
      <c r="CJ124">
        <f t="shared" si="72"/>
        <v>1090000</v>
      </c>
      <c r="CK124">
        <f t="shared" si="72"/>
        <v>1180000</v>
      </c>
      <c r="CL124">
        <f t="shared" si="72"/>
        <v>1310000</v>
      </c>
      <c r="CM124">
        <f t="shared" si="72"/>
        <v>1570000</v>
      </c>
      <c r="CN124">
        <f t="shared" si="72"/>
        <v>1690000</v>
      </c>
      <c r="CO124">
        <f t="shared" si="72"/>
        <v>1850000</v>
      </c>
      <c r="CP124">
        <f t="shared" si="72"/>
        <v>1940000</v>
      </c>
      <c r="CQ124">
        <f t="shared" si="72"/>
        <v>2080000</v>
      </c>
      <c r="CR124">
        <f t="shared" si="72"/>
        <v>2210000</v>
      </c>
      <c r="CS124">
        <f t="shared" si="70"/>
        <v>2470000</v>
      </c>
      <c r="CT124">
        <f t="shared" si="70"/>
        <v>2720000</v>
      </c>
      <c r="CU124">
        <f t="shared" si="70"/>
        <v>3010000</v>
      </c>
      <c r="CV124">
        <f t="shared" si="70"/>
        <v>3100000</v>
      </c>
      <c r="CW124">
        <f t="shared" si="70"/>
        <v>3290000</v>
      </c>
      <c r="CX124">
        <f t="shared" si="64"/>
        <v>3400000</v>
      </c>
      <c r="CY124">
        <f t="shared" si="64"/>
        <v>3580000</v>
      </c>
      <c r="CZ124">
        <f t="shared" si="64"/>
        <v>3830000</v>
      </c>
      <c r="DA124">
        <f t="shared" si="48"/>
        <v>3980000</v>
      </c>
      <c r="DB124">
        <f t="shared" si="48"/>
        <v>4290000</v>
      </c>
      <c r="DC124">
        <f t="shared" si="48"/>
        <v>4350000</v>
      </c>
      <c r="DD124">
        <f t="shared" si="48"/>
        <v>4570000</v>
      </c>
      <c r="DE124">
        <f t="shared" si="45"/>
        <v>4840000</v>
      </c>
      <c r="DF124">
        <f t="shared" si="45"/>
        <v>5040000</v>
      </c>
      <c r="DG124">
        <f t="shared" si="45"/>
        <v>5330000</v>
      </c>
    </row>
    <row r="125" spans="1:111" x14ac:dyDescent="0.25">
      <c r="A125" t="s">
        <v>62</v>
      </c>
      <c r="C125">
        <f>Blad2!D84</f>
        <v>88</v>
      </c>
      <c r="D125">
        <f>Blad2!E84</f>
        <v>97</v>
      </c>
      <c r="E125">
        <f>Blad2!F84</f>
        <v>109</v>
      </c>
      <c r="F125">
        <f>Blad2!G84</f>
        <v>116</v>
      </c>
      <c r="G125">
        <f>Blad2!H84</f>
        <v>128</v>
      </c>
      <c r="H125">
        <f>Blad2!I84</f>
        <v>150</v>
      </c>
      <c r="I125">
        <f>Blad2!J84</f>
        <v>162</v>
      </c>
      <c r="J125">
        <f>Blad2!K84</f>
        <v>178</v>
      </c>
      <c r="K125">
        <f>Blad2!L84</f>
        <v>183</v>
      </c>
      <c r="L125">
        <f>Blad2!M84</f>
        <v>195</v>
      </c>
      <c r="M125">
        <f>Blad2!N84</f>
        <v>208</v>
      </c>
      <c r="N125">
        <f>Blad2!O84</f>
        <v>230</v>
      </c>
      <c r="O125">
        <f>Blad2!P84</f>
        <v>252</v>
      </c>
      <c r="P125">
        <f>Blad2!Q84</f>
        <v>275</v>
      </c>
      <c r="Q125">
        <f>Blad2!R84</f>
        <v>281</v>
      </c>
      <c r="R125">
        <f>Blad2!S84</f>
        <v>303</v>
      </c>
      <c r="S125">
        <f>Blad2!T84</f>
        <v>312</v>
      </c>
      <c r="T125">
        <f>Blad2!U84</f>
        <v>326</v>
      </c>
      <c r="U125">
        <f>Blad2!V84</f>
        <v>351</v>
      </c>
      <c r="V125">
        <f>Blad2!W84</f>
        <v>362</v>
      </c>
      <c r="W125">
        <f>Blad2!X84</f>
        <v>389</v>
      </c>
      <c r="X125">
        <f>Blad2!Y84</f>
        <v>395</v>
      </c>
      <c r="Y125">
        <f>Blad2!Z84</f>
        <v>410</v>
      </c>
      <c r="Z125">
        <f>Blad2!AA84</f>
        <v>434</v>
      </c>
      <c r="AA125">
        <f>Blad2!AB84</f>
        <v>452</v>
      </c>
      <c r="AB125">
        <f>Blad2!AC84</f>
        <v>477</v>
      </c>
      <c r="AD125">
        <f>C125/C127</f>
        <v>1.3134328358208955</v>
      </c>
      <c r="AE125">
        <f t="shared" si="74"/>
        <v>1.3661971830985915</v>
      </c>
      <c r="AF125">
        <f t="shared" si="74"/>
        <v>1.472972972972973</v>
      </c>
      <c r="AG125">
        <f t="shared" si="74"/>
        <v>1.4146341463414633</v>
      </c>
      <c r="AH125">
        <f t="shared" si="74"/>
        <v>1.3913043478260869</v>
      </c>
      <c r="AI125">
        <f t="shared" si="74"/>
        <v>1.4018691588785046</v>
      </c>
      <c r="AJ125">
        <f t="shared" si="74"/>
        <v>1.3613445378151261</v>
      </c>
      <c r="AK125">
        <f t="shared" si="74"/>
        <v>1.3283582089552239</v>
      </c>
      <c r="AL125">
        <f t="shared" si="74"/>
        <v>1.2534246575342465</v>
      </c>
      <c r="AM125">
        <f t="shared" si="74"/>
        <v>1.1676646706586826</v>
      </c>
      <c r="AN125">
        <f t="shared" si="74"/>
        <v>1.1428571428571428</v>
      </c>
      <c r="AO125">
        <f t="shared" si="74"/>
        <v>1.1675126903553299</v>
      </c>
      <c r="AP125">
        <f t="shared" si="74"/>
        <v>1.2057416267942584</v>
      </c>
      <c r="AQ125">
        <f t="shared" si="74"/>
        <v>1.2168141592920354</v>
      </c>
      <c r="AR125">
        <f t="shared" si="74"/>
        <v>1.1856540084388185</v>
      </c>
      <c r="AS125">
        <f t="shared" si="74"/>
        <v>1.16988416988417</v>
      </c>
      <c r="AT125">
        <f t="shared" si="74"/>
        <v>1.1818181818181819</v>
      </c>
      <c r="AU125">
        <f t="shared" si="75"/>
        <v>1.1519434628975265</v>
      </c>
      <c r="AV125">
        <f t="shared" si="75"/>
        <v>1.1661129568106312</v>
      </c>
      <c r="AW125">
        <f t="shared" si="75"/>
        <v>1.1207430340557276</v>
      </c>
      <c r="AX125">
        <f t="shared" si="75"/>
        <v>1.1681681681681682</v>
      </c>
      <c r="AY125">
        <f t="shared" si="75"/>
        <v>1.1189801699716715</v>
      </c>
      <c r="AZ125">
        <f t="shared" si="75"/>
        <v>1.151685393258427</v>
      </c>
      <c r="BA125">
        <f t="shared" si="75"/>
        <v>1.172972972972973</v>
      </c>
      <c r="BB125">
        <f t="shared" si="75"/>
        <v>1.1385390428211586</v>
      </c>
      <c r="BC125">
        <f t="shared" si="75"/>
        <v>1.1549636803874093</v>
      </c>
      <c r="BF125">
        <f>C125/SUM(C$110,C$115,C$120,C$125,C$130)</f>
        <v>3.9285714285714288E-3</v>
      </c>
      <c r="BG125">
        <f t="shared" ref="BG125:CE125" si="77">D125/SUM(D$110,D$115,D$120,D$125,D$130)</f>
        <v>4.3074736888849413E-3</v>
      </c>
      <c r="BH125">
        <f t="shared" si="77"/>
        <v>4.8225820723829752E-3</v>
      </c>
      <c r="BI125">
        <f t="shared" si="77"/>
        <v>5.1139619979720498E-3</v>
      </c>
      <c r="BJ125">
        <f t="shared" si="77"/>
        <v>5.6246429669991648E-3</v>
      </c>
      <c r="BK125">
        <f t="shared" si="77"/>
        <v>6.5677131222908183E-3</v>
      </c>
      <c r="BL125">
        <f t="shared" si="77"/>
        <v>7.0597463720747811E-3</v>
      </c>
      <c r="BM125">
        <f t="shared" si="77"/>
        <v>7.7223427331887199E-3</v>
      </c>
      <c r="BN125">
        <f t="shared" si="77"/>
        <v>7.9131713223211976E-3</v>
      </c>
      <c r="BO125">
        <f t="shared" si="77"/>
        <v>8.3870967741935479E-3</v>
      </c>
      <c r="BP125">
        <f t="shared" si="77"/>
        <v>8.9247404101948005E-3</v>
      </c>
      <c r="BQ125">
        <f t="shared" si="77"/>
        <v>9.8206660973526906E-3</v>
      </c>
      <c r="BR125">
        <f t="shared" si="77"/>
        <v>1.0735738934094491E-2</v>
      </c>
      <c r="BS125">
        <f t="shared" si="77"/>
        <v>1.167183056746318E-2</v>
      </c>
      <c r="BT125">
        <f t="shared" si="77"/>
        <v>1.1898208917305331E-2</v>
      </c>
      <c r="BU125">
        <f t="shared" si="77"/>
        <v>1.2785889104565787E-2</v>
      </c>
      <c r="BV125">
        <f t="shared" si="77"/>
        <v>1.3127445617873523E-2</v>
      </c>
      <c r="BW125">
        <f t="shared" si="77"/>
        <v>1.366761697132316E-2</v>
      </c>
      <c r="BX125">
        <f t="shared" si="77"/>
        <v>1.4697261535884767E-2</v>
      </c>
      <c r="BY125">
        <f t="shared" si="77"/>
        <v>1.5133779264214046E-2</v>
      </c>
      <c r="BZ125">
        <f t="shared" si="77"/>
        <v>1.6213737912637544E-2</v>
      </c>
      <c r="CA125">
        <f t="shared" si="77"/>
        <v>1.6421385216595991E-2</v>
      </c>
      <c r="CB125">
        <f t="shared" si="77"/>
        <v>1.6984962094535812E-2</v>
      </c>
      <c r="CC125">
        <f t="shared" si="77"/>
        <v>1.7942781544567556E-2</v>
      </c>
      <c r="CD125">
        <f t="shared" si="77"/>
        <v>1.8661492093637752E-2</v>
      </c>
      <c r="CE125">
        <f t="shared" si="77"/>
        <v>1.9650655021834062E-2</v>
      </c>
      <c r="CH125">
        <f t="shared" si="72"/>
        <v>880000</v>
      </c>
      <c r="CI125">
        <f t="shared" si="72"/>
        <v>970000</v>
      </c>
      <c r="CJ125">
        <f t="shared" si="72"/>
        <v>1090000</v>
      </c>
      <c r="CK125">
        <f t="shared" si="72"/>
        <v>1160000</v>
      </c>
      <c r="CL125">
        <f t="shared" si="72"/>
        <v>1280000</v>
      </c>
      <c r="CM125">
        <f t="shared" si="72"/>
        <v>1500000</v>
      </c>
      <c r="CN125">
        <f t="shared" si="72"/>
        <v>1620000</v>
      </c>
      <c r="CO125">
        <f t="shared" si="72"/>
        <v>1780000</v>
      </c>
      <c r="CP125">
        <f t="shared" si="72"/>
        <v>1830000</v>
      </c>
      <c r="CQ125">
        <f t="shared" si="72"/>
        <v>1950000</v>
      </c>
      <c r="CR125">
        <f t="shared" si="72"/>
        <v>2080000</v>
      </c>
      <c r="CS125">
        <f t="shared" si="70"/>
        <v>2300000</v>
      </c>
      <c r="CT125">
        <f t="shared" si="70"/>
        <v>2520000</v>
      </c>
      <c r="CU125">
        <f t="shared" si="70"/>
        <v>2750000</v>
      </c>
      <c r="CV125">
        <f t="shared" si="70"/>
        <v>2810000</v>
      </c>
      <c r="CW125">
        <f t="shared" si="70"/>
        <v>3030000</v>
      </c>
      <c r="CX125">
        <f t="shared" si="64"/>
        <v>3120000</v>
      </c>
      <c r="CY125">
        <f t="shared" si="64"/>
        <v>3260000</v>
      </c>
      <c r="CZ125">
        <f t="shared" si="64"/>
        <v>3510000</v>
      </c>
      <c r="DA125">
        <f t="shared" si="48"/>
        <v>3620000</v>
      </c>
      <c r="DB125">
        <f t="shared" si="48"/>
        <v>3890000</v>
      </c>
      <c r="DC125">
        <f t="shared" si="48"/>
        <v>3950000</v>
      </c>
      <c r="DD125">
        <f t="shared" si="48"/>
        <v>4100000</v>
      </c>
      <c r="DE125">
        <f t="shared" si="45"/>
        <v>4340000</v>
      </c>
      <c r="DF125">
        <f t="shared" si="45"/>
        <v>4520000</v>
      </c>
      <c r="DG125">
        <f t="shared" si="45"/>
        <v>4770000</v>
      </c>
    </row>
    <row r="126" spans="1:111" x14ac:dyDescent="0.25">
      <c r="A126" t="s">
        <v>47</v>
      </c>
      <c r="C126">
        <v>67</v>
      </c>
      <c r="D126">
        <v>74</v>
      </c>
      <c r="E126">
        <v>77</v>
      </c>
      <c r="F126">
        <v>86</v>
      </c>
      <c r="G126">
        <v>94</v>
      </c>
      <c r="H126">
        <v>109</v>
      </c>
      <c r="I126">
        <v>121</v>
      </c>
      <c r="J126">
        <v>141</v>
      </c>
      <c r="K126">
        <v>157</v>
      </c>
      <c r="L126">
        <v>180</v>
      </c>
      <c r="M126">
        <v>203</v>
      </c>
      <c r="N126">
        <v>217</v>
      </c>
      <c r="O126">
        <v>231</v>
      </c>
      <c r="P126">
        <v>248</v>
      </c>
      <c r="Q126">
        <v>260</v>
      </c>
      <c r="R126">
        <v>286</v>
      </c>
      <c r="S126">
        <v>295</v>
      </c>
      <c r="T126">
        <v>315</v>
      </c>
      <c r="U126">
        <v>332</v>
      </c>
      <c r="V126">
        <v>354</v>
      </c>
      <c r="W126">
        <v>366</v>
      </c>
      <c r="X126">
        <v>388</v>
      </c>
      <c r="Y126">
        <v>391</v>
      </c>
      <c r="Z126">
        <v>406</v>
      </c>
      <c r="AA126">
        <v>436</v>
      </c>
      <c r="AB126">
        <v>452</v>
      </c>
      <c r="BF126">
        <f>C126/SUM(C$111,C$116,C$121,C$126,C$131)</f>
        <v>2.9910714285714284E-3</v>
      </c>
      <c r="BG126">
        <f t="shared" ref="BG126:CE126" si="78">D126/SUM(D$111,D$116,D$121,D$126,D$131)</f>
        <v>3.286113948221502E-3</v>
      </c>
      <c r="BH126">
        <f t="shared" si="78"/>
        <v>3.3986581920903954E-3</v>
      </c>
      <c r="BI126">
        <f t="shared" si="78"/>
        <v>3.7669732807709155E-3</v>
      </c>
      <c r="BJ126">
        <f t="shared" si="78"/>
        <v>4.0921161464455178E-3</v>
      </c>
      <c r="BK126">
        <f t="shared" si="78"/>
        <v>4.7276197085357394E-3</v>
      </c>
      <c r="BL126">
        <f t="shared" si="78"/>
        <v>5.2308490402905063E-3</v>
      </c>
      <c r="BM126">
        <f t="shared" si="78"/>
        <v>6.0728744939271256E-3</v>
      </c>
      <c r="BN126">
        <f t="shared" si="78"/>
        <v>6.7436965766075338E-3</v>
      </c>
      <c r="BO126">
        <f t="shared" si="78"/>
        <v>7.7157186334605001E-3</v>
      </c>
      <c r="BP126">
        <f t="shared" si="78"/>
        <v>8.6570855900038376E-3</v>
      </c>
      <c r="BQ126">
        <f t="shared" si="78"/>
        <v>9.2312928063980944E-3</v>
      </c>
      <c r="BR126">
        <f t="shared" si="78"/>
        <v>9.7868914968436208E-3</v>
      </c>
      <c r="BS126">
        <f t="shared" si="78"/>
        <v>1.0468994047870319E-2</v>
      </c>
      <c r="BT126">
        <f t="shared" si="78"/>
        <v>1.0942760942760943E-2</v>
      </c>
      <c r="BU126">
        <f t="shared" si="78"/>
        <v>1.1999664345053285E-2</v>
      </c>
      <c r="BV126">
        <f t="shared" si="78"/>
        <v>1.2327622231508567E-2</v>
      </c>
      <c r="BW126">
        <f t="shared" si="78"/>
        <v>1.3150204558737581E-2</v>
      </c>
      <c r="BX126">
        <f t="shared" si="78"/>
        <v>1.3818938605619146E-2</v>
      </c>
      <c r="BY126">
        <f t="shared" si="78"/>
        <v>1.4708937549341421E-2</v>
      </c>
      <c r="BZ126">
        <f t="shared" si="78"/>
        <v>1.5188612690376396E-2</v>
      </c>
      <c r="CA126">
        <f t="shared" si="78"/>
        <v>1.6083568230807494E-2</v>
      </c>
      <c r="CB126">
        <f t="shared" si="78"/>
        <v>1.6185784658691062E-2</v>
      </c>
      <c r="CC126">
        <f t="shared" si="78"/>
        <v>1.6769237123621494E-2</v>
      </c>
      <c r="CD126">
        <f t="shared" si="78"/>
        <v>1.7991251960056121E-2</v>
      </c>
      <c r="CE126">
        <f t="shared" si="78"/>
        <v>1.862074647771278E-2</v>
      </c>
      <c r="CH126">
        <f t="shared" si="72"/>
        <v>670000</v>
      </c>
      <c r="CI126">
        <f t="shared" si="72"/>
        <v>740000</v>
      </c>
      <c r="CJ126">
        <f t="shared" si="72"/>
        <v>770000</v>
      </c>
      <c r="CK126">
        <f t="shared" si="72"/>
        <v>860000</v>
      </c>
      <c r="CL126">
        <f t="shared" si="72"/>
        <v>940000</v>
      </c>
      <c r="CM126">
        <f t="shared" si="72"/>
        <v>1090000</v>
      </c>
      <c r="CN126">
        <f t="shared" si="72"/>
        <v>1210000</v>
      </c>
      <c r="CO126">
        <f t="shared" si="72"/>
        <v>1410000</v>
      </c>
      <c r="CP126">
        <f t="shared" si="72"/>
        <v>1570000</v>
      </c>
      <c r="CQ126">
        <f t="shared" si="72"/>
        <v>1800000</v>
      </c>
      <c r="CR126">
        <f t="shared" si="72"/>
        <v>2030000</v>
      </c>
      <c r="CS126">
        <f t="shared" si="70"/>
        <v>2170000</v>
      </c>
      <c r="CT126">
        <f t="shared" si="70"/>
        <v>2310000</v>
      </c>
      <c r="CU126">
        <f t="shared" si="70"/>
        <v>2480000</v>
      </c>
      <c r="CV126">
        <f t="shared" si="70"/>
        <v>2600000</v>
      </c>
      <c r="CW126">
        <f t="shared" si="70"/>
        <v>2860000</v>
      </c>
      <c r="CX126">
        <f t="shared" si="64"/>
        <v>2950000</v>
      </c>
      <c r="CY126">
        <f t="shared" si="64"/>
        <v>3150000</v>
      </c>
      <c r="CZ126">
        <f t="shared" si="64"/>
        <v>3320000</v>
      </c>
      <c r="DA126">
        <f t="shared" si="48"/>
        <v>3540000</v>
      </c>
      <c r="DB126">
        <f t="shared" si="48"/>
        <v>3660000</v>
      </c>
      <c r="DC126">
        <f t="shared" si="48"/>
        <v>3880000</v>
      </c>
      <c r="DD126">
        <f t="shared" si="48"/>
        <v>3910000</v>
      </c>
      <c r="DE126">
        <f t="shared" si="45"/>
        <v>4060000</v>
      </c>
      <c r="DF126">
        <f t="shared" si="45"/>
        <v>4360000</v>
      </c>
      <c r="DG126">
        <f t="shared" si="45"/>
        <v>4520000</v>
      </c>
    </row>
    <row r="127" spans="1:111" x14ac:dyDescent="0.25">
      <c r="A127" t="s">
        <v>63</v>
      </c>
      <c r="C127">
        <v>67</v>
      </c>
      <c r="D127">
        <v>71</v>
      </c>
      <c r="E127">
        <v>74</v>
      </c>
      <c r="F127">
        <v>82</v>
      </c>
      <c r="G127">
        <v>92</v>
      </c>
      <c r="H127">
        <v>107</v>
      </c>
      <c r="I127">
        <v>119</v>
      </c>
      <c r="J127">
        <v>134</v>
      </c>
      <c r="K127">
        <v>146</v>
      </c>
      <c r="L127">
        <v>167</v>
      </c>
      <c r="M127">
        <v>182</v>
      </c>
      <c r="N127">
        <v>197</v>
      </c>
      <c r="O127">
        <v>209</v>
      </c>
      <c r="P127">
        <v>226</v>
      </c>
      <c r="Q127">
        <v>237</v>
      </c>
      <c r="R127">
        <v>259</v>
      </c>
      <c r="S127">
        <v>264</v>
      </c>
      <c r="T127">
        <v>283</v>
      </c>
      <c r="U127">
        <v>301</v>
      </c>
      <c r="V127">
        <v>323</v>
      </c>
      <c r="W127">
        <v>333</v>
      </c>
      <c r="X127">
        <v>353</v>
      </c>
      <c r="Y127">
        <v>356</v>
      </c>
      <c r="Z127">
        <v>370</v>
      </c>
      <c r="AA127">
        <v>397</v>
      </c>
      <c r="AB127">
        <v>413</v>
      </c>
      <c r="BF127">
        <f>C127/SUM(C$112,C$117,C$122,C$127,C$132)</f>
        <v>2.9910714285714284E-3</v>
      </c>
      <c r="BG127">
        <f t="shared" ref="BG127:CE127" si="79">D127/SUM(D$112,D$117,D$122,D$127,D$132)</f>
        <v>3.1528931124827921E-3</v>
      </c>
      <c r="BH127">
        <f t="shared" si="79"/>
        <v>3.2662429378531072E-3</v>
      </c>
      <c r="BI127">
        <f t="shared" si="79"/>
        <v>3.5917652212001752E-3</v>
      </c>
      <c r="BJ127">
        <f t="shared" si="79"/>
        <v>4.0048755006094373E-3</v>
      </c>
      <c r="BK127">
        <f t="shared" si="79"/>
        <v>4.6406731144554795E-3</v>
      </c>
      <c r="BL127">
        <f t="shared" si="79"/>
        <v>5.1441663424545026E-3</v>
      </c>
      <c r="BM127">
        <f t="shared" si="79"/>
        <v>5.7711357078254876E-3</v>
      </c>
      <c r="BN127">
        <f t="shared" si="79"/>
        <v>6.2704002748668617E-3</v>
      </c>
      <c r="BO127">
        <f t="shared" si="79"/>
        <v>7.1572451035014787E-3</v>
      </c>
      <c r="BP127">
        <f t="shared" si="79"/>
        <v>7.7592087312414737E-3</v>
      </c>
      <c r="BQ127">
        <f t="shared" si="79"/>
        <v>8.3772750467766624E-3</v>
      </c>
      <c r="BR127">
        <f t="shared" si="79"/>
        <v>8.8510566213526442E-3</v>
      </c>
      <c r="BS127">
        <f t="shared" si="79"/>
        <v>9.5350603324613949E-3</v>
      </c>
      <c r="BT127">
        <f t="shared" si="79"/>
        <v>9.9676157631324383E-3</v>
      </c>
      <c r="BU127">
        <f t="shared" si="79"/>
        <v>1.0857717783181018E-2</v>
      </c>
      <c r="BV127">
        <f t="shared" si="79"/>
        <v>1.1022044088176353E-2</v>
      </c>
      <c r="BW127">
        <f t="shared" si="79"/>
        <v>1.1801009132229682E-2</v>
      </c>
      <c r="BX127">
        <f t="shared" si="79"/>
        <v>1.2513511266317452E-2</v>
      </c>
      <c r="BY127">
        <f t="shared" si="79"/>
        <v>1.3401377479047382E-2</v>
      </c>
      <c r="BZ127">
        <f t="shared" si="79"/>
        <v>1.3796246426647885E-2</v>
      </c>
      <c r="CA127">
        <f t="shared" si="79"/>
        <v>1.4606090698444223E-2</v>
      </c>
      <c r="CB127">
        <f t="shared" si="79"/>
        <v>1.4705882352941176E-2</v>
      </c>
      <c r="CC127">
        <f t="shared" si="79"/>
        <v>1.5247043309844645E-2</v>
      </c>
      <c r="CD127">
        <f t="shared" si="79"/>
        <v>1.6337448559670783E-2</v>
      </c>
      <c r="CE127">
        <f t="shared" si="79"/>
        <v>1.6964469090162252E-2</v>
      </c>
      <c r="CH127">
        <f t="shared" si="72"/>
        <v>670000</v>
      </c>
      <c r="CI127">
        <f t="shared" si="72"/>
        <v>710000</v>
      </c>
      <c r="CJ127">
        <f t="shared" si="72"/>
        <v>740000</v>
      </c>
      <c r="CK127">
        <f t="shared" si="72"/>
        <v>820000</v>
      </c>
      <c r="CL127">
        <f t="shared" si="72"/>
        <v>920000</v>
      </c>
      <c r="CM127">
        <f t="shared" si="72"/>
        <v>1070000</v>
      </c>
      <c r="CN127">
        <f t="shared" si="72"/>
        <v>1190000</v>
      </c>
      <c r="CO127">
        <f t="shared" si="72"/>
        <v>1340000</v>
      </c>
      <c r="CP127">
        <f t="shared" si="72"/>
        <v>1460000</v>
      </c>
      <c r="CQ127">
        <f t="shared" si="72"/>
        <v>1670000</v>
      </c>
      <c r="CR127">
        <f t="shared" si="72"/>
        <v>1820000</v>
      </c>
      <c r="CS127">
        <f t="shared" si="70"/>
        <v>1970000</v>
      </c>
      <c r="CT127">
        <f t="shared" si="70"/>
        <v>2090000</v>
      </c>
      <c r="CU127">
        <f t="shared" si="70"/>
        <v>2260000</v>
      </c>
      <c r="CV127">
        <f t="shared" si="70"/>
        <v>2370000</v>
      </c>
      <c r="CW127">
        <f t="shared" si="70"/>
        <v>2590000</v>
      </c>
      <c r="CX127">
        <f t="shared" si="64"/>
        <v>2640000</v>
      </c>
      <c r="CY127">
        <f t="shared" si="64"/>
        <v>2830000</v>
      </c>
      <c r="CZ127">
        <f t="shared" si="64"/>
        <v>3010000</v>
      </c>
      <c r="DA127">
        <f t="shared" si="48"/>
        <v>3230000</v>
      </c>
      <c r="DB127">
        <f t="shared" si="48"/>
        <v>3330000</v>
      </c>
      <c r="DC127">
        <f t="shared" si="48"/>
        <v>3530000</v>
      </c>
      <c r="DD127">
        <f t="shared" si="48"/>
        <v>3560000</v>
      </c>
      <c r="DE127">
        <f t="shared" si="45"/>
        <v>3700000</v>
      </c>
      <c r="DF127">
        <f t="shared" si="45"/>
        <v>3970000</v>
      </c>
      <c r="DG127">
        <f t="shared" si="45"/>
        <v>4130000</v>
      </c>
    </row>
    <row r="128" spans="1:111" x14ac:dyDescent="0.25">
      <c r="CH128">
        <f t="shared" si="72"/>
        <v>0</v>
      </c>
      <c r="CI128">
        <f t="shared" si="72"/>
        <v>0</v>
      </c>
      <c r="CJ128">
        <f t="shared" si="72"/>
        <v>0</v>
      </c>
      <c r="CK128">
        <f t="shared" si="72"/>
        <v>0</v>
      </c>
      <c r="CL128">
        <f t="shared" si="72"/>
        <v>0</v>
      </c>
      <c r="CM128">
        <f t="shared" si="72"/>
        <v>0</v>
      </c>
      <c r="CN128">
        <f t="shared" si="72"/>
        <v>0</v>
      </c>
      <c r="CO128">
        <f t="shared" si="72"/>
        <v>0</v>
      </c>
      <c r="CP128">
        <f t="shared" si="72"/>
        <v>0</v>
      </c>
      <c r="CQ128">
        <f t="shared" si="72"/>
        <v>0</v>
      </c>
      <c r="CR128">
        <f t="shared" si="72"/>
        <v>0</v>
      </c>
      <c r="CS128">
        <f t="shared" si="70"/>
        <v>0</v>
      </c>
      <c r="CT128">
        <f t="shared" si="70"/>
        <v>0</v>
      </c>
      <c r="CU128">
        <f t="shared" si="70"/>
        <v>0</v>
      </c>
      <c r="CV128">
        <f t="shared" si="70"/>
        <v>0</v>
      </c>
      <c r="CW128">
        <f t="shared" si="70"/>
        <v>0</v>
      </c>
      <c r="CX128">
        <f t="shared" si="64"/>
        <v>0</v>
      </c>
      <c r="CY128">
        <f t="shared" si="64"/>
        <v>0</v>
      </c>
      <c r="CZ128">
        <f t="shared" si="64"/>
        <v>0</v>
      </c>
      <c r="DA128">
        <f t="shared" si="48"/>
        <v>0</v>
      </c>
      <c r="DB128">
        <f t="shared" si="48"/>
        <v>0</v>
      </c>
      <c r="DC128">
        <f t="shared" si="48"/>
        <v>0</v>
      </c>
      <c r="DD128">
        <f t="shared" si="48"/>
        <v>0</v>
      </c>
      <c r="DE128">
        <f t="shared" si="45"/>
        <v>0</v>
      </c>
      <c r="DF128">
        <f t="shared" si="45"/>
        <v>0</v>
      </c>
      <c r="DG128">
        <f t="shared" si="45"/>
        <v>0</v>
      </c>
    </row>
    <row r="129" spans="1:111" x14ac:dyDescent="0.25">
      <c r="A129" t="s">
        <v>45</v>
      </c>
      <c r="B129" t="s">
        <v>5</v>
      </c>
      <c r="C129">
        <f>Blad1!D85</f>
        <v>7</v>
      </c>
      <c r="D129">
        <f>Blad1!E85</f>
        <v>5</v>
      </c>
      <c r="E129">
        <f>Blad1!F85</f>
        <v>6</v>
      </c>
      <c r="F129">
        <f>Blad1!G85</f>
        <v>6</v>
      </c>
      <c r="G129">
        <f>Blad1!H85</f>
        <v>6</v>
      </c>
      <c r="H129">
        <f>Blad1!I85</f>
        <v>6</v>
      </c>
      <c r="I129">
        <f>Blad1!J85</f>
        <v>7</v>
      </c>
      <c r="J129">
        <f>Blad1!K85</f>
        <v>7</v>
      </c>
      <c r="K129">
        <f>Blad1!L85</f>
        <v>13</v>
      </c>
      <c r="L129">
        <f>Blad1!M85</f>
        <v>19</v>
      </c>
      <c r="M129">
        <f>Blad1!N85</f>
        <v>19</v>
      </c>
      <c r="N129">
        <f>Blad1!O85</f>
        <v>19</v>
      </c>
      <c r="O129">
        <f>Blad1!P85</f>
        <v>17</v>
      </c>
      <c r="P129">
        <f>Blad1!Q85</f>
        <v>16</v>
      </c>
      <c r="Q129">
        <f>Blad1!R85</f>
        <v>20</v>
      </c>
      <c r="R129">
        <f>Blad1!S85</f>
        <v>27</v>
      </c>
      <c r="S129">
        <f>Blad1!T85</f>
        <v>32</v>
      </c>
      <c r="T129">
        <f>Blad1!U85</f>
        <v>27</v>
      </c>
      <c r="U129">
        <f>Blad1!V85</f>
        <v>24</v>
      </c>
      <c r="V129">
        <f>Blad1!W85</f>
        <v>26</v>
      </c>
      <c r="W129">
        <f>Blad1!X85</f>
        <v>25</v>
      </c>
      <c r="X129">
        <f>Blad1!Y85</f>
        <v>26</v>
      </c>
      <c r="Y129">
        <f>Blad1!Z85</f>
        <v>25</v>
      </c>
      <c r="Z129">
        <f>Blad1!AA85</f>
        <v>26</v>
      </c>
      <c r="AA129">
        <f>Blad1!AB85</f>
        <v>29</v>
      </c>
      <c r="AB129">
        <f>Blad1!AC85</f>
        <v>32</v>
      </c>
      <c r="AD129">
        <f>C129/C131</f>
        <v>0.63636363636363635</v>
      </c>
      <c r="AE129" t="e">
        <f t="shared" ref="AE129:AT130" si="80">D129/D131</f>
        <v>#DIV/0!</v>
      </c>
      <c r="AF129" t="e">
        <f t="shared" si="80"/>
        <v>#DIV/0!</v>
      </c>
      <c r="AG129">
        <f t="shared" si="80"/>
        <v>6</v>
      </c>
      <c r="AH129">
        <f t="shared" si="80"/>
        <v>3</v>
      </c>
      <c r="AI129">
        <f t="shared" si="80"/>
        <v>3</v>
      </c>
      <c r="AJ129">
        <f t="shared" si="80"/>
        <v>1.75</v>
      </c>
      <c r="AK129">
        <f t="shared" si="80"/>
        <v>1.4</v>
      </c>
      <c r="AL129">
        <f t="shared" si="80"/>
        <v>4.333333333333333</v>
      </c>
      <c r="AM129">
        <f t="shared" si="80"/>
        <v>2.7142857142857144</v>
      </c>
      <c r="AN129">
        <f t="shared" si="80"/>
        <v>3.8</v>
      </c>
      <c r="AO129">
        <f t="shared" si="80"/>
        <v>2.375</v>
      </c>
      <c r="AP129">
        <f t="shared" si="80"/>
        <v>3.4</v>
      </c>
      <c r="AQ129">
        <f t="shared" si="80"/>
        <v>3.2</v>
      </c>
      <c r="AR129">
        <f t="shared" si="80"/>
        <v>10</v>
      </c>
      <c r="AS129">
        <f t="shared" si="80"/>
        <v>13.5</v>
      </c>
      <c r="AT129">
        <f t="shared" si="80"/>
        <v>6.4</v>
      </c>
      <c r="AU129">
        <f t="shared" ref="AU129:BC130" si="81">T129/T131</f>
        <v>3</v>
      </c>
      <c r="AV129">
        <f t="shared" si="81"/>
        <v>1.7142857142857142</v>
      </c>
      <c r="AW129">
        <f t="shared" si="81"/>
        <v>2</v>
      </c>
      <c r="AX129">
        <f t="shared" si="81"/>
        <v>2.0833333333333335</v>
      </c>
      <c r="AY129">
        <f t="shared" si="81"/>
        <v>2</v>
      </c>
      <c r="AZ129">
        <f t="shared" si="81"/>
        <v>1.6666666666666667</v>
      </c>
      <c r="BA129">
        <f t="shared" si="81"/>
        <v>2.6</v>
      </c>
      <c r="BB129">
        <f t="shared" si="81"/>
        <v>4.833333333333333</v>
      </c>
      <c r="BC129">
        <f t="shared" si="81"/>
        <v>3.5555555555555554</v>
      </c>
      <c r="BF129">
        <f>C129/SUM(C$109,C$114,C$119,C$124,C$129)</f>
        <v>3.1250000000000001E-4</v>
      </c>
      <c r="BG129">
        <f t="shared" ref="BG129:CE129" si="82">D129/SUM(D$109,D$114,D$119,D$124,D$129)</f>
        <v>2.2203472623118255E-4</v>
      </c>
      <c r="BH129">
        <f t="shared" si="82"/>
        <v>2.6546323334218213E-4</v>
      </c>
      <c r="BI129">
        <f t="shared" si="82"/>
        <v>2.6451527575717496E-4</v>
      </c>
      <c r="BJ129">
        <f t="shared" si="82"/>
        <v>2.6365513907808586E-4</v>
      </c>
      <c r="BK129">
        <f t="shared" si="82"/>
        <v>2.6272002802346965E-4</v>
      </c>
      <c r="BL129">
        <f t="shared" si="82"/>
        <v>3.050773589017215E-4</v>
      </c>
      <c r="BM129">
        <f t="shared" si="82"/>
        <v>3.037139881985422E-4</v>
      </c>
      <c r="BN129">
        <f t="shared" si="82"/>
        <v>5.6225941784524892E-4</v>
      </c>
      <c r="BO129">
        <f t="shared" si="82"/>
        <v>8.175207607245816E-4</v>
      </c>
      <c r="BP129">
        <f t="shared" si="82"/>
        <v>8.1562567074479504E-4</v>
      </c>
      <c r="BQ129">
        <f t="shared" si="82"/>
        <v>8.1158429797958227E-4</v>
      </c>
      <c r="BR129">
        <f t="shared" si="82"/>
        <v>7.246376811594203E-4</v>
      </c>
      <c r="BS129">
        <f t="shared" si="82"/>
        <v>6.794632240529981E-4</v>
      </c>
      <c r="BT129">
        <f t="shared" si="82"/>
        <v>8.4738581476146086E-4</v>
      </c>
      <c r="BU129">
        <f t="shared" si="82"/>
        <v>1.1401064099315936E-3</v>
      </c>
      <c r="BV129">
        <f t="shared" si="82"/>
        <v>1.3476521372920616E-3</v>
      </c>
      <c r="BW129">
        <f t="shared" si="82"/>
        <v>1.1333585190782018E-3</v>
      </c>
      <c r="BX129">
        <f t="shared" si="82"/>
        <v>1.0063737001006373E-3</v>
      </c>
      <c r="BY129">
        <f t="shared" si="82"/>
        <v>1.0885037260319852E-3</v>
      </c>
      <c r="BZ129">
        <f t="shared" si="82"/>
        <v>1.0435798964768743E-3</v>
      </c>
      <c r="CA129">
        <f t="shared" si="82"/>
        <v>1.0826566729127628E-3</v>
      </c>
      <c r="CB129">
        <f t="shared" si="82"/>
        <v>1.0375166002656042E-3</v>
      </c>
      <c r="CC129">
        <f t="shared" si="82"/>
        <v>1.0770059235325794E-3</v>
      </c>
      <c r="CD129">
        <f t="shared" si="82"/>
        <v>1.2000827643285745E-3</v>
      </c>
      <c r="CE129">
        <f t="shared" si="82"/>
        <v>1.3214949411521784E-3</v>
      </c>
      <c r="CH129">
        <f t="shared" si="72"/>
        <v>70000</v>
      </c>
      <c r="CI129">
        <f t="shared" si="72"/>
        <v>50000</v>
      </c>
      <c r="CJ129">
        <f t="shared" si="72"/>
        <v>60000</v>
      </c>
      <c r="CK129">
        <f t="shared" si="72"/>
        <v>60000</v>
      </c>
      <c r="CL129">
        <f t="shared" si="72"/>
        <v>60000</v>
      </c>
      <c r="CM129">
        <f t="shared" si="72"/>
        <v>60000</v>
      </c>
      <c r="CN129">
        <f t="shared" si="72"/>
        <v>70000</v>
      </c>
      <c r="CO129">
        <f t="shared" si="72"/>
        <v>70000</v>
      </c>
      <c r="CP129">
        <f t="shared" si="72"/>
        <v>130000</v>
      </c>
      <c r="CQ129">
        <f t="shared" si="72"/>
        <v>190000</v>
      </c>
      <c r="CR129">
        <f t="shared" si="72"/>
        <v>190000</v>
      </c>
      <c r="CS129">
        <f t="shared" si="70"/>
        <v>190000</v>
      </c>
      <c r="CT129">
        <f t="shared" si="70"/>
        <v>170000</v>
      </c>
      <c r="CU129">
        <f t="shared" si="70"/>
        <v>160000</v>
      </c>
      <c r="CV129">
        <f t="shared" si="70"/>
        <v>200000</v>
      </c>
      <c r="CW129">
        <f t="shared" si="70"/>
        <v>270000</v>
      </c>
      <c r="CX129">
        <f t="shared" si="64"/>
        <v>320000</v>
      </c>
      <c r="CY129">
        <f t="shared" si="64"/>
        <v>270000</v>
      </c>
      <c r="CZ129">
        <f t="shared" si="64"/>
        <v>240000</v>
      </c>
      <c r="DA129">
        <f t="shared" si="48"/>
        <v>260000</v>
      </c>
      <c r="DB129">
        <f t="shared" si="48"/>
        <v>250000</v>
      </c>
      <c r="DC129">
        <f t="shared" si="48"/>
        <v>260000</v>
      </c>
      <c r="DD129">
        <f t="shared" si="48"/>
        <v>250000</v>
      </c>
      <c r="DE129">
        <f t="shared" si="45"/>
        <v>260000</v>
      </c>
      <c r="DF129">
        <f t="shared" si="45"/>
        <v>290000</v>
      </c>
      <c r="DG129">
        <f t="shared" si="45"/>
        <v>320000</v>
      </c>
    </row>
    <row r="130" spans="1:111" x14ac:dyDescent="0.25">
      <c r="A130" t="s">
        <v>62</v>
      </c>
      <c r="C130">
        <f>Blad2!D85</f>
        <v>7</v>
      </c>
      <c r="D130">
        <f>Blad2!E85</f>
        <v>5</v>
      </c>
      <c r="E130">
        <f>Blad2!F85</f>
        <v>6</v>
      </c>
      <c r="F130">
        <f>Blad2!G85</f>
        <v>6</v>
      </c>
      <c r="G130">
        <f>Blad2!H85</f>
        <v>6</v>
      </c>
      <c r="H130">
        <f>Blad2!I85</f>
        <v>6</v>
      </c>
      <c r="I130">
        <f>Blad2!J85</f>
        <v>7</v>
      </c>
      <c r="J130">
        <f>Blad2!K85</f>
        <v>7</v>
      </c>
      <c r="K130">
        <f>Blad2!L85</f>
        <v>13</v>
      </c>
      <c r="L130">
        <f>Blad2!M85</f>
        <v>19</v>
      </c>
      <c r="M130">
        <f>Blad2!N85</f>
        <v>18</v>
      </c>
      <c r="N130">
        <f>Blad2!O85</f>
        <v>18</v>
      </c>
      <c r="O130">
        <f>Blad2!P85</f>
        <v>17</v>
      </c>
      <c r="P130">
        <f>Blad2!Q85</f>
        <v>16</v>
      </c>
      <c r="Q130">
        <f>Blad2!R85</f>
        <v>19</v>
      </c>
      <c r="R130">
        <f>Blad2!S85</f>
        <v>25</v>
      </c>
      <c r="S130">
        <f>Blad2!T85</f>
        <v>30</v>
      </c>
      <c r="T130">
        <f>Blad2!U85</f>
        <v>25</v>
      </c>
      <c r="U130">
        <f>Blad2!V85</f>
        <v>22</v>
      </c>
      <c r="V130">
        <f>Blad2!W85</f>
        <v>24</v>
      </c>
      <c r="W130">
        <f>Blad2!X85</f>
        <v>23</v>
      </c>
      <c r="X130">
        <f>Blad2!Y85</f>
        <v>24</v>
      </c>
      <c r="Y130">
        <f>Blad2!Z85</f>
        <v>23</v>
      </c>
      <c r="Z130">
        <f>Blad2!AA85</f>
        <v>25</v>
      </c>
      <c r="AA130">
        <f>Blad2!AB85</f>
        <v>29</v>
      </c>
      <c r="AB130">
        <f>Blad2!AC85</f>
        <v>31</v>
      </c>
      <c r="AD130">
        <f>C130/C132</f>
        <v>0.63636363636363635</v>
      </c>
      <c r="AE130" t="e">
        <f t="shared" si="80"/>
        <v>#DIV/0!</v>
      </c>
      <c r="AF130" t="e">
        <f t="shared" si="80"/>
        <v>#DIV/0!</v>
      </c>
      <c r="AG130">
        <f t="shared" si="80"/>
        <v>6</v>
      </c>
      <c r="AH130">
        <f t="shared" si="80"/>
        <v>3</v>
      </c>
      <c r="AI130">
        <f t="shared" si="80"/>
        <v>3</v>
      </c>
      <c r="AJ130">
        <f t="shared" si="80"/>
        <v>1.75</v>
      </c>
      <c r="AK130">
        <f t="shared" si="80"/>
        <v>1.4</v>
      </c>
      <c r="AL130">
        <f t="shared" si="80"/>
        <v>4.333333333333333</v>
      </c>
      <c r="AM130">
        <f t="shared" si="80"/>
        <v>2.7142857142857144</v>
      </c>
      <c r="AN130">
        <f t="shared" si="80"/>
        <v>3</v>
      </c>
      <c r="AO130">
        <f t="shared" si="80"/>
        <v>2</v>
      </c>
      <c r="AP130">
        <f t="shared" si="80"/>
        <v>2.8333333333333335</v>
      </c>
      <c r="AQ130">
        <f t="shared" si="80"/>
        <v>2.6666666666666665</v>
      </c>
      <c r="AR130">
        <f t="shared" si="80"/>
        <v>6.333333333333333</v>
      </c>
      <c r="AS130">
        <f t="shared" si="80"/>
        <v>8.3333333333333339</v>
      </c>
      <c r="AT130">
        <f t="shared" si="80"/>
        <v>5</v>
      </c>
      <c r="AU130">
        <f t="shared" si="81"/>
        <v>3.5714285714285716</v>
      </c>
      <c r="AV130">
        <f t="shared" si="81"/>
        <v>2</v>
      </c>
      <c r="AW130">
        <f t="shared" si="81"/>
        <v>2</v>
      </c>
      <c r="AX130">
        <f t="shared" si="81"/>
        <v>2.0909090909090908</v>
      </c>
      <c r="AY130">
        <f t="shared" si="81"/>
        <v>2</v>
      </c>
      <c r="AZ130">
        <f t="shared" si="81"/>
        <v>1.7692307692307692</v>
      </c>
      <c r="BA130">
        <f t="shared" si="81"/>
        <v>2.7777777777777777</v>
      </c>
      <c r="BB130">
        <f t="shared" si="81"/>
        <v>5.8</v>
      </c>
      <c r="BC130">
        <f t="shared" si="81"/>
        <v>4.4285714285714288</v>
      </c>
      <c r="BF130">
        <f>C130/SUM(C$110,C$115,C$120,C$125,C$130)</f>
        <v>3.1250000000000001E-4</v>
      </c>
      <c r="BG130">
        <f t="shared" ref="BG130:CE130" si="83">D130/SUM(D$110,D$115,D$120,D$125,D$130)</f>
        <v>2.2203472623118255E-4</v>
      </c>
      <c r="BH130">
        <f t="shared" si="83"/>
        <v>2.6546323334218213E-4</v>
      </c>
      <c r="BI130">
        <f t="shared" si="83"/>
        <v>2.6451527575717496E-4</v>
      </c>
      <c r="BJ130">
        <f t="shared" si="83"/>
        <v>2.6365513907808586E-4</v>
      </c>
      <c r="BK130">
        <f t="shared" si="83"/>
        <v>2.6270852489163271E-4</v>
      </c>
      <c r="BL130">
        <f t="shared" si="83"/>
        <v>3.0505076916372513E-4</v>
      </c>
      <c r="BM130">
        <f t="shared" si="83"/>
        <v>3.036876355748373E-4</v>
      </c>
      <c r="BN130">
        <f t="shared" si="83"/>
        <v>5.6213785349822705E-4</v>
      </c>
      <c r="BO130">
        <f t="shared" si="83"/>
        <v>8.1720430107526886E-4</v>
      </c>
      <c r="BP130">
        <f t="shared" si="83"/>
        <v>7.723333047283961E-4</v>
      </c>
      <c r="BQ130">
        <f t="shared" si="83"/>
        <v>7.6857386848847139E-4</v>
      </c>
      <c r="BR130">
        <f t="shared" si="83"/>
        <v>7.2423635666510463E-4</v>
      </c>
      <c r="BS130">
        <f t="shared" si="83"/>
        <v>6.7908832392513053E-4</v>
      </c>
      <c r="BT130">
        <f t="shared" si="83"/>
        <v>8.045052292839903E-4</v>
      </c>
      <c r="BU130">
        <f t="shared" si="83"/>
        <v>1.0549413452612035E-3</v>
      </c>
      <c r="BV130">
        <f t="shared" si="83"/>
        <v>1.2622543863339926E-3</v>
      </c>
      <c r="BW130">
        <f t="shared" si="83"/>
        <v>1.0481301358376655E-3</v>
      </c>
      <c r="BX130">
        <f t="shared" si="83"/>
        <v>9.211958797420652E-4</v>
      </c>
      <c r="BY130">
        <f t="shared" si="83"/>
        <v>1.0033444816053511E-3</v>
      </c>
      <c r="BZ130">
        <f t="shared" si="83"/>
        <v>9.5865288429476496E-4</v>
      </c>
      <c r="CA130">
        <f t="shared" si="83"/>
        <v>9.9775505113494645E-4</v>
      </c>
      <c r="CB130">
        <f t="shared" si="83"/>
        <v>9.5281494676664324E-4</v>
      </c>
      <c r="CC130">
        <f t="shared" si="83"/>
        <v>1.0335703654704813E-3</v>
      </c>
      <c r="CD130">
        <f t="shared" si="83"/>
        <v>1.1973081210519796E-3</v>
      </c>
      <c r="CE130">
        <f t="shared" si="83"/>
        <v>1.2770865947103896E-3</v>
      </c>
      <c r="CH130">
        <f t="shared" si="72"/>
        <v>70000</v>
      </c>
      <c r="CI130">
        <f t="shared" si="72"/>
        <v>50000</v>
      </c>
      <c r="CJ130">
        <f t="shared" si="72"/>
        <v>60000</v>
      </c>
      <c r="CK130">
        <f t="shared" si="72"/>
        <v>60000</v>
      </c>
      <c r="CL130">
        <f t="shared" si="72"/>
        <v>60000</v>
      </c>
      <c r="CM130">
        <f t="shared" si="72"/>
        <v>60000</v>
      </c>
      <c r="CN130">
        <f t="shared" si="72"/>
        <v>70000</v>
      </c>
      <c r="CO130">
        <f t="shared" si="72"/>
        <v>70000</v>
      </c>
      <c r="CP130">
        <f t="shared" si="72"/>
        <v>130000</v>
      </c>
      <c r="CQ130">
        <f t="shared" si="72"/>
        <v>190000</v>
      </c>
      <c r="CR130">
        <f t="shared" si="72"/>
        <v>180000</v>
      </c>
      <c r="CS130">
        <f t="shared" si="70"/>
        <v>180000</v>
      </c>
      <c r="CT130">
        <f t="shared" si="70"/>
        <v>170000</v>
      </c>
      <c r="CU130">
        <f t="shared" si="70"/>
        <v>160000</v>
      </c>
      <c r="CV130">
        <f t="shared" si="70"/>
        <v>190000</v>
      </c>
      <c r="CW130">
        <f t="shared" si="70"/>
        <v>250000</v>
      </c>
      <c r="CX130">
        <f t="shared" si="64"/>
        <v>300000</v>
      </c>
      <c r="CY130">
        <f t="shared" si="64"/>
        <v>250000</v>
      </c>
      <c r="CZ130">
        <f t="shared" si="64"/>
        <v>220000</v>
      </c>
      <c r="DA130">
        <f t="shared" si="48"/>
        <v>240000</v>
      </c>
      <c r="DB130">
        <f t="shared" si="48"/>
        <v>230000</v>
      </c>
      <c r="DC130">
        <f t="shared" si="48"/>
        <v>240000</v>
      </c>
      <c r="DD130">
        <f t="shared" si="48"/>
        <v>230000</v>
      </c>
      <c r="DE130">
        <f t="shared" si="45"/>
        <v>250000</v>
      </c>
      <c r="DF130">
        <f t="shared" si="45"/>
        <v>290000</v>
      </c>
      <c r="DG130">
        <f t="shared" si="45"/>
        <v>310000</v>
      </c>
    </row>
    <row r="131" spans="1:111" x14ac:dyDescent="0.25">
      <c r="A131" t="s">
        <v>47</v>
      </c>
      <c r="C131">
        <v>11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4</v>
      </c>
      <c r="J131">
        <v>5</v>
      </c>
      <c r="K131">
        <v>3</v>
      </c>
      <c r="L131">
        <v>7</v>
      </c>
      <c r="M131">
        <v>5</v>
      </c>
      <c r="N131">
        <v>8</v>
      </c>
      <c r="O131">
        <v>5</v>
      </c>
      <c r="P131">
        <v>5</v>
      </c>
      <c r="Q131">
        <v>2</v>
      </c>
      <c r="R131">
        <v>2</v>
      </c>
      <c r="S131">
        <v>5</v>
      </c>
      <c r="T131">
        <v>9</v>
      </c>
      <c r="U131">
        <v>14</v>
      </c>
      <c r="V131">
        <v>13</v>
      </c>
      <c r="W131">
        <v>12</v>
      </c>
      <c r="X131">
        <v>13</v>
      </c>
      <c r="Y131">
        <v>15</v>
      </c>
      <c r="Z131">
        <v>10</v>
      </c>
      <c r="AA131">
        <v>6</v>
      </c>
      <c r="AB131">
        <v>9</v>
      </c>
      <c r="BF131">
        <f>C131/SUM(C$111,C$116,C$121,C$126,C$131)</f>
        <v>4.910714285714286E-4</v>
      </c>
      <c r="BG131">
        <f t="shared" ref="BG131:CE131" si="84">D131/SUM(D$111,D$116,D$121,D$126,D$131)</f>
        <v>0</v>
      </c>
      <c r="BH131">
        <f t="shared" si="84"/>
        <v>0</v>
      </c>
      <c r="BI131">
        <f t="shared" si="84"/>
        <v>4.3802014892685065E-5</v>
      </c>
      <c r="BJ131">
        <f t="shared" si="84"/>
        <v>8.7066300988202511E-5</v>
      </c>
      <c r="BK131">
        <f t="shared" si="84"/>
        <v>8.6745315752949337E-5</v>
      </c>
      <c r="BL131">
        <f t="shared" si="84"/>
        <v>1.7292062943109114E-4</v>
      </c>
      <c r="BM131">
        <f t="shared" si="84"/>
        <v>2.1535015935911792E-4</v>
      </c>
      <c r="BN131">
        <f t="shared" si="84"/>
        <v>1.2886044413899745E-4</v>
      </c>
      <c r="BO131">
        <f t="shared" si="84"/>
        <v>3.0005572463457497E-4</v>
      </c>
      <c r="BP131">
        <f t="shared" si="84"/>
        <v>2.1322870911339502E-4</v>
      </c>
      <c r="BQ131">
        <f t="shared" si="84"/>
        <v>3.4032415876122008E-4</v>
      </c>
      <c r="BR131">
        <f t="shared" si="84"/>
        <v>2.1183747828665847E-4</v>
      </c>
      <c r="BS131">
        <f t="shared" si="84"/>
        <v>2.1106842838448226E-4</v>
      </c>
      <c r="BT131">
        <f t="shared" si="84"/>
        <v>8.417508417508418E-5</v>
      </c>
      <c r="BU131">
        <f t="shared" si="84"/>
        <v>8.3913736678694305E-5</v>
      </c>
      <c r="BV131">
        <f t="shared" si="84"/>
        <v>2.0894274968658589E-4</v>
      </c>
      <c r="BW131">
        <f t="shared" si="84"/>
        <v>3.7572013024964518E-4</v>
      </c>
      <c r="BX131">
        <f t="shared" si="84"/>
        <v>5.8272632674297609E-4</v>
      </c>
      <c r="BY131">
        <f t="shared" si="84"/>
        <v>5.4015872356338553E-4</v>
      </c>
      <c r="BZ131">
        <f t="shared" si="84"/>
        <v>4.9798730132381624E-4</v>
      </c>
      <c r="CA131">
        <f t="shared" si="84"/>
        <v>5.3888244072293153E-4</v>
      </c>
      <c r="CB131">
        <f t="shared" si="84"/>
        <v>6.2093803038456761E-4</v>
      </c>
      <c r="CC131">
        <f t="shared" si="84"/>
        <v>4.1303539713353436E-4</v>
      </c>
      <c r="CD131">
        <f t="shared" si="84"/>
        <v>2.4758603614756129E-4</v>
      </c>
      <c r="CE131">
        <f t="shared" si="84"/>
        <v>3.7076707588366153E-4</v>
      </c>
      <c r="CH131">
        <f t="shared" si="72"/>
        <v>110000</v>
      </c>
      <c r="CI131">
        <f t="shared" si="72"/>
        <v>0</v>
      </c>
      <c r="CJ131">
        <f t="shared" si="72"/>
        <v>0</v>
      </c>
      <c r="CK131">
        <f t="shared" si="72"/>
        <v>10000</v>
      </c>
      <c r="CL131">
        <f t="shared" si="72"/>
        <v>20000</v>
      </c>
      <c r="CM131">
        <f t="shared" si="72"/>
        <v>20000</v>
      </c>
      <c r="CN131">
        <f t="shared" si="72"/>
        <v>40000</v>
      </c>
      <c r="CO131">
        <f t="shared" si="72"/>
        <v>50000</v>
      </c>
      <c r="CP131">
        <f t="shared" si="72"/>
        <v>30000</v>
      </c>
      <c r="CQ131">
        <f t="shared" si="72"/>
        <v>70000</v>
      </c>
      <c r="CR131">
        <f t="shared" si="72"/>
        <v>50000</v>
      </c>
      <c r="CS131">
        <f t="shared" si="70"/>
        <v>80000</v>
      </c>
      <c r="CT131">
        <f t="shared" si="70"/>
        <v>50000</v>
      </c>
      <c r="CU131">
        <f t="shared" si="70"/>
        <v>50000</v>
      </c>
      <c r="CV131">
        <f t="shared" si="70"/>
        <v>20000</v>
      </c>
      <c r="CW131">
        <f t="shared" si="70"/>
        <v>20000</v>
      </c>
      <c r="CX131">
        <f t="shared" si="64"/>
        <v>50000</v>
      </c>
      <c r="CY131">
        <f t="shared" si="64"/>
        <v>90000</v>
      </c>
      <c r="CZ131">
        <f t="shared" si="64"/>
        <v>140000</v>
      </c>
      <c r="DA131">
        <f t="shared" si="48"/>
        <v>130000</v>
      </c>
      <c r="DB131">
        <f t="shared" si="48"/>
        <v>120000</v>
      </c>
      <c r="DC131">
        <f t="shared" si="48"/>
        <v>130000</v>
      </c>
      <c r="DD131">
        <f t="shared" si="48"/>
        <v>150000</v>
      </c>
      <c r="DE131">
        <f t="shared" si="45"/>
        <v>100000</v>
      </c>
      <c r="DF131">
        <f t="shared" si="45"/>
        <v>60000</v>
      </c>
      <c r="DG131">
        <f t="shared" si="45"/>
        <v>90000</v>
      </c>
    </row>
    <row r="132" spans="1:111" x14ac:dyDescent="0.25">
      <c r="A132" t="s">
        <v>63</v>
      </c>
      <c r="C132">
        <v>11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5</v>
      </c>
      <c r="K132">
        <v>3</v>
      </c>
      <c r="L132">
        <v>7</v>
      </c>
      <c r="M132">
        <v>6</v>
      </c>
      <c r="N132">
        <v>9</v>
      </c>
      <c r="O132">
        <v>6</v>
      </c>
      <c r="P132">
        <v>6</v>
      </c>
      <c r="Q132">
        <v>3</v>
      </c>
      <c r="R132">
        <v>3</v>
      </c>
      <c r="S132">
        <v>6</v>
      </c>
      <c r="T132">
        <v>7</v>
      </c>
      <c r="U132">
        <v>11</v>
      </c>
      <c r="V132">
        <v>12</v>
      </c>
      <c r="W132">
        <v>11</v>
      </c>
      <c r="X132">
        <v>12</v>
      </c>
      <c r="Y132">
        <v>13</v>
      </c>
      <c r="Z132">
        <v>9</v>
      </c>
      <c r="AA132">
        <v>5</v>
      </c>
      <c r="AB132">
        <v>7</v>
      </c>
      <c r="BF132">
        <f>C132/SUM(C$112,C$117,C$122,C$127,C$132)</f>
        <v>4.910714285714286E-4</v>
      </c>
      <c r="BG132">
        <f t="shared" ref="BG132:CE132" si="85">D132/SUM(D$112,D$117,D$122,D$127,D$132)</f>
        <v>0</v>
      </c>
      <c r="BH132">
        <f t="shared" si="85"/>
        <v>0</v>
      </c>
      <c r="BI132">
        <f t="shared" si="85"/>
        <v>4.3802014892685065E-5</v>
      </c>
      <c r="BJ132">
        <f t="shared" si="85"/>
        <v>8.7062510882813865E-5</v>
      </c>
      <c r="BK132">
        <f t="shared" si="85"/>
        <v>8.6741553541223927E-5</v>
      </c>
      <c r="BL132">
        <f t="shared" si="85"/>
        <v>1.7291315436821856E-4</v>
      </c>
      <c r="BM132">
        <f t="shared" si="85"/>
        <v>2.1534088462035403E-4</v>
      </c>
      <c r="BN132">
        <f t="shared" si="85"/>
        <v>1.2884384126438757E-4</v>
      </c>
      <c r="BO132">
        <f t="shared" si="85"/>
        <v>3.0000428577551109E-4</v>
      </c>
      <c r="BP132">
        <f t="shared" si="85"/>
        <v>2.5579809004092768E-4</v>
      </c>
      <c r="BQ132">
        <f t="shared" si="85"/>
        <v>3.827181493451267E-4</v>
      </c>
      <c r="BR132">
        <f t="shared" si="85"/>
        <v>2.5409731927328164E-4</v>
      </c>
      <c r="BS132">
        <f t="shared" si="85"/>
        <v>2.5314319466711668E-4</v>
      </c>
      <c r="BT132">
        <f t="shared" si="85"/>
        <v>1.261723514320562E-4</v>
      </c>
      <c r="BU132">
        <f t="shared" si="85"/>
        <v>1.2576507084765658E-4</v>
      </c>
      <c r="BV132">
        <f t="shared" si="85"/>
        <v>2.50501002004008E-4</v>
      </c>
      <c r="BW132">
        <f t="shared" si="85"/>
        <v>2.9189775238730659E-4</v>
      </c>
      <c r="BX132">
        <f t="shared" si="85"/>
        <v>4.5730439843685042E-4</v>
      </c>
      <c r="BY132">
        <f t="shared" si="85"/>
        <v>4.978839930296241E-4</v>
      </c>
      <c r="BZ132">
        <f t="shared" si="85"/>
        <v>4.5573186394332353E-4</v>
      </c>
      <c r="CA132">
        <f t="shared" si="85"/>
        <v>4.965243296921549E-4</v>
      </c>
      <c r="CB132">
        <f t="shared" si="85"/>
        <v>5.3701255783212166E-4</v>
      </c>
      <c r="CC132">
        <f t="shared" si="85"/>
        <v>3.7087402645568057E-4</v>
      </c>
      <c r="CD132">
        <f t="shared" si="85"/>
        <v>2.0576131687242798E-4</v>
      </c>
      <c r="CE132">
        <f t="shared" si="85"/>
        <v>2.8753337440952967E-4</v>
      </c>
      <c r="CH132">
        <f t="shared" si="72"/>
        <v>110000</v>
      </c>
      <c r="CI132">
        <f t="shared" si="72"/>
        <v>0</v>
      </c>
      <c r="CJ132">
        <f t="shared" si="72"/>
        <v>0</v>
      </c>
      <c r="CK132">
        <f t="shared" si="72"/>
        <v>10000</v>
      </c>
      <c r="CL132">
        <f t="shared" si="72"/>
        <v>20000</v>
      </c>
      <c r="CM132">
        <f t="shared" si="72"/>
        <v>20000</v>
      </c>
      <c r="CN132">
        <f t="shared" si="72"/>
        <v>40000</v>
      </c>
      <c r="CO132">
        <f t="shared" si="72"/>
        <v>50000</v>
      </c>
      <c r="CP132">
        <f t="shared" si="72"/>
        <v>30000</v>
      </c>
      <c r="CQ132">
        <f t="shared" si="72"/>
        <v>70000</v>
      </c>
      <c r="CR132">
        <f t="shared" si="72"/>
        <v>60000</v>
      </c>
      <c r="CS132">
        <f t="shared" si="70"/>
        <v>90000</v>
      </c>
      <c r="CT132">
        <f t="shared" si="70"/>
        <v>60000</v>
      </c>
      <c r="CU132">
        <f t="shared" si="70"/>
        <v>60000</v>
      </c>
      <c r="CV132">
        <f t="shared" si="70"/>
        <v>30000</v>
      </c>
      <c r="CW132">
        <f t="shared" si="70"/>
        <v>30000</v>
      </c>
      <c r="CX132">
        <f t="shared" si="64"/>
        <v>60000</v>
      </c>
      <c r="CY132">
        <f t="shared" si="64"/>
        <v>70000</v>
      </c>
      <c r="CZ132">
        <f t="shared" si="64"/>
        <v>110000</v>
      </c>
      <c r="DA132">
        <f t="shared" si="48"/>
        <v>120000</v>
      </c>
      <c r="DB132">
        <f t="shared" si="48"/>
        <v>110000</v>
      </c>
      <c r="DC132">
        <f t="shared" si="48"/>
        <v>120000</v>
      </c>
      <c r="DD132">
        <f t="shared" si="48"/>
        <v>130000</v>
      </c>
      <c r="DE132">
        <f t="shared" si="45"/>
        <v>90000</v>
      </c>
      <c r="DF132">
        <f t="shared" si="45"/>
        <v>50000</v>
      </c>
      <c r="DG132">
        <f t="shared" si="45"/>
        <v>70000</v>
      </c>
    </row>
    <row r="133" spans="1:111" x14ac:dyDescent="0.25">
      <c r="CH133">
        <f t="shared" si="72"/>
        <v>0</v>
      </c>
      <c r="CI133">
        <f t="shared" si="72"/>
        <v>0</v>
      </c>
      <c r="CJ133">
        <f t="shared" si="72"/>
        <v>0</v>
      </c>
      <c r="CK133">
        <f t="shared" si="72"/>
        <v>0</v>
      </c>
      <c r="CL133">
        <f t="shared" si="72"/>
        <v>0</v>
      </c>
      <c r="CM133">
        <f t="shared" si="72"/>
        <v>0</v>
      </c>
      <c r="CN133">
        <f t="shared" si="72"/>
        <v>0</v>
      </c>
      <c r="CO133">
        <f t="shared" si="72"/>
        <v>0</v>
      </c>
      <c r="CP133">
        <f t="shared" si="72"/>
        <v>0</v>
      </c>
      <c r="CQ133">
        <f t="shared" si="72"/>
        <v>0</v>
      </c>
      <c r="CR133">
        <f t="shared" si="72"/>
        <v>0</v>
      </c>
      <c r="CS133">
        <f t="shared" si="70"/>
        <v>0</v>
      </c>
      <c r="CT133">
        <f t="shared" si="70"/>
        <v>0</v>
      </c>
      <c r="CU133">
        <f t="shared" si="70"/>
        <v>0</v>
      </c>
      <c r="CV133">
        <f t="shared" si="70"/>
        <v>0</v>
      </c>
      <c r="CW133">
        <f t="shared" si="70"/>
        <v>0</v>
      </c>
      <c r="CX133">
        <f t="shared" si="64"/>
        <v>0</v>
      </c>
      <c r="CY133">
        <f t="shared" si="64"/>
        <v>0</v>
      </c>
      <c r="CZ133">
        <f t="shared" si="64"/>
        <v>0</v>
      </c>
      <c r="DA133">
        <f t="shared" si="48"/>
        <v>0</v>
      </c>
      <c r="DB133">
        <f t="shared" si="48"/>
        <v>0</v>
      </c>
      <c r="DC133">
        <f t="shared" si="48"/>
        <v>0</v>
      </c>
      <c r="DD133">
        <f t="shared" si="48"/>
        <v>0</v>
      </c>
      <c r="DE133">
        <f t="shared" si="45"/>
        <v>0</v>
      </c>
      <c r="DF133">
        <f t="shared" si="45"/>
        <v>0</v>
      </c>
      <c r="DG133">
        <f t="shared" si="45"/>
        <v>0</v>
      </c>
    </row>
    <row r="134" spans="1:111" x14ac:dyDescent="0.25">
      <c r="A134" t="s">
        <v>45</v>
      </c>
      <c r="B134" t="s">
        <v>40</v>
      </c>
      <c r="C134">
        <f>Blad1!D91</f>
        <v>20907</v>
      </c>
      <c r="D134">
        <f>Blad1!E91</f>
        <v>20962</v>
      </c>
      <c r="E134">
        <f>Blad1!F91</f>
        <v>21012</v>
      </c>
      <c r="F134">
        <f>Blad1!G91</f>
        <v>21058</v>
      </c>
      <c r="G134">
        <f>Blad1!H91</f>
        <v>21107</v>
      </c>
      <c r="H134">
        <f>Blad1!I91</f>
        <v>21132</v>
      </c>
      <c r="I134">
        <f>Blad1!J91</f>
        <v>21181</v>
      </c>
      <c r="J134">
        <f>Blad1!K91</f>
        <v>21222</v>
      </c>
      <c r="K134">
        <f>Blad1!L91</f>
        <v>21306</v>
      </c>
      <c r="L134">
        <f>Blad1!M91</f>
        <v>21387</v>
      </c>
      <c r="M134">
        <f>Blad1!N91</f>
        <v>21425</v>
      </c>
      <c r="N134">
        <f>Blad1!O91</f>
        <v>21485</v>
      </c>
      <c r="O134">
        <f>Blad1!P91</f>
        <v>21534</v>
      </c>
      <c r="P134">
        <f>Blad1!Q91</f>
        <v>21586</v>
      </c>
      <c r="Q134">
        <f>Blad1!R91</f>
        <v>21608</v>
      </c>
      <c r="R134">
        <f>Blad1!S91</f>
        <v>21657</v>
      </c>
      <c r="S134">
        <f>Blad1!T91</f>
        <v>21678</v>
      </c>
      <c r="T134">
        <f>Blad1!U91</f>
        <v>21707</v>
      </c>
      <c r="U134">
        <f>Blad1!V91</f>
        <v>21709</v>
      </c>
      <c r="V134">
        <f>Blad1!W91</f>
        <v>21748</v>
      </c>
      <c r="W134">
        <f>Blad1!X91</f>
        <v>21766</v>
      </c>
      <c r="X134">
        <f>Blad1!Y91</f>
        <v>21765</v>
      </c>
      <c r="Y134">
        <f>Blad1!Z91</f>
        <v>21820</v>
      </c>
      <c r="Z134">
        <f>Blad1!AA91</f>
        <v>21844</v>
      </c>
      <c r="AA134">
        <f>Blad1!AB91</f>
        <v>21870</v>
      </c>
      <c r="AB134">
        <f>Blad1!AC91</f>
        <v>21902</v>
      </c>
      <c r="AD134">
        <f>C134/C136</f>
        <v>0.99918753584400688</v>
      </c>
      <c r="AE134">
        <f t="shared" ref="AE134:AT135" si="86">D134/D136</f>
        <v>0.99738307084740929</v>
      </c>
      <c r="AF134">
        <f t="shared" si="86"/>
        <v>0.99649056245850332</v>
      </c>
      <c r="AG134">
        <f t="shared" si="86"/>
        <v>0.99213191990577154</v>
      </c>
      <c r="AH134">
        <f t="shared" si="86"/>
        <v>0.99070640694672607</v>
      </c>
      <c r="AI134">
        <f t="shared" si="86"/>
        <v>0.98844660648299731</v>
      </c>
      <c r="AJ134">
        <f t="shared" si="86"/>
        <v>0.98967386225586396</v>
      </c>
      <c r="AK134">
        <f t="shared" si="86"/>
        <v>0.98890959925442679</v>
      </c>
      <c r="AL134">
        <f t="shared" si="86"/>
        <v>0.98982578397212539</v>
      </c>
      <c r="AM134">
        <f t="shared" si="86"/>
        <v>0.99262043998886107</v>
      </c>
      <c r="AN134">
        <f t="shared" si="86"/>
        <v>0.99111810149419444</v>
      </c>
      <c r="AO134">
        <f t="shared" si="86"/>
        <v>0.99233291764814557</v>
      </c>
      <c r="AP134">
        <f t="shared" si="86"/>
        <v>0.99116266224799776</v>
      </c>
      <c r="AQ134">
        <f t="shared" si="86"/>
        <v>0.99264232502529204</v>
      </c>
      <c r="AR134">
        <f t="shared" si="86"/>
        <v>0.99169305612923953</v>
      </c>
      <c r="AS134">
        <f t="shared" si="86"/>
        <v>0.99103097972818377</v>
      </c>
      <c r="AT134">
        <f t="shared" si="86"/>
        <v>0.98864413736489265</v>
      </c>
      <c r="AU134">
        <f t="shared" ref="AU134:BC135" si="87">T134/T136</f>
        <v>0.98987641935336768</v>
      </c>
      <c r="AV134">
        <f t="shared" si="87"/>
        <v>0.98789533560864617</v>
      </c>
      <c r="AW134">
        <f t="shared" si="87"/>
        <v>0.98841067127209925</v>
      </c>
      <c r="AX134">
        <f t="shared" si="87"/>
        <v>0.98990358377296706</v>
      </c>
      <c r="AY134">
        <f t="shared" si="87"/>
        <v>0.99044368600682597</v>
      </c>
      <c r="AZ134">
        <f t="shared" si="87"/>
        <v>0.99258517945685298</v>
      </c>
      <c r="BA134">
        <f t="shared" si="87"/>
        <v>0.9907474600870827</v>
      </c>
      <c r="BB134">
        <f t="shared" si="87"/>
        <v>0.99170180927764928</v>
      </c>
      <c r="BC134">
        <f t="shared" si="87"/>
        <v>0.99099588253925164</v>
      </c>
      <c r="BF134">
        <f>C134/(C134+C139)</f>
        <v>0.93334821428571424</v>
      </c>
      <c r="BG134">
        <f t="shared" ref="BG134:BV137" si="88">D134/(D134+D139)</f>
        <v>0.93085838625160977</v>
      </c>
      <c r="BH134">
        <f t="shared" si="88"/>
        <v>0.92965224316432171</v>
      </c>
      <c r="BI134">
        <f t="shared" si="88"/>
        <v>0.92836044614909841</v>
      </c>
      <c r="BJ134">
        <f t="shared" si="88"/>
        <v>0.9274948367535264</v>
      </c>
      <c r="BK134">
        <f t="shared" si="88"/>
        <v>0.92529993869866012</v>
      </c>
      <c r="BL134">
        <f t="shared" si="88"/>
        <v>0.92312050555676617</v>
      </c>
      <c r="BM134">
        <f t="shared" si="88"/>
        <v>0.92077403679278025</v>
      </c>
      <c r="BN134">
        <f t="shared" si="88"/>
        <v>0.92149993512391337</v>
      </c>
      <c r="BO134">
        <f t="shared" si="88"/>
        <v>0.92022718471666454</v>
      </c>
      <c r="BP134">
        <f t="shared" si="88"/>
        <v>0.91972526293195966</v>
      </c>
      <c r="BQ134">
        <f t="shared" si="88"/>
        <v>0.91773098116270124</v>
      </c>
      <c r="BR134">
        <f t="shared" si="88"/>
        <v>0.91790281329923273</v>
      </c>
      <c r="BS134">
        <f t="shared" si="88"/>
        <v>0.91668082215050106</v>
      </c>
      <c r="BT134">
        <f t="shared" si="88"/>
        <v>0.91551563426828231</v>
      </c>
      <c r="BU134">
        <f t="shared" si="88"/>
        <v>0.91449201925513046</v>
      </c>
      <c r="BV134">
        <f t="shared" si="88"/>
        <v>0.9129500947567909</v>
      </c>
      <c r="BW134">
        <f t="shared" ref="BW134:CE137" si="89">T134/(T134+T139)</f>
        <v>0.91117827309742683</v>
      </c>
      <c r="BX134">
        <f t="shared" si="89"/>
        <v>0.91030694397853074</v>
      </c>
      <c r="BY134">
        <f t="shared" si="89"/>
        <v>0.91049150129783141</v>
      </c>
      <c r="BZ134">
        <f t="shared" si="89"/>
        <v>0.90858240106862587</v>
      </c>
      <c r="CA134">
        <f t="shared" si="89"/>
        <v>0.90630855715178016</v>
      </c>
      <c r="CB134">
        <f t="shared" si="89"/>
        <v>0.90554448871181936</v>
      </c>
      <c r="CC134">
        <f t="shared" si="89"/>
        <v>0.90485066898637179</v>
      </c>
      <c r="CD134">
        <f t="shared" si="89"/>
        <v>0.9050279329608939</v>
      </c>
      <c r="CE134">
        <f t="shared" si="89"/>
        <v>0.90448069378484408</v>
      </c>
      <c r="CH134">
        <f t="shared" si="72"/>
        <v>209070000</v>
      </c>
      <c r="CI134">
        <f t="shared" si="72"/>
        <v>209620000</v>
      </c>
      <c r="CJ134">
        <f t="shared" si="72"/>
        <v>210120000</v>
      </c>
      <c r="CK134">
        <f t="shared" si="72"/>
        <v>210580000</v>
      </c>
      <c r="CL134">
        <f t="shared" si="72"/>
        <v>211070000</v>
      </c>
      <c r="CM134">
        <f t="shared" si="72"/>
        <v>211320000</v>
      </c>
      <c r="CN134">
        <f t="shared" si="72"/>
        <v>211810000</v>
      </c>
      <c r="CO134">
        <f t="shared" si="72"/>
        <v>212220000</v>
      </c>
      <c r="CP134">
        <f t="shared" si="72"/>
        <v>213060000</v>
      </c>
      <c r="CQ134">
        <f t="shared" si="72"/>
        <v>213870000</v>
      </c>
      <c r="CR134">
        <f t="shared" si="72"/>
        <v>214250000</v>
      </c>
      <c r="CS134">
        <f t="shared" si="70"/>
        <v>214850000</v>
      </c>
      <c r="CT134">
        <f t="shared" si="70"/>
        <v>215340000</v>
      </c>
      <c r="CU134">
        <f t="shared" si="70"/>
        <v>215860000</v>
      </c>
      <c r="CV134">
        <f t="shared" si="70"/>
        <v>216080000</v>
      </c>
      <c r="CW134">
        <f t="shared" si="70"/>
        <v>216570000</v>
      </c>
      <c r="CX134">
        <f t="shared" si="64"/>
        <v>216780000</v>
      </c>
      <c r="CY134">
        <f t="shared" si="64"/>
        <v>217070000</v>
      </c>
      <c r="CZ134">
        <f t="shared" si="64"/>
        <v>217090000</v>
      </c>
      <c r="DA134">
        <f t="shared" si="48"/>
        <v>217480000</v>
      </c>
      <c r="DB134">
        <f t="shared" si="48"/>
        <v>217660000</v>
      </c>
      <c r="DC134">
        <f t="shared" si="48"/>
        <v>217650000</v>
      </c>
      <c r="DD134">
        <f t="shared" si="48"/>
        <v>218200000</v>
      </c>
      <c r="DE134">
        <f t="shared" si="45"/>
        <v>218440000</v>
      </c>
      <c r="DF134">
        <f t="shared" si="45"/>
        <v>218700000</v>
      </c>
      <c r="DG134">
        <f t="shared" si="45"/>
        <v>219020000</v>
      </c>
    </row>
    <row r="135" spans="1:111" x14ac:dyDescent="0.25">
      <c r="A135" t="s">
        <v>62</v>
      </c>
      <c r="C135">
        <f>Blad2!D91</f>
        <v>20907</v>
      </c>
      <c r="D135">
        <f>Blad2!E91</f>
        <v>20962</v>
      </c>
      <c r="E135">
        <f>Blad2!F91</f>
        <v>21012</v>
      </c>
      <c r="F135">
        <f>Blad2!G91</f>
        <v>21058</v>
      </c>
      <c r="G135">
        <f>Blad2!H91</f>
        <v>21111</v>
      </c>
      <c r="H135">
        <f>Blad2!I91</f>
        <v>21140</v>
      </c>
      <c r="I135">
        <f>Blad2!J91</f>
        <v>21197</v>
      </c>
      <c r="J135">
        <f>Blad2!K91</f>
        <v>21239</v>
      </c>
      <c r="K135">
        <f>Blad2!L91</f>
        <v>21323</v>
      </c>
      <c r="L135">
        <f>Blad2!M91</f>
        <v>21403</v>
      </c>
      <c r="M135">
        <f>Blad2!N91</f>
        <v>21443</v>
      </c>
      <c r="N135">
        <f>Blad2!O91</f>
        <v>21504</v>
      </c>
      <c r="O135">
        <f>Blad2!P91</f>
        <v>21555</v>
      </c>
      <c r="P135">
        <f>Blad2!Q91</f>
        <v>21607</v>
      </c>
      <c r="Q135">
        <f>Blad2!R91</f>
        <v>21631</v>
      </c>
      <c r="R135">
        <f>Blad2!S91</f>
        <v>21687</v>
      </c>
      <c r="S135">
        <f>Blad2!T91</f>
        <v>21716</v>
      </c>
      <c r="T135">
        <f>Blad2!U91</f>
        <v>21755</v>
      </c>
      <c r="U135">
        <f>Blad2!V91</f>
        <v>21770</v>
      </c>
      <c r="V135">
        <f>Blad2!W91</f>
        <v>21809</v>
      </c>
      <c r="W135">
        <f>Blad2!X91</f>
        <v>21831</v>
      </c>
      <c r="X135">
        <f>Blad2!Y91</f>
        <v>21837</v>
      </c>
      <c r="Y135">
        <f>Blad2!Z91</f>
        <v>21893</v>
      </c>
      <c r="Z135">
        <f>Blad2!AA91</f>
        <v>21921</v>
      </c>
      <c r="AA135">
        <f>Blad2!AB91</f>
        <v>21955</v>
      </c>
      <c r="AB135">
        <f>Blad2!AC91</f>
        <v>21997</v>
      </c>
      <c r="AD135">
        <f>C135/C137</f>
        <v>0.99918753584400688</v>
      </c>
      <c r="AE135">
        <f t="shared" si="86"/>
        <v>0.99738307084740929</v>
      </c>
      <c r="AF135">
        <f t="shared" si="86"/>
        <v>0.99649056245850332</v>
      </c>
      <c r="AG135">
        <f t="shared" si="86"/>
        <v>0.99213191990577154</v>
      </c>
      <c r="AH135">
        <f t="shared" si="86"/>
        <v>0.99080114516356133</v>
      </c>
      <c r="AI135">
        <f t="shared" si="86"/>
        <v>0.98863583220315199</v>
      </c>
      <c r="AJ135">
        <f t="shared" si="86"/>
        <v>0.99023638232271327</v>
      </c>
      <c r="AK135">
        <f t="shared" si="86"/>
        <v>0.98942513742662819</v>
      </c>
      <c r="AL135">
        <f t="shared" si="86"/>
        <v>0.99029351662641651</v>
      </c>
      <c r="AM135">
        <f t="shared" si="86"/>
        <v>0.99281009370071438</v>
      </c>
      <c r="AN135">
        <f t="shared" si="86"/>
        <v>0.99098807653202703</v>
      </c>
      <c r="AO135">
        <f t="shared" si="86"/>
        <v>0.99211072664359856</v>
      </c>
      <c r="AP135">
        <f t="shared" si="86"/>
        <v>0.99080671110089635</v>
      </c>
      <c r="AQ135">
        <f t="shared" si="86"/>
        <v>0.99196584335690019</v>
      </c>
      <c r="AR135">
        <f t="shared" si="86"/>
        <v>0.99070257396720707</v>
      </c>
      <c r="AS135">
        <f t="shared" si="86"/>
        <v>0.99018354488174598</v>
      </c>
      <c r="AT135">
        <f t="shared" si="86"/>
        <v>0.98785425101214575</v>
      </c>
      <c r="AU135">
        <f t="shared" si="87"/>
        <v>0.98944831036521586</v>
      </c>
      <c r="AV135">
        <f t="shared" si="87"/>
        <v>0.98806335950619528</v>
      </c>
      <c r="AW135">
        <f t="shared" si="87"/>
        <v>0.98835312245082929</v>
      </c>
      <c r="AX135">
        <f t="shared" si="87"/>
        <v>0.98966408268733852</v>
      </c>
      <c r="AY135">
        <f t="shared" si="87"/>
        <v>0.99025031743152547</v>
      </c>
      <c r="AZ135">
        <f t="shared" si="87"/>
        <v>0.99193511848126503</v>
      </c>
      <c r="BA135">
        <f t="shared" si="87"/>
        <v>0.98992955202312138</v>
      </c>
      <c r="BB135">
        <f t="shared" si="87"/>
        <v>0.99092796533670335</v>
      </c>
      <c r="BC135">
        <f t="shared" si="87"/>
        <v>0.99045432032059078</v>
      </c>
      <c r="BF135">
        <f t="shared" ref="BF135:BF137" si="90">C135/(C135+C140)</f>
        <v>0.93334821428571424</v>
      </c>
      <c r="BG135">
        <f t="shared" si="88"/>
        <v>0.93085838625160977</v>
      </c>
      <c r="BH135">
        <f t="shared" si="88"/>
        <v>0.92965224316432171</v>
      </c>
      <c r="BI135">
        <f t="shared" si="88"/>
        <v>0.92836044614909841</v>
      </c>
      <c r="BJ135">
        <f t="shared" si="88"/>
        <v>0.92767060684624514</v>
      </c>
      <c r="BK135">
        <f t="shared" si="88"/>
        <v>0.92560970270151932</v>
      </c>
      <c r="BL135">
        <f t="shared" si="88"/>
        <v>0.9237373077090687</v>
      </c>
      <c r="BM135">
        <f t="shared" si="88"/>
        <v>0.92143167028199569</v>
      </c>
      <c r="BN135">
        <f t="shared" si="88"/>
        <v>0.92203580385713046</v>
      </c>
      <c r="BO135">
        <f t="shared" si="88"/>
        <v>0.92055913978494619</v>
      </c>
      <c r="BP135">
        <f t="shared" si="88"/>
        <v>0.92006350296061101</v>
      </c>
      <c r="BQ135">
        <f t="shared" si="88"/>
        <v>0.91818958155422714</v>
      </c>
      <c r="BR135">
        <f t="shared" si="88"/>
        <v>0.9182890981127253</v>
      </c>
      <c r="BS135">
        <f t="shared" si="88"/>
        <v>0.91706633844064345</v>
      </c>
      <c r="BT135">
        <f t="shared" si="88"/>
        <v>0.91590803234957874</v>
      </c>
      <c r="BU135">
        <f t="shared" si="88"/>
        <v>0.91514051818718878</v>
      </c>
      <c r="BV135">
        <f t="shared" si="88"/>
        <v>0.91370387512096607</v>
      </c>
      <c r="BW135">
        <f t="shared" si="89"/>
        <v>0.91208284420593666</v>
      </c>
      <c r="BX135">
        <f t="shared" si="89"/>
        <v>0.91156519554476179</v>
      </c>
      <c r="BY135">
        <f t="shared" si="89"/>
        <v>0.91174749163879598</v>
      </c>
      <c r="BZ135">
        <f t="shared" si="89"/>
        <v>0.90992830943647884</v>
      </c>
      <c r="CA135">
        <f t="shared" si="89"/>
        <v>0.9078323771514093</v>
      </c>
      <c r="CB135">
        <f t="shared" si="89"/>
        <v>0.90695554911139653</v>
      </c>
      <c r="CC135">
        <f t="shared" si="89"/>
        <v>0.9062758392591368</v>
      </c>
      <c r="CD135">
        <f t="shared" si="89"/>
        <v>0.90644482061021425</v>
      </c>
      <c r="CE135">
        <f t="shared" si="89"/>
        <v>0.9061959298014336</v>
      </c>
      <c r="CH135">
        <f t="shared" si="72"/>
        <v>209070000</v>
      </c>
      <c r="CI135">
        <f t="shared" si="72"/>
        <v>209620000</v>
      </c>
      <c r="CJ135">
        <f t="shared" si="72"/>
        <v>210120000</v>
      </c>
      <c r="CK135">
        <f t="shared" si="72"/>
        <v>210580000</v>
      </c>
      <c r="CL135">
        <f t="shared" si="72"/>
        <v>211110000</v>
      </c>
      <c r="CM135">
        <f t="shared" si="72"/>
        <v>211400000</v>
      </c>
      <c r="CN135">
        <f t="shared" si="72"/>
        <v>211970000</v>
      </c>
      <c r="CO135">
        <f t="shared" si="72"/>
        <v>212390000</v>
      </c>
      <c r="CP135">
        <f t="shared" si="72"/>
        <v>213230000</v>
      </c>
      <c r="CQ135">
        <f t="shared" si="72"/>
        <v>214030000</v>
      </c>
      <c r="CR135">
        <f t="shared" si="72"/>
        <v>214430000</v>
      </c>
      <c r="CS135">
        <f t="shared" si="70"/>
        <v>215040000</v>
      </c>
      <c r="CT135">
        <f t="shared" si="70"/>
        <v>215550000</v>
      </c>
      <c r="CU135">
        <f t="shared" si="70"/>
        <v>216070000</v>
      </c>
      <c r="CV135">
        <f t="shared" si="70"/>
        <v>216310000</v>
      </c>
      <c r="CW135">
        <f t="shared" si="70"/>
        <v>216870000</v>
      </c>
      <c r="CX135">
        <f t="shared" si="64"/>
        <v>217160000</v>
      </c>
      <c r="CY135">
        <f t="shared" si="64"/>
        <v>217550000</v>
      </c>
      <c r="CZ135">
        <f t="shared" si="64"/>
        <v>217700000</v>
      </c>
      <c r="DA135">
        <f t="shared" si="48"/>
        <v>218090000</v>
      </c>
      <c r="DB135">
        <f t="shared" si="48"/>
        <v>218310000</v>
      </c>
      <c r="DC135">
        <f t="shared" si="48"/>
        <v>218370000</v>
      </c>
      <c r="DD135">
        <f t="shared" si="48"/>
        <v>218930000</v>
      </c>
      <c r="DE135">
        <f t="shared" si="45"/>
        <v>219210000</v>
      </c>
      <c r="DF135">
        <f t="shared" si="45"/>
        <v>219550000</v>
      </c>
      <c r="DG135">
        <f t="shared" si="45"/>
        <v>219970000</v>
      </c>
    </row>
    <row r="136" spans="1:111" x14ac:dyDescent="0.25">
      <c r="A136" t="s">
        <v>47</v>
      </c>
      <c r="C136">
        <f>C48-C141</f>
        <v>20924</v>
      </c>
      <c r="D136">
        <f t="shared" ref="D136:AB137" si="91">D48-D141</f>
        <v>21017</v>
      </c>
      <c r="E136">
        <f t="shared" si="91"/>
        <v>21086</v>
      </c>
      <c r="F136">
        <f t="shared" si="91"/>
        <v>21225</v>
      </c>
      <c r="G136">
        <f t="shared" si="91"/>
        <v>21305</v>
      </c>
      <c r="H136">
        <f t="shared" si="91"/>
        <v>21379</v>
      </c>
      <c r="I136">
        <f t="shared" si="91"/>
        <v>21402</v>
      </c>
      <c r="J136">
        <f t="shared" si="91"/>
        <v>21460</v>
      </c>
      <c r="K136">
        <f t="shared" si="91"/>
        <v>21525</v>
      </c>
      <c r="L136">
        <f t="shared" si="91"/>
        <v>21546</v>
      </c>
      <c r="M136">
        <f t="shared" si="91"/>
        <v>21617</v>
      </c>
      <c r="N136">
        <f t="shared" si="91"/>
        <v>21651</v>
      </c>
      <c r="O136">
        <f t="shared" si="91"/>
        <v>21726</v>
      </c>
      <c r="P136">
        <f t="shared" si="91"/>
        <v>21746</v>
      </c>
      <c r="Q136">
        <f t="shared" si="91"/>
        <v>21789</v>
      </c>
      <c r="R136">
        <f t="shared" si="91"/>
        <v>21853</v>
      </c>
      <c r="S136">
        <f t="shared" si="91"/>
        <v>21927</v>
      </c>
      <c r="T136">
        <f t="shared" si="91"/>
        <v>21929</v>
      </c>
      <c r="U136">
        <f t="shared" si="91"/>
        <v>21975</v>
      </c>
      <c r="V136">
        <f t="shared" si="91"/>
        <v>22003</v>
      </c>
      <c r="W136">
        <f t="shared" si="91"/>
        <v>21988</v>
      </c>
      <c r="X136">
        <f t="shared" si="91"/>
        <v>21975</v>
      </c>
      <c r="Y136">
        <f t="shared" si="91"/>
        <v>21983</v>
      </c>
      <c r="Z136">
        <f t="shared" si="91"/>
        <v>22048</v>
      </c>
      <c r="AA136">
        <f t="shared" si="91"/>
        <v>22053</v>
      </c>
      <c r="AB136">
        <f t="shared" si="91"/>
        <v>22101</v>
      </c>
      <c r="BF136">
        <f t="shared" si="90"/>
        <v>0.9341071428571428</v>
      </c>
      <c r="BG136">
        <f t="shared" si="88"/>
        <v>0.93330076824015273</v>
      </c>
      <c r="BH136">
        <f t="shared" si="88"/>
        <v>0.9307026836158192</v>
      </c>
      <c r="BI136">
        <f t="shared" si="88"/>
        <v>0.92969776609724042</v>
      </c>
      <c r="BJ136">
        <f t="shared" si="88"/>
        <v>0.92747377127682729</v>
      </c>
      <c r="BK136">
        <f t="shared" si="88"/>
        <v>0.92726405274115198</v>
      </c>
      <c r="BL136">
        <f t="shared" si="88"/>
        <v>0.92521182777105304</v>
      </c>
      <c r="BM136">
        <f t="shared" si="88"/>
        <v>0.92428288396933411</v>
      </c>
      <c r="BN136">
        <f t="shared" si="88"/>
        <v>0.92457368669730677</v>
      </c>
      <c r="BO136">
        <f t="shared" si="88"/>
        <v>0.92357152042522184</v>
      </c>
      <c r="BP136">
        <f t="shared" si="88"/>
        <v>0.92187300098085201</v>
      </c>
      <c r="BQ136">
        <f t="shared" si="88"/>
        <v>0.9210447951673969</v>
      </c>
      <c r="BR136">
        <f t="shared" si="88"/>
        <v>0.92047621065118845</v>
      </c>
      <c r="BS136">
        <f t="shared" si="88"/>
        <v>0.91797880872979021</v>
      </c>
      <c r="BT136">
        <f t="shared" si="88"/>
        <v>0.9170454545454545</v>
      </c>
      <c r="BU136">
        <f t="shared" si="88"/>
        <v>0.91688344381975329</v>
      </c>
      <c r="BV136">
        <f t="shared" si="88"/>
        <v>0.91629753447555373</v>
      </c>
      <c r="BW136">
        <f t="shared" si="89"/>
        <v>0.91546297069382987</v>
      </c>
      <c r="BX136">
        <f t="shared" si="89"/>
        <v>0.91467221644120711</v>
      </c>
      <c r="BY136">
        <f t="shared" si="89"/>
        <v>0.9142394149665517</v>
      </c>
      <c r="BZ136">
        <f t="shared" si="89"/>
        <v>0.91247873179233929</v>
      </c>
      <c r="CA136">
        <f t="shared" si="89"/>
        <v>0.91091858729895536</v>
      </c>
      <c r="CB136">
        <f t="shared" si="89"/>
        <v>0.91000538146292997</v>
      </c>
      <c r="CC136">
        <f t="shared" si="89"/>
        <v>0.91066044360001652</v>
      </c>
      <c r="CD136">
        <f t="shared" si="89"/>
        <v>0.91000247586036143</v>
      </c>
      <c r="CE136">
        <f t="shared" si="89"/>
        <v>0.91048034934497812</v>
      </c>
      <c r="CH136">
        <f t="shared" si="72"/>
        <v>209240000</v>
      </c>
      <c r="CI136">
        <f t="shared" si="72"/>
        <v>210170000</v>
      </c>
      <c r="CJ136">
        <f t="shared" si="72"/>
        <v>210860000</v>
      </c>
      <c r="CK136">
        <f t="shared" si="72"/>
        <v>212250000</v>
      </c>
      <c r="CL136">
        <f t="shared" si="72"/>
        <v>213050000</v>
      </c>
      <c r="CM136">
        <f t="shared" si="72"/>
        <v>213790000</v>
      </c>
      <c r="CN136">
        <f t="shared" si="72"/>
        <v>214020000</v>
      </c>
      <c r="CO136">
        <f t="shared" si="72"/>
        <v>214600000</v>
      </c>
      <c r="CP136">
        <f t="shared" si="72"/>
        <v>215250000</v>
      </c>
      <c r="CQ136">
        <f t="shared" si="72"/>
        <v>215460000</v>
      </c>
      <c r="CR136">
        <f t="shared" si="72"/>
        <v>216170000</v>
      </c>
      <c r="CS136">
        <f t="shared" si="70"/>
        <v>216510000</v>
      </c>
      <c r="CT136">
        <f t="shared" si="70"/>
        <v>217260000</v>
      </c>
      <c r="CU136">
        <f t="shared" si="70"/>
        <v>217460000</v>
      </c>
      <c r="CV136">
        <f t="shared" si="70"/>
        <v>217890000</v>
      </c>
      <c r="CW136">
        <f t="shared" si="70"/>
        <v>218530000</v>
      </c>
      <c r="CX136">
        <f t="shared" si="64"/>
        <v>219270000</v>
      </c>
      <c r="CY136">
        <f t="shared" si="64"/>
        <v>219290000</v>
      </c>
      <c r="CZ136">
        <f t="shared" si="64"/>
        <v>219750000</v>
      </c>
      <c r="DA136">
        <f t="shared" si="48"/>
        <v>220030000</v>
      </c>
      <c r="DB136">
        <f t="shared" si="48"/>
        <v>219880000</v>
      </c>
      <c r="DC136">
        <f t="shared" si="48"/>
        <v>219750000</v>
      </c>
      <c r="DD136">
        <f t="shared" si="48"/>
        <v>219830000</v>
      </c>
      <c r="DE136">
        <f t="shared" si="45"/>
        <v>220480000</v>
      </c>
      <c r="DF136">
        <f t="shared" si="45"/>
        <v>220530000</v>
      </c>
      <c r="DG136">
        <f t="shared" si="45"/>
        <v>221010000</v>
      </c>
    </row>
    <row r="137" spans="1:111" x14ac:dyDescent="0.25">
      <c r="A137" t="s">
        <v>63</v>
      </c>
      <c r="C137">
        <f>C49-C142</f>
        <v>20924</v>
      </c>
      <c r="D137">
        <f t="shared" si="91"/>
        <v>21017</v>
      </c>
      <c r="E137">
        <f t="shared" si="91"/>
        <v>21086</v>
      </c>
      <c r="F137">
        <f t="shared" si="91"/>
        <v>21225</v>
      </c>
      <c r="G137">
        <f t="shared" si="91"/>
        <v>21307</v>
      </c>
      <c r="H137">
        <f t="shared" si="91"/>
        <v>21383</v>
      </c>
      <c r="I137">
        <f t="shared" si="91"/>
        <v>21406</v>
      </c>
      <c r="J137">
        <f t="shared" si="91"/>
        <v>21466</v>
      </c>
      <c r="K137">
        <f t="shared" si="91"/>
        <v>21532</v>
      </c>
      <c r="L137">
        <f t="shared" si="91"/>
        <v>21558</v>
      </c>
      <c r="M137">
        <f t="shared" si="91"/>
        <v>21638</v>
      </c>
      <c r="N137">
        <f t="shared" si="91"/>
        <v>21675</v>
      </c>
      <c r="O137">
        <f t="shared" si="91"/>
        <v>21755</v>
      </c>
      <c r="P137">
        <f t="shared" si="91"/>
        <v>21782</v>
      </c>
      <c r="Q137">
        <f t="shared" si="91"/>
        <v>21834</v>
      </c>
      <c r="R137">
        <f t="shared" si="91"/>
        <v>21902</v>
      </c>
      <c r="S137">
        <f t="shared" si="91"/>
        <v>21983</v>
      </c>
      <c r="T137">
        <f t="shared" si="91"/>
        <v>21987</v>
      </c>
      <c r="U137">
        <f t="shared" si="91"/>
        <v>22033</v>
      </c>
      <c r="V137">
        <f t="shared" si="91"/>
        <v>22066</v>
      </c>
      <c r="W137">
        <f t="shared" si="91"/>
        <v>22059</v>
      </c>
      <c r="X137">
        <f t="shared" si="91"/>
        <v>22052</v>
      </c>
      <c r="Y137">
        <f t="shared" si="91"/>
        <v>22071</v>
      </c>
      <c r="Z137">
        <f t="shared" si="91"/>
        <v>22144</v>
      </c>
      <c r="AA137">
        <f t="shared" si="91"/>
        <v>22156</v>
      </c>
      <c r="AB137">
        <f t="shared" si="91"/>
        <v>22209</v>
      </c>
      <c r="BF137">
        <f t="shared" si="90"/>
        <v>0.9341071428571428</v>
      </c>
      <c r="BG137">
        <f t="shared" si="88"/>
        <v>0.93330076824015273</v>
      </c>
      <c r="BH137">
        <f t="shared" si="88"/>
        <v>0.9307026836158192</v>
      </c>
      <c r="BI137">
        <f t="shared" si="88"/>
        <v>0.92969776609724042</v>
      </c>
      <c r="BJ137">
        <f t="shared" si="88"/>
        <v>0.92752045969005747</v>
      </c>
      <c r="BK137">
        <f t="shared" si="88"/>
        <v>0.92739731968599559</v>
      </c>
      <c r="BL137">
        <f t="shared" si="88"/>
        <v>0.92534474560152169</v>
      </c>
      <c r="BM137">
        <f t="shared" si="88"/>
        <v>0.9245014858521039</v>
      </c>
      <c r="BN137">
        <f t="shared" si="88"/>
        <v>0.92475519670159767</v>
      </c>
      <c r="BO137">
        <f t="shared" si="88"/>
        <v>0.92392748467835251</v>
      </c>
      <c r="BP137">
        <f t="shared" si="88"/>
        <v>0.92249317871759895</v>
      </c>
      <c r="BQ137">
        <f t="shared" si="88"/>
        <v>0.92171287633951349</v>
      </c>
      <c r="BR137">
        <f t="shared" si="88"/>
        <v>0.92131453013170717</v>
      </c>
      <c r="BS137">
        <f t="shared" si="88"/>
        <v>0.9189941777065227</v>
      </c>
      <c r="BT137">
        <f t="shared" si="88"/>
        <v>0.91828237372250499</v>
      </c>
      <c r="BU137">
        <f t="shared" si="88"/>
        <v>0.91816886056845815</v>
      </c>
      <c r="BV137">
        <f t="shared" si="88"/>
        <v>0.9177939211756847</v>
      </c>
      <c r="BW137">
        <f t="shared" si="89"/>
        <v>0.91685084024853014</v>
      </c>
      <c r="BX137">
        <f t="shared" si="89"/>
        <v>0.91598071006901138</v>
      </c>
      <c r="BY137">
        <f t="shared" si="89"/>
        <v>0.91552568251597377</v>
      </c>
      <c r="BZ137">
        <f t="shared" si="89"/>
        <v>0.91390810788416121</v>
      </c>
      <c r="CA137">
        <f t="shared" si="89"/>
        <v>0.91244620986428338</v>
      </c>
      <c r="CB137">
        <f t="shared" si="89"/>
        <v>0.91172339722405815</v>
      </c>
      <c r="CC137">
        <f t="shared" si="89"/>
        <v>0.91251493798162109</v>
      </c>
      <c r="CD137">
        <f t="shared" si="89"/>
        <v>0.91176954732510285</v>
      </c>
      <c r="CE137">
        <f t="shared" si="89"/>
        <v>0.91226124460874924</v>
      </c>
      <c r="CH137">
        <f t="shared" si="72"/>
        <v>209240000</v>
      </c>
      <c r="CI137">
        <f t="shared" si="72"/>
        <v>210170000</v>
      </c>
      <c r="CJ137">
        <f t="shared" si="72"/>
        <v>210860000</v>
      </c>
      <c r="CK137">
        <f t="shared" si="72"/>
        <v>212250000</v>
      </c>
      <c r="CL137">
        <f t="shared" si="72"/>
        <v>213070000</v>
      </c>
      <c r="CM137">
        <f t="shared" si="72"/>
        <v>213830000</v>
      </c>
      <c r="CN137">
        <f t="shared" si="72"/>
        <v>214060000</v>
      </c>
      <c r="CO137">
        <f t="shared" si="72"/>
        <v>214660000</v>
      </c>
      <c r="CP137">
        <f t="shared" si="72"/>
        <v>215320000</v>
      </c>
      <c r="CQ137">
        <f t="shared" si="72"/>
        <v>215580000</v>
      </c>
      <c r="CR137">
        <f t="shared" si="72"/>
        <v>216380000</v>
      </c>
      <c r="CS137">
        <f t="shared" si="70"/>
        <v>216750000</v>
      </c>
      <c r="CT137">
        <f t="shared" si="70"/>
        <v>217550000</v>
      </c>
      <c r="CU137">
        <f t="shared" si="70"/>
        <v>217820000</v>
      </c>
      <c r="CV137">
        <f t="shared" si="70"/>
        <v>218340000</v>
      </c>
      <c r="CW137">
        <f t="shared" si="70"/>
        <v>219020000</v>
      </c>
      <c r="CX137">
        <f t="shared" si="64"/>
        <v>219830000</v>
      </c>
      <c r="CY137">
        <f t="shared" si="64"/>
        <v>219870000</v>
      </c>
      <c r="CZ137">
        <f t="shared" si="64"/>
        <v>220330000</v>
      </c>
      <c r="DA137">
        <f t="shared" si="48"/>
        <v>220660000</v>
      </c>
      <c r="DB137">
        <f t="shared" si="48"/>
        <v>220590000</v>
      </c>
      <c r="DC137">
        <f t="shared" si="48"/>
        <v>220520000</v>
      </c>
      <c r="DD137">
        <f t="shared" si="48"/>
        <v>220710000</v>
      </c>
      <c r="DE137">
        <f t="shared" si="45"/>
        <v>221440000</v>
      </c>
      <c r="DF137">
        <f t="shared" si="45"/>
        <v>221560000</v>
      </c>
      <c r="DG137">
        <f t="shared" si="45"/>
        <v>222090000</v>
      </c>
    </row>
    <row r="138" spans="1:111" x14ac:dyDescent="0.25">
      <c r="CH138">
        <f t="shared" si="72"/>
        <v>0</v>
      </c>
      <c r="CI138">
        <f t="shared" si="72"/>
        <v>0</v>
      </c>
      <c r="CJ138">
        <f t="shared" si="72"/>
        <v>0</v>
      </c>
      <c r="CK138">
        <f t="shared" si="72"/>
        <v>0</v>
      </c>
      <c r="CL138">
        <f t="shared" si="72"/>
        <v>0</v>
      </c>
      <c r="CM138">
        <f t="shared" si="72"/>
        <v>0</v>
      </c>
      <c r="CN138">
        <f t="shared" si="72"/>
        <v>0</v>
      </c>
      <c r="CO138">
        <f t="shared" si="72"/>
        <v>0</v>
      </c>
      <c r="CP138">
        <f t="shared" si="72"/>
        <v>0</v>
      </c>
      <c r="CQ138">
        <f t="shared" si="72"/>
        <v>0</v>
      </c>
      <c r="CR138">
        <f t="shared" si="72"/>
        <v>0</v>
      </c>
      <c r="CS138">
        <f t="shared" si="70"/>
        <v>0</v>
      </c>
      <c r="CT138">
        <f t="shared" si="70"/>
        <v>0</v>
      </c>
      <c r="CU138">
        <f t="shared" si="70"/>
        <v>0</v>
      </c>
      <c r="CV138">
        <f t="shared" si="70"/>
        <v>0</v>
      </c>
      <c r="CW138">
        <f t="shared" si="70"/>
        <v>0</v>
      </c>
      <c r="CX138">
        <f t="shared" si="64"/>
        <v>0</v>
      </c>
      <c r="CY138">
        <f t="shared" si="64"/>
        <v>0</v>
      </c>
      <c r="CZ138">
        <f t="shared" si="64"/>
        <v>0</v>
      </c>
      <c r="DA138">
        <f t="shared" si="48"/>
        <v>0</v>
      </c>
      <c r="DB138">
        <f t="shared" si="48"/>
        <v>0</v>
      </c>
      <c r="DC138">
        <f t="shared" si="48"/>
        <v>0</v>
      </c>
      <c r="DD138">
        <f t="shared" si="48"/>
        <v>0</v>
      </c>
      <c r="DE138">
        <f t="shared" si="45"/>
        <v>0</v>
      </c>
      <c r="DF138">
        <f t="shared" si="45"/>
        <v>0</v>
      </c>
      <c r="DG138">
        <f t="shared" si="45"/>
        <v>0</v>
      </c>
    </row>
    <row r="139" spans="1:111" x14ac:dyDescent="0.25">
      <c r="A139" t="s">
        <v>45</v>
      </c>
      <c r="B139" t="s">
        <v>7</v>
      </c>
      <c r="C139">
        <f>Blad1!D92</f>
        <v>1493</v>
      </c>
      <c r="D139">
        <f>Blad1!E92</f>
        <v>1557</v>
      </c>
      <c r="E139">
        <f>Blad1!F92</f>
        <v>1590</v>
      </c>
      <c r="F139">
        <f>Blad1!G92</f>
        <v>1625</v>
      </c>
      <c r="G139">
        <f>Blad1!H92</f>
        <v>1650</v>
      </c>
      <c r="H139">
        <f>Blad1!I92</f>
        <v>1706</v>
      </c>
      <c r="I139">
        <f>Blad1!J92</f>
        <v>1764</v>
      </c>
      <c r="J139">
        <f>Blad1!K92</f>
        <v>1826</v>
      </c>
      <c r="K139">
        <f>Blad1!L92</f>
        <v>1815</v>
      </c>
      <c r="L139">
        <f>Blad1!M92</f>
        <v>1854</v>
      </c>
      <c r="M139">
        <f>Blad1!N92</f>
        <v>1870</v>
      </c>
      <c r="N139">
        <f>Blad1!O92</f>
        <v>1926</v>
      </c>
      <c r="O139">
        <f>Blad1!P92</f>
        <v>1926</v>
      </c>
      <c r="P139">
        <f>Blad1!Q92</f>
        <v>1962</v>
      </c>
      <c r="Q139">
        <f>Blad1!R92</f>
        <v>1994</v>
      </c>
      <c r="R139">
        <f>Blad1!S92</f>
        <v>2025</v>
      </c>
      <c r="S139">
        <f>Blad1!T92</f>
        <v>2067</v>
      </c>
      <c r="T139">
        <f>Blad1!U92</f>
        <v>2116</v>
      </c>
      <c r="U139">
        <f>Blad1!V92</f>
        <v>2139</v>
      </c>
      <c r="V139">
        <f>Blad1!W92</f>
        <v>2138</v>
      </c>
      <c r="W139">
        <f>Blad1!X92</f>
        <v>2190</v>
      </c>
      <c r="X139">
        <f>Blad1!Y92</f>
        <v>2250</v>
      </c>
      <c r="Y139">
        <f>Blad1!Z92</f>
        <v>2276</v>
      </c>
      <c r="Z139">
        <f>Blad1!AA92</f>
        <v>2297</v>
      </c>
      <c r="AA139">
        <f>Blad1!AB92</f>
        <v>2295</v>
      </c>
      <c r="AB139">
        <f>Blad1!AC92</f>
        <v>2313</v>
      </c>
      <c r="AD139">
        <f>C139/C141</f>
        <v>1.0115176151761518</v>
      </c>
      <c r="AE139">
        <f t="shared" ref="AE139:AT140" si="92">D139/D141</f>
        <v>1.0366178428761652</v>
      </c>
      <c r="AF139">
        <f t="shared" si="92"/>
        <v>1.0127388535031847</v>
      </c>
      <c r="AG139">
        <f t="shared" si="92"/>
        <v>1.0124610591900312</v>
      </c>
      <c r="AH139">
        <f t="shared" si="92"/>
        <v>0.99039615846338536</v>
      </c>
      <c r="AI139">
        <f t="shared" si="92"/>
        <v>1.0172927847346451</v>
      </c>
      <c r="AJ139">
        <f t="shared" si="92"/>
        <v>1.0196531791907515</v>
      </c>
      <c r="AK139">
        <f t="shared" si="92"/>
        <v>1.0386803185437998</v>
      </c>
      <c r="AL139">
        <f t="shared" si="92"/>
        <v>1.0335990888382689</v>
      </c>
      <c r="AM139">
        <f t="shared" si="92"/>
        <v>1.0398205272013461</v>
      </c>
      <c r="AN139">
        <f t="shared" si="92"/>
        <v>1.0207423580786026</v>
      </c>
      <c r="AO139">
        <f t="shared" si="92"/>
        <v>1.0377155172413792</v>
      </c>
      <c r="AP139">
        <f t="shared" si="92"/>
        <v>1.0261054874800213</v>
      </c>
      <c r="AQ139">
        <f t="shared" si="92"/>
        <v>1.0097786927431807</v>
      </c>
      <c r="AR139">
        <f t="shared" si="92"/>
        <v>1.0116692034500254</v>
      </c>
      <c r="AS139">
        <f t="shared" si="92"/>
        <v>1.0222110045431601</v>
      </c>
      <c r="AT139">
        <f t="shared" si="92"/>
        <v>1.0319520718921618</v>
      </c>
      <c r="AU139">
        <f t="shared" ref="AU139:BC140" si="93">T139/T141</f>
        <v>1.0449382716049382</v>
      </c>
      <c r="AV139">
        <f t="shared" si="93"/>
        <v>1.0434146341463415</v>
      </c>
      <c r="AW139">
        <f t="shared" si="93"/>
        <v>1.0358527131782946</v>
      </c>
      <c r="AX139">
        <f t="shared" si="93"/>
        <v>1.0384068278805121</v>
      </c>
      <c r="AY139">
        <f t="shared" si="93"/>
        <v>1.0469986040018613</v>
      </c>
      <c r="AZ139">
        <f t="shared" si="93"/>
        <v>1.0469181232750691</v>
      </c>
      <c r="BA139">
        <f t="shared" si="93"/>
        <v>1.0619509939898288</v>
      </c>
      <c r="BB139">
        <f t="shared" si="93"/>
        <v>1.0522696011004127</v>
      </c>
      <c r="BC139">
        <f t="shared" si="93"/>
        <v>1.0644270593649332</v>
      </c>
      <c r="BF139">
        <f>C139/(C139+C134)</f>
        <v>6.6651785714285719E-2</v>
      </c>
      <c r="BG139">
        <f t="shared" ref="BG139:CE142" si="94">D139/(D139+D134)</f>
        <v>6.9141613748390243E-2</v>
      </c>
      <c r="BH139">
        <f t="shared" si="94"/>
        <v>7.034775683567826E-2</v>
      </c>
      <c r="BI139">
        <f t="shared" si="94"/>
        <v>7.1639553850901552E-2</v>
      </c>
      <c r="BJ139">
        <f t="shared" si="94"/>
        <v>7.2505163246473617E-2</v>
      </c>
      <c r="BK139">
        <f t="shared" si="94"/>
        <v>7.4700061301339868E-2</v>
      </c>
      <c r="BL139">
        <f t="shared" si="94"/>
        <v>7.6879494443233817E-2</v>
      </c>
      <c r="BM139">
        <f t="shared" si="94"/>
        <v>7.922596320721971E-2</v>
      </c>
      <c r="BN139">
        <f t="shared" si="94"/>
        <v>7.850006487608667E-2</v>
      </c>
      <c r="BO139">
        <f t="shared" si="94"/>
        <v>7.9772815283335491E-2</v>
      </c>
      <c r="BP139">
        <f t="shared" si="94"/>
        <v>8.027473706804035E-2</v>
      </c>
      <c r="BQ139">
        <f t="shared" si="94"/>
        <v>8.2269018837298702E-2</v>
      </c>
      <c r="BR139">
        <f t="shared" si="94"/>
        <v>8.2097186700767266E-2</v>
      </c>
      <c r="BS139">
        <f t="shared" si="94"/>
        <v>8.3319177849498896E-2</v>
      </c>
      <c r="BT139">
        <f t="shared" si="94"/>
        <v>8.4484365731717651E-2</v>
      </c>
      <c r="BU139">
        <f t="shared" si="94"/>
        <v>8.5507980744869524E-2</v>
      </c>
      <c r="BV139">
        <f t="shared" si="94"/>
        <v>8.7049905243209103E-2</v>
      </c>
      <c r="BW139">
        <f t="shared" si="94"/>
        <v>8.8821726902573145E-2</v>
      </c>
      <c r="BX139">
        <f t="shared" si="94"/>
        <v>8.9693056021469306E-2</v>
      </c>
      <c r="BY139">
        <f t="shared" si="94"/>
        <v>8.9508498702168635E-2</v>
      </c>
      <c r="BZ139">
        <f t="shared" si="94"/>
        <v>9.1417598931374189E-2</v>
      </c>
      <c r="CA139">
        <f t="shared" si="94"/>
        <v>9.3691442848219869E-2</v>
      </c>
      <c r="CB139">
        <f t="shared" si="94"/>
        <v>9.445551128818061E-2</v>
      </c>
      <c r="CC139">
        <f t="shared" si="94"/>
        <v>9.5149331013628269E-2</v>
      </c>
      <c r="CD139">
        <f t="shared" si="94"/>
        <v>9.4972067039106142E-2</v>
      </c>
      <c r="CE139">
        <f t="shared" si="94"/>
        <v>9.5519306215155891E-2</v>
      </c>
      <c r="CH139">
        <f t="shared" si="72"/>
        <v>14930000</v>
      </c>
      <c r="CI139">
        <f t="shared" si="72"/>
        <v>15570000</v>
      </c>
      <c r="CJ139">
        <f t="shared" si="72"/>
        <v>15900000</v>
      </c>
      <c r="CK139">
        <f t="shared" si="72"/>
        <v>16250000</v>
      </c>
      <c r="CL139">
        <f t="shared" si="72"/>
        <v>16500000</v>
      </c>
      <c r="CM139">
        <f t="shared" si="72"/>
        <v>17060000</v>
      </c>
      <c r="CN139">
        <f t="shared" si="72"/>
        <v>17640000</v>
      </c>
      <c r="CO139">
        <f t="shared" si="72"/>
        <v>18260000</v>
      </c>
      <c r="CP139">
        <f t="shared" si="72"/>
        <v>18150000</v>
      </c>
      <c r="CQ139">
        <f t="shared" si="72"/>
        <v>18540000</v>
      </c>
      <c r="CR139">
        <f t="shared" si="72"/>
        <v>18700000</v>
      </c>
      <c r="CS139">
        <f t="shared" si="70"/>
        <v>19260000</v>
      </c>
      <c r="CT139">
        <f t="shared" si="70"/>
        <v>19260000</v>
      </c>
      <c r="CU139">
        <f t="shared" si="70"/>
        <v>19620000</v>
      </c>
      <c r="CV139">
        <f t="shared" si="70"/>
        <v>19940000</v>
      </c>
      <c r="CW139">
        <f t="shared" si="70"/>
        <v>20250000</v>
      </c>
      <c r="CX139">
        <f t="shared" si="64"/>
        <v>20670000</v>
      </c>
      <c r="CY139">
        <f t="shared" si="64"/>
        <v>21160000</v>
      </c>
      <c r="CZ139">
        <f t="shared" si="64"/>
        <v>21390000</v>
      </c>
      <c r="DA139">
        <f t="shared" si="48"/>
        <v>21380000</v>
      </c>
      <c r="DB139">
        <f t="shared" si="48"/>
        <v>21900000</v>
      </c>
      <c r="DC139">
        <f t="shared" si="48"/>
        <v>22500000</v>
      </c>
      <c r="DD139">
        <f t="shared" si="48"/>
        <v>22760000</v>
      </c>
      <c r="DE139">
        <f t="shared" si="45"/>
        <v>22970000</v>
      </c>
      <c r="DF139">
        <f t="shared" si="45"/>
        <v>22950000</v>
      </c>
      <c r="DG139">
        <f t="shared" si="45"/>
        <v>23130000</v>
      </c>
    </row>
    <row r="140" spans="1:111" x14ac:dyDescent="0.25">
      <c r="A140" t="s">
        <v>62</v>
      </c>
      <c r="C140">
        <f>Blad2!D92</f>
        <v>1493</v>
      </c>
      <c r="D140">
        <f>Blad2!E92</f>
        <v>1557</v>
      </c>
      <c r="E140">
        <f>Blad2!F92</f>
        <v>1590</v>
      </c>
      <c r="F140">
        <f>Blad2!G92</f>
        <v>1625</v>
      </c>
      <c r="G140">
        <f>Blad2!H92</f>
        <v>1646</v>
      </c>
      <c r="H140">
        <f>Blad2!I92</f>
        <v>1699</v>
      </c>
      <c r="I140">
        <f>Blad2!J92</f>
        <v>1750</v>
      </c>
      <c r="J140">
        <f>Blad2!K92</f>
        <v>1811</v>
      </c>
      <c r="K140">
        <f>Blad2!L92</f>
        <v>1803</v>
      </c>
      <c r="L140">
        <f>Blad2!M92</f>
        <v>1847</v>
      </c>
      <c r="M140">
        <f>Blad2!N92</f>
        <v>1863</v>
      </c>
      <c r="N140">
        <f>Blad2!O92</f>
        <v>1916</v>
      </c>
      <c r="O140">
        <f>Blad2!P92</f>
        <v>1918</v>
      </c>
      <c r="P140">
        <f>Blad2!Q92</f>
        <v>1954</v>
      </c>
      <c r="Q140">
        <f>Blad2!R92</f>
        <v>1986</v>
      </c>
      <c r="R140">
        <f>Blad2!S92</f>
        <v>2011</v>
      </c>
      <c r="S140">
        <f>Blad2!T92</f>
        <v>2051</v>
      </c>
      <c r="T140">
        <f>Blad2!U92</f>
        <v>2097</v>
      </c>
      <c r="U140">
        <f>Blad2!V92</f>
        <v>2112</v>
      </c>
      <c r="V140">
        <f>Blad2!W92</f>
        <v>2111</v>
      </c>
      <c r="W140">
        <f>Blad2!X92</f>
        <v>2161</v>
      </c>
      <c r="X140">
        <f>Blad2!Y92</f>
        <v>2217</v>
      </c>
      <c r="Y140">
        <f>Blad2!Z92</f>
        <v>2246</v>
      </c>
      <c r="Z140">
        <f>Blad2!AA92</f>
        <v>2267</v>
      </c>
      <c r="AA140">
        <f>Blad2!AB92</f>
        <v>2266</v>
      </c>
      <c r="AB140">
        <f>Blad2!AC92</f>
        <v>2277</v>
      </c>
      <c r="AD140">
        <f>C140/C142</f>
        <v>1.0115176151761518</v>
      </c>
      <c r="AE140">
        <f t="shared" si="92"/>
        <v>1.0366178428761652</v>
      </c>
      <c r="AF140">
        <f t="shared" si="92"/>
        <v>1.0127388535031847</v>
      </c>
      <c r="AG140">
        <f t="shared" si="92"/>
        <v>1.0124610591900312</v>
      </c>
      <c r="AH140">
        <f t="shared" si="92"/>
        <v>0.98858858858858856</v>
      </c>
      <c r="AI140">
        <f t="shared" si="92"/>
        <v>1.0149342891278375</v>
      </c>
      <c r="AJ140">
        <f t="shared" si="92"/>
        <v>1.013317892298784</v>
      </c>
      <c r="AK140">
        <f t="shared" si="92"/>
        <v>1.0330861380490588</v>
      </c>
      <c r="AL140">
        <f t="shared" si="92"/>
        <v>1.029109589041096</v>
      </c>
      <c r="AM140">
        <f t="shared" si="92"/>
        <v>1.04056338028169</v>
      </c>
      <c r="AN140">
        <f t="shared" si="92"/>
        <v>1.0247524752475248</v>
      </c>
      <c r="AO140">
        <f t="shared" si="92"/>
        <v>1.0407387289516568</v>
      </c>
      <c r="AP140">
        <f t="shared" si="92"/>
        <v>1.0322927879440258</v>
      </c>
      <c r="AQ140">
        <f t="shared" si="92"/>
        <v>1.0177083333333334</v>
      </c>
      <c r="AR140">
        <f t="shared" si="92"/>
        <v>1.0221307256819352</v>
      </c>
      <c r="AS140">
        <f t="shared" si="92"/>
        <v>1.0302254098360655</v>
      </c>
      <c r="AT140">
        <f t="shared" si="92"/>
        <v>1.0416455053326561</v>
      </c>
      <c r="AU140">
        <f t="shared" si="93"/>
        <v>1.051654964894684</v>
      </c>
      <c r="AV140">
        <f t="shared" si="93"/>
        <v>1.0450272142503712</v>
      </c>
      <c r="AW140">
        <f t="shared" si="93"/>
        <v>1.0368369351669942</v>
      </c>
      <c r="AX140">
        <f t="shared" si="93"/>
        <v>1.0399422521655437</v>
      </c>
      <c r="AY140">
        <f t="shared" si="93"/>
        <v>1.0477315689981097</v>
      </c>
      <c r="AZ140">
        <f t="shared" si="93"/>
        <v>1.0510060832943378</v>
      </c>
      <c r="BA140">
        <f t="shared" si="93"/>
        <v>1.0678285445124824</v>
      </c>
      <c r="BB140">
        <f t="shared" si="93"/>
        <v>1.0569029850746268</v>
      </c>
      <c r="BC140">
        <f t="shared" si="93"/>
        <v>1.0660112359550562</v>
      </c>
      <c r="BF140">
        <f>C140/(C140+C135)</f>
        <v>6.6651785714285719E-2</v>
      </c>
      <c r="BG140">
        <f t="shared" si="94"/>
        <v>6.9141613748390243E-2</v>
      </c>
      <c r="BH140">
        <f t="shared" si="94"/>
        <v>7.034775683567826E-2</v>
      </c>
      <c r="BI140">
        <f t="shared" si="94"/>
        <v>7.1639553850901552E-2</v>
      </c>
      <c r="BJ140">
        <f t="shared" si="94"/>
        <v>7.232939315375489E-2</v>
      </c>
      <c r="BK140">
        <f t="shared" si="94"/>
        <v>7.4390297298480665E-2</v>
      </c>
      <c r="BL140">
        <f t="shared" si="94"/>
        <v>7.6262692290931272E-2</v>
      </c>
      <c r="BM140">
        <f t="shared" si="94"/>
        <v>7.8568329718004343E-2</v>
      </c>
      <c r="BN140">
        <f t="shared" si="94"/>
        <v>7.7964196142869494E-2</v>
      </c>
      <c r="BO140">
        <f t="shared" si="94"/>
        <v>7.9440860215053768E-2</v>
      </c>
      <c r="BP140">
        <f t="shared" si="94"/>
        <v>7.9936497039389001E-2</v>
      </c>
      <c r="BQ140">
        <f t="shared" si="94"/>
        <v>8.1810418445772845E-2</v>
      </c>
      <c r="BR140">
        <f t="shared" si="94"/>
        <v>8.1710901887274742E-2</v>
      </c>
      <c r="BS140">
        <f t="shared" si="94"/>
        <v>8.2933661559356567E-2</v>
      </c>
      <c r="BT140">
        <f t="shared" si="94"/>
        <v>8.4091967650421304E-2</v>
      </c>
      <c r="BU140">
        <f t="shared" si="94"/>
        <v>8.4859481812811208E-2</v>
      </c>
      <c r="BV140">
        <f t="shared" si="94"/>
        <v>8.6296124879033959E-2</v>
      </c>
      <c r="BW140">
        <f t="shared" si="94"/>
        <v>8.7917155794063395E-2</v>
      </c>
      <c r="BX140">
        <f t="shared" si="94"/>
        <v>8.8434804455238256E-2</v>
      </c>
      <c r="BY140">
        <f t="shared" si="94"/>
        <v>8.8252508361204018E-2</v>
      </c>
      <c r="BZ140">
        <f t="shared" si="94"/>
        <v>9.007169056352117E-2</v>
      </c>
      <c r="CA140">
        <f t="shared" si="94"/>
        <v>9.2167622848590675E-2</v>
      </c>
      <c r="CB140">
        <f t="shared" si="94"/>
        <v>9.3044450888603511E-2</v>
      </c>
      <c r="CC140">
        <f t="shared" si="94"/>
        <v>9.3724160740863233E-2</v>
      </c>
      <c r="CD140">
        <f t="shared" si="94"/>
        <v>9.355517938978572E-2</v>
      </c>
      <c r="CE140">
        <f t="shared" si="94"/>
        <v>9.3804070198566361E-2</v>
      </c>
      <c r="CH140">
        <f t="shared" si="72"/>
        <v>14930000</v>
      </c>
      <c r="CI140">
        <f t="shared" si="72"/>
        <v>15570000</v>
      </c>
      <c r="CJ140">
        <f t="shared" si="72"/>
        <v>15900000</v>
      </c>
      <c r="CK140">
        <f t="shared" si="72"/>
        <v>16250000</v>
      </c>
      <c r="CL140">
        <f t="shared" si="72"/>
        <v>16460000</v>
      </c>
      <c r="CM140">
        <f t="shared" si="72"/>
        <v>16990000</v>
      </c>
      <c r="CN140">
        <f t="shared" si="72"/>
        <v>17500000</v>
      </c>
      <c r="CO140">
        <f t="shared" si="72"/>
        <v>18110000</v>
      </c>
      <c r="CP140">
        <f t="shared" si="72"/>
        <v>18030000</v>
      </c>
      <c r="CQ140">
        <f t="shared" si="72"/>
        <v>18470000</v>
      </c>
      <c r="CR140">
        <f t="shared" si="72"/>
        <v>18630000</v>
      </c>
      <c r="CS140">
        <f t="shared" si="70"/>
        <v>19160000</v>
      </c>
      <c r="CT140">
        <f t="shared" si="70"/>
        <v>19180000</v>
      </c>
      <c r="CU140">
        <f t="shared" si="70"/>
        <v>19540000</v>
      </c>
      <c r="CV140">
        <f t="shared" si="70"/>
        <v>19860000</v>
      </c>
      <c r="CW140">
        <f t="shared" si="70"/>
        <v>20110000</v>
      </c>
      <c r="CX140">
        <f t="shared" si="64"/>
        <v>20510000</v>
      </c>
      <c r="CY140">
        <f t="shared" si="64"/>
        <v>20970000</v>
      </c>
      <c r="CZ140">
        <f t="shared" si="64"/>
        <v>21120000</v>
      </c>
      <c r="DA140">
        <f t="shared" si="48"/>
        <v>21110000</v>
      </c>
      <c r="DB140">
        <f t="shared" si="48"/>
        <v>21610000</v>
      </c>
      <c r="DC140">
        <f t="shared" si="48"/>
        <v>22170000</v>
      </c>
      <c r="DD140">
        <f t="shared" si="48"/>
        <v>22460000</v>
      </c>
      <c r="DE140">
        <f t="shared" si="45"/>
        <v>22670000</v>
      </c>
      <c r="DF140">
        <f t="shared" si="45"/>
        <v>22660000</v>
      </c>
      <c r="DG140">
        <f t="shared" si="45"/>
        <v>22770000</v>
      </c>
    </row>
    <row r="141" spans="1:111" x14ac:dyDescent="0.25">
      <c r="A141" t="s">
        <v>47</v>
      </c>
      <c r="C141">
        <v>1476</v>
      </c>
      <c r="D141">
        <v>1502</v>
      </c>
      <c r="E141">
        <v>1570</v>
      </c>
      <c r="F141">
        <v>1605</v>
      </c>
      <c r="G141">
        <v>1666</v>
      </c>
      <c r="H141">
        <v>1677</v>
      </c>
      <c r="I141">
        <v>1730</v>
      </c>
      <c r="J141">
        <v>1758</v>
      </c>
      <c r="K141">
        <v>1756</v>
      </c>
      <c r="L141">
        <v>1783</v>
      </c>
      <c r="M141">
        <v>1832</v>
      </c>
      <c r="N141">
        <v>1856</v>
      </c>
      <c r="O141">
        <v>1877</v>
      </c>
      <c r="P141">
        <v>1943</v>
      </c>
      <c r="Q141">
        <v>1971</v>
      </c>
      <c r="R141">
        <v>1981</v>
      </c>
      <c r="S141">
        <v>2003</v>
      </c>
      <c r="T141">
        <v>2025</v>
      </c>
      <c r="U141">
        <v>2050</v>
      </c>
      <c r="V141">
        <v>2064</v>
      </c>
      <c r="W141">
        <v>2109</v>
      </c>
      <c r="X141">
        <v>2149</v>
      </c>
      <c r="Y141">
        <v>2174</v>
      </c>
      <c r="Z141">
        <v>2163</v>
      </c>
      <c r="AA141">
        <v>2181</v>
      </c>
      <c r="AB141">
        <v>2173</v>
      </c>
      <c r="BF141">
        <f>C141/(C141+C136)</f>
        <v>6.5892857142857142E-2</v>
      </c>
      <c r="BG141">
        <f t="shared" si="94"/>
        <v>6.6699231759847238E-2</v>
      </c>
      <c r="BH141">
        <f t="shared" si="94"/>
        <v>6.9297316384180796E-2</v>
      </c>
      <c r="BI141">
        <f t="shared" si="94"/>
        <v>7.0302233902759526E-2</v>
      </c>
      <c r="BJ141">
        <f t="shared" si="94"/>
        <v>7.25262287231727E-2</v>
      </c>
      <c r="BK141">
        <f t="shared" si="94"/>
        <v>7.2735947258848022E-2</v>
      </c>
      <c r="BL141">
        <f t="shared" si="94"/>
        <v>7.4788172228946917E-2</v>
      </c>
      <c r="BM141">
        <f t="shared" si="94"/>
        <v>7.571711603066586E-2</v>
      </c>
      <c r="BN141">
        <f t="shared" si="94"/>
        <v>7.5426313302693185E-2</v>
      </c>
      <c r="BO141">
        <f t="shared" si="94"/>
        <v>7.6428479574778177E-2</v>
      </c>
      <c r="BP141">
        <f t="shared" si="94"/>
        <v>7.8126999019147936E-2</v>
      </c>
      <c r="BQ141">
        <f t="shared" si="94"/>
        <v>7.8955204832603057E-2</v>
      </c>
      <c r="BR141">
        <f t="shared" si="94"/>
        <v>7.9523789348811588E-2</v>
      </c>
      <c r="BS141">
        <f t="shared" si="94"/>
        <v>8.2021191270209806E-2</v>
      </c>
      <c r="BT141">
        <f t="shared" si="94"/>
        <v>8.2954545454545461E-2</v>
      </c>
      <c r="BU141">
        <f t="shared" si="94"/>
        <v>8.3116556180246701E-2</v>
      </c>
      <c r="BV141">
        <f t="shared" si="94"/>
        <v>8.3702465524446296E-2</v>
      </c>
      <c r="BW141">
        <f t="shared" si="94"/>
        <v>8.4537029306170158E-2</v>
      </c>
      <c r="BX141">
        <f t="shared" si="94"/>
        <v>8.5327783558792919E-2</v>
      </c>
      <c r="BY141">
        <f t="shared" si="94"/>
        <v>8.5760585033448286E-2</v>
      </c>
      <c r="BZ141">
        <f t="shared" si="94"/>
        <v>8.7521268207660707E-2</v>
      </c>
      <c r="CA141">
        <f t="shared" si="94"/>
        <v>8.9081412701044596E-2</v>
      </c>
      <c r="CB141">
        <f t="shared" si="94"/>
        <v>8.9994618537069998E-2</v>
      </c>
      <c r="CC141">
        <f t="shared" si="94"/>
        <v>8.9339556399983477E-2</v>
      </c>
      <c r="CD141">
        <f t="shared" si="94"/>
        <v>8.9997524139638518E-2</v>
      </c>
      <c r="CE141">
        <f t="shared" si="94"/>
        <v>8.9519650655021835E-2</v>
      </c>
      <c r="CH141">
        <f t="shared" si="72"/>
        <v>14760000</v>
      </c>
      <c r="CI141">
        <f t="shared" si="72"/>
        <v>15020000</v>
      </c>
      <c r="CJ141">
        <f t="shared" si="72"/>
        <v>15700000</v>
      </c>
      <c r="CK141">
        <f t="shared" si="72"/>
        <v>16050000</v>
      </c>
      <c r="CL141">
        <f t="shared" si="72"/>
        <v>16660000</v>
      </c>
      <c r="CM141">
        <f t="shared" si="72"/>
        <v>16770000</v>
      </c>
      <c r="CN141">
        <f t="shared" si="72"/>
        <v>17300000</v>
      </c>
      <c r="CO141">
        <f t="shared" si="72"/>
        <v>17580000</v>
      </c>
      <c r="CP141">
        <f t="shared" si="72"/>
        <v>17560000</v>
      </c>
      <c r="CQ141">
        <f t="shared" si="72"/>
        <v>17830000</v>
      </c>
      <c r="CR141">
        <f t="shared" si="72"/>
        <v>18320000</v>
      </c>
      <c r="CS141">
        <f t="shared" si="70"/>
        <v>18560000</v>
      </c>
      <c r="CT141">
        <f t="shared" si="70"/>
        <v>18770000</v>
      </c>
      <c r="CU141">
        <f t="shared" si="70"/>
        <v>19430000</v>
      </c>
      <c r="CV141">
        <f t="shared" si="70"/>
        <v>19710000</v>
      </c>
      <c r="CW141">
        <f t="shared" si="70"/>
        <v>19810000</v>
      </c>
      <c r="CX141">
        <f t="shared" si="64"/>
        <v>20030000</v>
      </c>
      <c r="CY141">
        <f t="shared" si="64"/>
        <v>20250000</v>
      </c>
      <c r="CZ141">
        <f t="shared" si="64"/>
        <v>20500000</v>
      </c>
      <c r="DA141">
        <f t="shared" si="48"/>
        <v>20640000</v>
      </c>
      <c r="DB141">
        <f t="shared" si="48"/>
        <v>21090000</v>
      </c>
      <c r="DC141">
        <f t="shared" si="48"/>
        <v>21490000</v>
      </c>
      <c r="DD141">
        <f t="shared" si="48"/>
        <v>21740000</v>
      </c>
      <c r="DE141">
        <f t="shared" si="45"/>
        <v>21630000</v>
      </c>
      <c r="DF141">
        <f t="shared" si="45"/>
        <v>21810000</v>
      </c>
      <c r="DG141">
        <f t="shared" si="45"/>
        <v>21730000</v>
      </c>
    </row>
    <row r="142" spans="1:111" x14ac:dyDescent="0.25">
      <c r="A142" t="s">
        <v>63</v>
      </c>
      <c r="C142">
        <v>1476</v>
      </c>
      <c r="D142">
        <v>1502</v>
      </c>
      <c r="E142">
        <v>1570</v>
      </c>
      <c r="F142">
        <v>1605</v>
      </c>
      <c r="G142">
        <v>1665</v>
      </c>
      <c r="H142">
        <v>1674</v>
      </c>
      <c r="I142">
        <v>1727</v>
      </c>
      <c r="J142">
        <v>1753</v>
      </c>
      <c r="K142">
        <v>1752</v>
      </c>
      <c r="L142">
        <v>1775</v>
      </c>
      <c r="M142">
        <v>1818</v>
      </c>
      <c r="N142">
        <v>1841</v>
      </c>
      <c r="O142">
        <v>1858</v>
      </c>
      <c r="P142">
        <v>1920</v>
      </c>
      <c r="Q142">
        <v>1943</v>
      </c>
      <c r="R142">
        <v>1952</v>
      </c>
      <c r="S142">
        <v>1969</v>
      </c>
      <c r="T142">
        <v>1994</v>
      </c>
      <c r="U142">
        <v>2021</v>
      </c>
      <c r="V142">
        <v>2036</v>
      </c>
      <c r="W142">
        <v>2078</v>
      </c>
      <c r="X142">
        <v>2116</v>
      </c>
      <c r="Y142">
        <v>2137</v>
      </c>
      <c r="Z142">
        <v>2123</v>
      </c>
      <c r="AA142">
        <v>2144</v>
      </c>
      <c r="AB142">
        <v>2136</v>
      </c>
      <c r="BF142">
        <f>C142/(C142+C137)</f>
        <v>6.5892857142857142E-2</v>
      </c>
      <c r="BG142">
        <f t="shared" si="94"/>
        <v>6.6699231759847238E-2</v>
      </c>
      <c r="BH142">
        <f t="shared" si="94"/>
        <v>6.9297316384180796E-2</v>
      </c>
      <c r="BI142">
        <f t="shared" si="94"/>
        <v>7.0302233902759526E-2</v>
      </c>
      <c r="BJ142">
        <f t="shared" si="94"/>
        <v>7.2479540309942539E-2</v>
      </c>
      <c r="BK142">
        <f t="shared" si="94"/>
        <v>7.2602680314004422E-2</v>
      </c>
      <c r="BL142">
        <f t="shared" si="94"/>
        <v>7.4655254398478366E-2</v>
      </c>
      <c r="BM142">
        <f t="shared" si="94"/>
        <v>7.5498514147896115E-2</v>
      </c>
      <c r="BN142">
        <f t="shared" si="94"/>
        <v>7.524480329840233E-2</v>
      </c>
      <c r="BO142">
        <f t="shared" si="94"/>
        <v>7.6072515321647452E-2</v>
      </c>
      <c r="BP142">
        <f t="shared" si="94"/>
        <v>7.7506821282401092E-2</v>
      </c>
      <c r="BQ142">
        <f t="shared" si="94"/>
        <v>7.8287123660486471E-2</v>
      </c>
      <c r="BR142">
        <f t="shared" si="94"/>
        <v>7.868546986829289E-2</v>
      </c>
      <c r="BS142">
        <f t="shared" si="94"/>
        <v>8.1005822293477345E-2</v>
      </c>
      <c r="BT142">
        <f t="shared" si="94"/>
        <v>8.1717626277495056E-2</v>
      </c>
      <c r="BU142">
        <f t="shared" si="94"/>
        <v>8.1831139431541883E-2</v>
      </c>
      <c r="BV142">
        <f t="shared" si="94"/>
        <v>8.2206078824315298E-2</v>
      </c>
      <c r="BW142">
        <f t="shared" si="94"/>
        <v>8.3149159751469914E-2</v>
      </c>
      <c r="BX142">
        <f t="shared" si="94"/>
        <v>8.4019289930988603E-2</v>
      </c>
      <c r="BY142">
        <f t="shared" si="94"/>
        <v>8.4474317484026215E-2</v>
      </c>
      <c r="BZ142">
        <f t="shared" si="94"/>
        <v>8.6091892115838758E-2</v>
      </c>
      <c r="CA142">
        <f t="shared" si="94"/>
        <v>8.7553790135716653E-2</v>
      </c>
      <c r="CB142">
        <f t="shared" si="94"/>
        <v>8.8276602775941834E-2</v>
      </c>
      <c r="CC142">
        <f t="shared" si="94"/>
        <v>8.748506201837887E-2</v>
      </c>
      <c r="CD142">
        <f t="shared" si="94"/>
        <v>8.8230452674897125E-2</v>
      </c>
      <c r="CE142">
        <f t="shared" si="94"/>
        <v>8.7738755391250769E-2</v>
      </c>
      <c r="CH142">
        <f t="shared" si="72"/>
        <v>14760000</v>
      </c>
      <c r="CI142">
        <f t="shared" si="72"/>
        <v>15020000</v>
      </c>
      <c r="CJ142">
        <f t="shared" si="72"/>
        <v>15700000</v>
      </c>
      <c r="CK142">
        <f t="shared" si="72"/>
        <v>16050000</v>
      </c>
      <c r="CL142">
        <f t="shared" si="72"/>
        <v>16650000</v>
      </c>
      <c r="CM142">
        <f t="shared" si="72"/>
        <v>16740000</v>
      </c>
      <c r="CN142">
        <f t="shared" si="72"/>
        <v>17270000</v>
      </c>
      <c r="CO142">
        <f t="shared" si="72"/>
        <v>17530000</v>
      </c>
      <c r="CP142">
        <f t="shared" si="72"/>
        <v>17520000</v>
      </c>
      <c r="CQ142">
        <f t="shared" si="72"/>
        <v>17750000</v>
      </c>
      <c r="CR142">
        <f t="shared" si="72"/>
        <v>18180000</v>
      </c>
      <c r="CS142">
        <f t="shared" si="70"/>
        <v>18410000</v>
      </c>
      <c r="CT142">
        <f t="shared" si="70"/>
        <v>18580000</v>
      </c>
      <c r="CU142">
        <f t="shared" si="70"/>
        <v>19200000</v>
      </c>
      <c r="CV142">
        <f t="shared" si="70"/>
        <v>19430000</v>
      </c>
      <c r="CW142">
        <f t="shared" si="70"/>
        <v>19520000</v>
      </c>
      <c r="CX142">
        <f t="shared" si="64"/>
        <v>19690000</v>
      </c>
      <c r="CY142">
        <f t="shared" si="64"/>
        <v>19940000</v>
      </c>
      <c r="CZ142">
        <f t="shared" si="64"/>
        <v>20210000</v>
      </c>
      <c r="DA142">
        <f t="shared" si="48"/>
        <v>20360000</v>
      </c>
      <c r="DB142">
        <f t="shared" si="48"/>
        <v>20780000</v>
      </c>
      <c r="DC142">
        <f t="shared" si="48"/>
        <v>21160000</v>
      </c>
      <c r="DD142">
        <f t="shared" si="48"/>
        <v>21370000</v>
      </c>
      <c r="DE142">
        <f t="shared" si="45"/>
        <v>21230000</v>
      </c>
      <c r="DF142">
        <f t="shared" si="45"/>
        <v>21440000</v>
      </c>
      <c r="DG142">
        <f t="shared" si="45"/>
        <v>21360000</v>
      </c>
    </row>
    <row r="143" spans="1:111" x14ac:dyDescent="0.25">
      <c r="CH143">
        <f t="shared" si="72"/>
        <v>0</v>
      </c>
      <c r="CI143">
        <f t="shared" si="72"/>
        <v>0</v>
      </c>
      <c r="CJ143">
        <f t="shared" si="72"/>
        <v>0</v>
      </c>
      <c r="CK143">
        <f t="shared" si="72"/>
        <v>0</v>
      </c>
      <c r="CL143">
        <f t="shared" si="72"/>
        <v>0</v>
      </c>
      <c r="CM143">
        <f t="shared" si="72"/>
        <v>0</v>
      </c>
      <c r="CN143">
        <f t="shared" si="72"/>
        <v>0</v>
      </c>
      <c r="CO143">
        <f t="shared" si="72"/>
        <v>0</v>
      </c>
      <c r="CP143">
        <f t="shared" si="72"/>
        <v>0</v>
      </c>
      <c r="CQ143">
        <f t="shared" si="72"/>
        <v>0</v>
      </c>
      <c r="CR143">
        <f t="shared" si="72"/>
        <v>0</v>
      </c>
      <c r="CS143">
        <f t="shared" si="70"/>
        <v>0</v>
      </c>
      <c r="CT143">
        <f t="shared" si="70"/>
        <v>0</v>
      </c>
      <c r="CU143">
        <f t="shared" si="70"/>
        <v>0</v>
      </c>
      <c r="CV143">
        <f t="shared" si="70"/>
        <v>0</v>
      </c>
      <c r="CW143">
        <f t="shared" si="70"/>
        <v>0</v>
      </c>
      <c r="CX143">
        <f t="shared" si="64"/>
        <v>0</v>
      </c>
      <c r="CY143">
        <f t="shared" si="64"/>
        <v>0</v>
      </c>
      <c r="CZ143">
        <f t="shared" si="64"/>
        <v>0</v>
      </c>
      <c r="DA143">
        <f t="shared" si="48"/>
        <v>0</v>
      </c>
      <c r="DB143">
        <f t="shared" si="48"/>
        <v>0</v>
      </c>
      <c r="DC143">
        <f t="shared" si="48"/>
        <v>0</v>
      </c>
      <c r="DD143">
        <f t="shared" si="48"/>
        <v>0</v>
      </c>
      <c r="DE143">
        <f t="shared" si="45"/>
        <v>0</v>
      </c>
      <c r="DF143">
        <f t="shared" si="45"/>
        <v>0</v>
      </c>
      <c r="DG143">
        <f t="shared" si="45"/>
        <v>0</v>
      </c>
    </row>
    <row r="144" spans="1:111" x14ac:dyDescent="0.25">
      <c r="A144" t="s">
        <v>45</v>
      </c>
      <c r="B144" t="s">
        <v>41</v>
      </c>
      <c r="C144">
        <f>Blad1!D97</f>
        <v>20296</v>
      </c>
      <c r="D144">
        <f>Blad1!E97</f>
        <v>20283</v>
      </c>
      <c r="E144">
        <f>Blad1!F97</f>
        <v>20239</v>
      </c>
      <c r="F144">
        <f>Blad1!G97</f>
        <v>20214</v>
      </c>
      <c r="G144">
        <f>Blad1!H97</f>
        <v>20168</v>
      </c>
      <c r="H144">
        <f>Blad1!I97</f>
        <v>20133</v>
      </c>
      <c r="I144">
        <f>Blad1!J97</f>
        <v>20113</v>
      </c>
      <c r="J144">
        <f>Blad1!K97</f>
        <v>20105</v>
      </c>
      <c r="K144">
        <f>Blad1!L97</f>
        <v>20077</v>
      </c>
      <c r="L144">
        <f>Blad1!M97</f>
        <v>20062</v>
      </c>
      <c r="M144">
        <f>Blad1!N97</f>
        <v>19995</v>
      </c>
      <c r="N144">
        <f>Blad1!O97</f>
        <v>19965</v>
      </c>
      <c r="O144">
        <f>Blad1!P97</f>
        <v>19919</v>
      </c>
      <c r="P144">
        <f>Blad1!Q97</f>
        <v>19901</v>
      </c>
      <c r="Q144">
        <f>Blad1!R97</f>
        <v>19867</v>
      </c>
      <c r="R144">
        <f>Blad1!S97</f>
        <v>19837</v>
      </c>
      <c r="S144">
        <f>Blad1!T97</f>
        <v>19805</v>
      </c>
      <c r="T144">
        <f>Blad1!U97</f>
        <v>19759</v>
      </c>
      <c r="U144">
        <f>Blad1!V97</f>
        <v>19717</v>
      </c>
      <c r="V144">
        <f>Blad1!W97</f>
        <v>19700</v>
      </c>
      <c r="W144">
        <f>Blad1!X97</f>
        <v>19678</v>
      </c>
      <c r="X144">
        <f>Blad1!Y97</f>
        <v>19704</v>
      </c>
      <c r="Y144">
        <f>Blad1!Z97</f>
        <v>19716</v>
      </c>
      <c r="Z144">
        <f>Blad1!AA97</f>
        <v>19694</v>
      </c>
      <c r="AA144">
        <f>Blad1!AB97</f>
        <v>19660</v>
      </c>
      <c r="AB144">
        <f>Blad1!AC97</f>
        <v>19638</v>
      </c>
      <c r="AD144">
        <f>C144/C146</f>
        <v>1.0012332889349316</v>
      </c>
      <c r="AE144">
        <f t="shared" ref="AE144:AT145" si="95">D144/D146</f>
        <v>1.0004932669067232</v>
      </c>
      <c r="AF144">
        <f t="shared" si="95"/>
        <v>0.99827365098155274</v>
      </c>
      <c r="AG144">
        <f t="shared" si="95"/>
        <v>0.99571449682281665</v>
      </c>
      <c r="AH144">
        <f t="shared" si="95"/>
        <v>0.99286171417318958</v>
      </c>
      <c r="AI144">
        <f t="shared" si="95"/>
        <v>0.99299630086313195</v>
      </c>
      <c r="AJ144">
        <f t="shared" si="95"/>
        <v>0.9954466716159367</v>
      </c>
      <c r="AK144">
        <f t="shared" si="95"/>
        <v>0.9962340815618651</v>
      </c>
      <c r="AL144">
        <f t="shared" si="95"/>
        <v>0.99662447257383968</v>
      </c>
      <c r="AM144">
        <f t="shared" si="95"/>
        <v>0.9992031078792708</v>
      </c>
      <c r="AN144">
        <f t="shared" si="95"/>
        <v>0.99636236794897348</v>
      </c>
      <c r="AO144">
        <f t="shared" si="95"/>
        <v>0.99511538653242282</v>
      </c>
      <c r="AP144">
        <f t="shared" si="95"/>
        <v>0.99401167722940265</v>
      </c>
      <c r="AQ144">
        <f t="shared" si="95"/>
        <v>0.99242008677005933</v>
      </c>
      <c r="AR144">
        <f t="shared" si="95"/>
        <v>0.99186220668996505</v>
      </c>
      <c r="AS144">
        <f t="shared" si="95"/>
        <v>0.99165166966606677</v>
      </c>
      <c r="AT144">
        <f t="shared" si="95"/>
        <v>0.99163829361105549</v>
      </c>
      <c r="AU144">
        <f t="shared" ref="AU144:BC145" si="96">T144/T146</f>
        <v>0.99037642223447442</v>
      </c>
      <c r="AV144">
        <f t="shared" si="96"/>
        <v>0.98822173215717724</v>
      </c>
      <c r="AW144">
        <f t="shared" si="96"/>
        <v>0.98875727765508936</v>
      </c>
      <c r="AX144">
        <f t="shared" si="96"/>
        <v>0.98973946283070113</v>
      </c>
      <c r="AY144">
        <f t="shared" si="96"/>
        <v>0.99089766155393511</v>
      </c>
      <c r="AZ144">
        <f t="shared" si="96"/>
        <v>0.99425113464447812</v>
      </c>
      <c r="BA144">
        <f t="shared" si="96"/>
        <v>0.99379320785184433</v>
      </c>
      <c r="BB144">
        <f t="shared" si="96"/>
        <v>0.99393326592517695</v>
      </c>
      <c r="BC144">
        <f t="shared" si="96"/>
        <v>0.99417809952918546</v>
      </c>
      <c r="BF144">
        <f>C144/(C144+C149)</f>
        <v>0.90607142857142853</v>
      </c>
      <c r="BG144">
        <f t="shared" ref="BG144:BV147" si="97">D144/(D144+D149)</f>
        <v>0.9007060704294152</v>
      </c>
      <c r="BH144">
        <f t="shared" si="97"/>
        <v>0.8954517299354039</v>
      </c>
      <c r="BI144">
        <f t="shared" si="97"/>
        <v>0.89115196402592245</v>
      </c>
      <c r="BJ144">
        <f t="shared" si="97"/>
        <v>0.88623280748780597</v>
      </c>
      <c r="BK144">
        <f t="shared" si="97"/>
        <v>0.88155705403275242</v>
      </c>
      <c r="BL144">
        <f t="shared" si="97"/>
        <v>0.87657441708433215</v>
      </c>
      <c r="BM144">
        <f t="shared" si="97"/>
        <v>0.87230996181881293</v>
      </c>
      <c r="BN144">
        <f t="shared" si="97"/>
        <v>0.86834479477531246</v>
      </c>
      <c r="BO144">
        <f t="shared" si="97"/>
        <v>0.86321586850823973</v>
      </c>
      <c r="BP144">
        <f t="shared" si="97"/>
        <v>0.85833869929169349</v>
      </c>
      <c r="BQ144">
        <f t="shared" si="97"/>
        <v>0.85280423732433475</v>
      </c>
      <c r="BR144">
        <f t="shared" si="97"/>
        <v>0.84906223358908783</v>
      </c>
      <c r="BS144">
        <f t="shared" si="97"/>
        <v>0.84512485136741977</v>
      </c>
      <c r="BT144">
        <f t="shared" si="97"/>
        <v>0.84175069909329714</v>
      </c>
      <c r="BU144">
        <f t="shared" si="97"/>
        <v>0.83764040199307488</v>
      </c>
      <c r="BV144">
        <f t="shared" si="97"/>
        <v>0.83407033059591495</v>
      </c>
      <c r="BW144">
        <f t="shared" ref="BW144:CE147" si="98">T144/(T144+T149)</f>
        <v>0.82940855475800701</v>
      </c>
      <c r="BX144">
        <f t="shared" si="98"/>
        <v>0.82677792687017782</v>
      </c>
      <c r="BY144">
        <f t="shared" si="98"/>
        <v>0.82475090010885033</v>
      </c>
      <c r="BZ144">
        <f t="shared" si="98"/>
        <v>0.82142260811487733</v>
      </c>
      <c r="CA144">
        <f t="shared" si="98"/>
        <v>0.8204871955028108</v>
      </c>
      <c r="CB144">
        <f t="shared" si="98"/>
        <v>0.81822709163346619</v>
      </c>
      <c r="CC144">
        <f t="shared" si="98"/>
        <v>0.81579056377117765</v>
      </c>
      <c r="CD144">
        <f t="shared" si="98"/>
        <v>0.813573349886199</v>
      </c>
      <c r="CE144">
        <f t="shared" si="98"/>
        <v>0.81098492669832745</v>
      </c>
      <c r="CH144">
        <f t="shared" si="72"/>
        <v>202960000</v>
      </c>
      <c r="CI144">
        <f t="shared" si="72"/>
        <v>202830000</v>
      </c>
      <c r="CJ144">
        <f t="shared" ref="CJ144:CU171" si="99">E144*10000</f>
        <v>202390000</v>
      </c>
      <c r="CK144">
        <f t="shared" si="99"/>
        <v>202140000</v>
      </c>
      <c r="CL144">
        <f t="shared" si="99"/>
        <v>201680000</v>
      </c>
      <c r="CM144">
        <f t="shared" si="99"/>
        <v>201330000</v>
      </c>
      <c r="CN144">
        <f t="shared" si="99"/>
        <v>201130000</v>
      </c>
      <c r="CO144">
        <f t="shared" si="99"/>
        <v>201050000</v>
      </c>
      <c r="CP144">
        <f t="shared" si="99"/>
        <v>200770000</v>
      </c>
      <c r="CQ144">
        <f t="shared" si="99"/>
        <v>200620000</v>
      </c>
      <c r="CR144">
        <f t="shared" si="99"/>
        <v>199950000</v>
      </c>
      <c r="CS144">
        <f t="shared" si="70"/>
        <v>199650000</v>
      </c>
      <c r="CT144">
        <f t="shared" si="70"/>
        <v>199190000</v>
      </c>
      <c r="CU144">
        <f t="shared" si="70"/>
        <v>199010000</v>
      </c>
      <c r="CV144">
        <f t="shared" si="70"/>
        <v>198670000</v>
      </c>
      <c r="CW144">
        <f t="shared" si="70"/>
        <v>198370000</v>
      </c>
      <c r="CX144">
        <f t="shared" si="64"/>
        <v>198050000</v>
      </c>
      <c r="CY144">
        <f t="shared" si="64"/>
        <v>197590000</v>
      </c>
      <c r="CZ144">
        <f t="shared" si="64"/>
        <v>197170000</v>
      </c>
      <c r="DA144">
        <f t="shared" si="48"/>
        <v>197000000</v>
      </c>
      <c r="DB144">
        <f t="shared" si="48"/>
        <v>196780000</v>
      </c>
      <c r="DC144">
        <f t="shared" si="48"/>
        <v>197040000</v>
      </c>
      <c r="DD144">
        <f t="shared" si="48"/>
        <v>197160000</v>
      </c>
      <c r="DE144">
        <f t="shared" si="45"/>
        <v>196940000</v>
      </c>
      <c r="DF144">
        <f t="shared" si="45"/>
        <v>196600000</v>
      </c>
      <c r="DG144">
        <f t="shared" si="45"/>
        <v>196380000</v>
      </c>
    </row>
    <row r="145" spans="1:111" x14ac:dyDescent="0.25">
      <c r="A145" t="s">
        <v>62</v>
      </c>
      <c r="C145">
        <f>Blad2!D97</f>
        <v>20296</v>
      </c>
      <c r="D145">
        <f>Blad2!E97</f>
        <v>20283</v>
      </c>
      <c r="E145">
        <f>Blad2!F97</f>
        <v>20242</v>
      </c>
      <c r="F145">
        <f>Blad2!G97</f>
        <v>20220</v>
      </c>
      <c r="G145">
        <f>Blad2!H97</f>
        <v>20179</v>
      </c>
      <c r="H145">
        <f>Blad2!I97</f>
        <v>20148</v>
      </c>
      <c r="I145">
        <f>Blad2!J97</f>
        <v>20134</v>
      </c>
      <c r="J145">
        <f>Blad2!K97</f>
        <v>20132</v>
      </c>
      <c r="K145">
        <f>Blad2!L97</f>
        <v>20114</v>
      </c>
      <c r="L145">
        <f>Blad2!M97</f>
        <v>20107</v>
      </c>
      <c r="M145">
        <f>Blad2!N97</f>
        <v>20048</v>
      </c>
      <c r="N145">
        <f>Blad2!O97</f>
        <v>20029</v>
      </c>
      <c r="O145">
        <f>Blad2!P97</f>
        <v>19986</v>
      </c>
      <c r="P145">
        <f>Blad2!Q97</f>
        <v>19976</v>
      </c>
      <c r="Q145">
        <f>Blad2!R97</f>
        <v>19953</v>
      </c>
      <c r="R145">
        <f>Blad2!S97</f>
        <v>19929</v>
      </c>
      <c r="S145">
        <f>Blad2!T97</f>
        <v>19912</v>
      </c>
      <c r="T145">
        <f>Blad2!U97</f>
        <v>19865</v>
      </c>
      <c r="U145">
        <f>Blad2!V97</f>
        <v>19827</v>
      </c>
      <c r="V145">
        <f>Blad2!W97</f>
        <v>19817</v>
      </c>
      <c r="W145">
        <f>Blad2!X97</f>
        <v>19798</v>
      </c>
      <c r="X145">
        <f>Blad2!Y97</f>
        <v>19831</v>
      </c>
      <c r="Y145">
        <f>Blad2!Z97</f>
        <v>19849</v>
      </c>
      <c r="Z145">
        <f>Blad2!AA97</f>
        <v>19836</v>
      </c>
      <c r="AA145">
        <f>Blad2!AB97</f>
        <v>19807</v>
      </c>
      <c r="AB145">
        <f>Blad2!AC97</f>
        <v>19789</v>
      </c>
      <c r="AD145">
        <f>C145/C147</f>
        <v>1.0012332889349316</v>
      </c>
      <c r="AE145">
        <f t="shared" si="95"/>
        <v>1.0004932669067232</v>
      </c>
      <c r="AF145">
        <f t="shared" si="95"/>
        <v>0.99837237977805182</v>
      </c>
      <c r="AG145">
        <f t="shared" si="95"/>
        <v>0.99586288416075652</v>
      </c>
      <c r="AH145">
        <f t="shared" si="95"/>
        <v>0.99301215491363615</v>
      </c>
      <c r="AI145">
        <f t="shared" si="95"/>
        <v>0.9930014785608674</v>
      </c>
      <c r="AJ145">
        <f t="shared" si="95"/>
        <v>0.99554984177215189</v>
      </c>
      <c r="AK145">
        <f t="shared" si="95"/>
        <v>0.99628841490572573</v>
      </c>
      <c r="AL145">
        <f t="shared" si="95"/>
        <v>0.99692704203013482</v>
      </c>
      <c r="AM145">
        <f t="shared" si="95"/>
        <v>0.99955259494929405</v>
      </c>
      <c r="AN145">
        <f t="shared" si="95"/>
        <v>0.99666915237385034</v>
      </c>
      <c r="AO145">
        <f t="shared" si="95"/>
        <v>0.99577408770010933</v>
      </c>
      <c r="AP145">
        <f t="shared" si="95"/>
        <v>0.99452627388535031</v>
      </c>
      <c r="AQ145">
        <f t="shared" si="95"/>
        <v>0.99289229086932751</v>
      </c>
      <c r="AR145">
        <f t="shared" si="95"/>
        <v>0.99248905690409872</v>
      </c>
      <c r="AS145">
        <f t="shared" si="95"/>
        <v>0.99188731833565602</v>
      </c>
      <c r="AT145">
        <f t="shared" si="95"/>
        <v>0.99222643013753242</v>
      </c>
      <c r="AU145">
        <f t="shared" si="96"/>
        <v>0.99077306733167081</v>
      </c>
      <c r="AV145">
        <f t="shared" si="96"/>
        <v>0.98843411934792358</v>
      </c>
      <c r="AW145">
        <f t="shared" si="96"/>
        <v>0.98877357549146794</v>
      </c>
      <c r="AX145">
        <f t="shared" si="96"/>
        <v>0.98940529735132432</v>
      </c>
      <c r="AY145">
        <f t="shared" si="96"/>
        <v>0.99046049345719711</v>
      </c>
      <c r="AZ145">
        <f t="shared" si="96"/>
        <v>0.99329430015513187</v>
      </c>
      <c r="BA145">
        <f t="shared" si="96"/>
        <v>0.99279279279279276</v>
      </c>
      <c r="BB145">
        <f t="shared" si="96"/>
        <v>0.99278231667585581</v>
      </c>
      <c r="BC145">
        <f t="shared" si="96"/>
        <v>0.99297506146821213</v>
      </c>
      <c r="BF145">
        <f t="shared" ref="BF145:BF147" si="100">C145/(C145+C150)</f>
        <v>0.90607142857142853</v>
      </c>
      <c r="BG145">
        <f t="shared" si="97"/>
        <v>0.9007060704294152</v>
      </c>
      <c r="BH145">
        <f t="shared" si="97"/>
        <v>0.89558446155207505</v>
      </c>
      <c r="BI145">
        <f t="shared" si="97"/>
        <v>0.89141647930167967</v>
      </c>
      <c r="BJ145">
        <f t="shared" si="97"/>
        <v>0.88671617524278246</v>
      </c>
      <c r="BK145">
        <f t="shared" si="97"/>
        <v>0.8821752265861027</v>
      </c>
      <c r="BL145">
        <f t="shared" si="97"/>
        <v>0.87741316947749159</v>
      </c>
      <c r="BM145">
        <f t="shared" si="97"/>
        <v>0.87340563991323206</v>
      </c>
      <c r="BN145">
        <f t="shared" si="97"/>
        <v>0.86975698348179542</v>
      </c>
      <c r="BO145">
        <f t="shared" si="97"/>
        <v>0.86481720430107523</v>
      </c>
      <c r="BP145">
        <f t="shared" si="97"/>
        <v>0.86020767184416025</v>
      </c>
      <c r="BQ145">
        <f t="shared" si="97"/>
        <v>0.85520922288642187</v>
      </c>
      <c r="BR145">
        <f t="shared" si="97"/>
        <v>0.85144634260639884</v>
      </c>
      <c r="BS145">
        <f t="shared" si="97"/>
        <v>0.8478417724205255</v>
      </c>
      <c r="BT145">
        <f t="shared" si="97"/>
        <v>0.8448575178896558</v>
      </c>
      <c r="BU145">
        <f t="shared" si="97"/>
        <v>0.84095704278842098</v>
      </c>
      <c r="BV145">
        <f t="shared" si="97"/>
        <v>0.83780031135608202</v>
      </c>
      <c r="BW145">
        <f t="shared" si="98"/>
        <v>0.83284420593660913</v>
      </c>
      <c r="BX145">
        <f t="shared" si="98"/>
        <v>0.83020685034754205</v>
      </c>
      <c r="BY145">
        <f t="shared" si="98"/>
        <v>0.82846989966555185</v>
      </c>
      <c r="BZ145">
        <f t="shared" si="98"/>
        <v>0.82519173057685891</v>
      </c>
      <c r="CA145">
        <f t="shared" si="98"/>
        <v>0.82443668412738003</v>
      </c>
      <c r="CB145">
        <f t="shared" si="98"/>
        <v>0.82227929905961306</v>
      </c>
      <c r="CC145">
        <f t="shared" si="98"/>
        <v>0.82007607077889866</v>
      </c>
      <c r="CD145">
        <f t="shared" si="98"/>
        <v>0.81776144667850215</v>
      </c>
      <c r="CE145">
        <f t="shared" si="98"/>
        <v>0.81523440718464202</v>
      </c>
      <c r="CH145">
        <f t="shared" ref="CH145:CU186" si="101">C145*10000</f>
        <v>202960000</v>
      </c>
      <c r="CI145">
        <f t="shared" si="101"/>
        <v>202830000</v>
      </c>
      <c r="CJ145">
        <f t="shared" si="99"/>
        <v>202420000</v>
      </c>
      <c r="CK145">
        <f t="shared" si="99"/>
        <v>202200000</v>
      </c>
      <c r="CL145">
        <f t="shared" si="99"/>
        <v>201790000</v>
      </c>
      <c r="CM145">
        <f t="shared" si="99"/>
        <v>201480000</v>
      </c>
      <c r="CN145">
        <f t="shared" si="99"/>
        <v>201340000</v>
      </c>
      <c r="CO145">
        <f t="shared" si="99"/>
        <v>201320000</v>
      </c>
      <c r="CP145">
        <f t="shared" si="99"/>
        <v>201140000</v>
      </c>
      <c r="CQ145">
        <f t="shared" si="99"/>
        <v>201070000</v>
      </c>
      <c r="CR145">
        <f t="shared" si="99"/>
        <v>200480000</v>
      </c>
      <c r="CS145">
        <f t="shared" si="70"/>
        <v>200290000</v>
      </c>
      <c r="CT145">
        <f t="shared" si="70"/>
        <v>199860000</v>
      </c>
      <c r="CU145">
        <f t="shared" si="70"/>
        <v>199760000</v>
      </c>
      <c r="CV145">
        <f t="shared" si="70"/>
        <v>199530000</v>
      </c>
      <c r="CW145">
        <f t="shared" si="70"/>
        <v>199290000</v>
      </c>
      <c r="CX145">
        <f t="shared" si="64"/>
        <v>199120000</v>
      </c>
      <c r="CY145">
        <f t="shared" si="64"/>
        <v>198650000</v>
      </c>
      <c r="CZ145">
        <f t="shared" si="64"/>
        <v>198270000</v>
      </c>
      <c r="DA145">
        <f t="shared" si="48"/>
        <v>198170000</v>
      </c>
      <c r="DB145">
        <f t="shared" si="48"/>
        <v>197980000</v>
      </c>
      <c r="DC145">
        <f t="shared" si="48"/>
        <v>198310000</v>
      </c>
      <c r="DD145">
        <f t="shared" si="48"/>
        <v>198490000</v>
      </c>
      <c r="DE145">
        <f t="shared" si="45"/>
        <v>198360000</v>
      </c>
      <c r="DF145">
        <f t="shared" si="45"/>
        <v>198070000</v>
      </c>
      <c r="DG145">
        <f t="shared" si="45"/>
        <v>197890000</v>
      </c>
    </row>
    <row r="146" spans="1:111" x14ac:dyDescent="0.25">
      <c r="A146" t="s">
        <v>47</v>
      </c>
      <c r="C146">
        <f>C48-C151</f>
        <v>20271</v>
      </c>
      <c r="D146">
        <f t="shared" ref="D146:AB147" si="102">D48-D151</f>
        <v>20273</v>
      </c>
      <c r="E146">
        <f t="shared" si="102"/>
        <v>20274</v>
      </c>
      <c r="F146">
        <f t="shared" si="102"/>
        <v>20301</v>
      </c>
      <c r="G146">
        <f t="shared" si="102"/>
        <v>20313</v>
      </c>
      <c r="H146">
        <f t="shared" si="102"/>
        <v>20275</v>
      </c>
      <c r="I146">
        <f t="shared" si="102"/>
        <v>20205</v>
      </c>
      <c r="J146">
        <f t="shared" si="102"/>
        <v>20181</v>
      </c>
      <c r="K146">
        <f t="shared" si="102"/>
        <v>20145</v>
      </c>
      <c r="L146">
        <f t="shared" si="102"/>
        <v>20078</v>
      </c>
      <c r="M146">
        <f t="shared" si="102"/>
        <v>20068</v>
      </c>
      <c r="N146">
        <f t="shared" si="102"/>
        <v>20063</v>
      </c>
      <c r="O146">
        <f t="shared" si="102"/>
        <v>20039</v>
      </c>
      <c r="P146">
        <f t="shared" si="102"/>
        <v>20053</v>
      </c>
      <c r="Q146">
        <f t="shared" si="102"/>
        <v>20030</v>
      </c>
      <c r="R146">
        <f t="shared" si="102"/>
        <v>20004</v>
      </c>
      <c r="S146">
        <f t="shared" si="102"/>
        <v>19972</v>
      </c>
      <c r="T146">
        <f t="shared" si="102"/>
        <v>19951</v>
      </c>
      <c r="U146">
        <f t="shared" si="102"/>
        <v>19952</v>
      </c>
      <c r="V146">
        <f t="shared" si="102"/>
        <v>19924</v>
      </c>
      <c r="W146">
        <f t="shared" si="102"/>
        <v>19882</v>
      </c>
      <c r="X146">
        <f t="shared" si="102"/>
        <v>19885</v>
      </c>
      <c r="Y146">
        <f t="shared" si="102"/>
        <v>19830</v>
      </c>
      <c r="Z146">
        <f t="shared" si="102"/>
        <v>19817</v>
      </c>
      <c r="AA146">
        <f t="shared" si="102"/>
        <v>19780</v>
      </c>
      <c r="AB146">
        <f t="shared" si="102"/>
        <v>19753</v>
      </c>
      <c r="BF146">
        <f t="shared" si="100"/>
        <v>0.90495535714285713</v>
      </c>
      <c r="BG146">
        <f t="shared" si="97"/>
        <v>0.90026200097695275</v>
      </c>
      <c r="BH146">
        <f t="shared" si="97"/>
        <v>0.89486228813559321</v>
      </c>
      <c r="BI146">
        <f t="shared" si="97"/>
        <v>0.88922470433639944</v>
      </c>
      <c r="BJ146">
        <f t="shared" si="97"/>
        <v>0.88428888598667887</v>
      </c>
      <c r="BK146">
        <f t="shared" si="97"/>
        <v>0.87938063844552394</v>
      </c>
      <c r="BL146">
        <f t="shared" si="97"/>
        <v>0.87346532941379906</v>
      </c>
      <c r="BM146">
        <f t="shared" si="97"/>
        <v>0.8691963132052718</v>
      </c>
      <c r="BN146">
        <f t="shared" si="97"/>
        <v>0.86529788239336802</v>
      </c>
      <c r="BO146">
        <f t="shared" si="97"/>
        <v>0.86064554845899954</v>
      </c>
      <c r="BP146">
        <f t="shared" si="97"/>
        <v>0.85581474689752224</v>
      </c>
      <c r="BQ146">
        <f t="shared" si="97"/>
        <v>0.85349044965329479</v>
      </c>
      <c r="BR146">
        <f t="shared" si="97"/>
        <v>0.84900224547726988</v>
      </c>
      <c r="BS146">
        <f t="shared" si="97"/>
        <v>0.84651103887880452</v>
      </c>
      <c r="BT146">
        <f t="shared" si="97"/>
        <v>0.84301346801346799</v>
      </c>
      <c r="BU146">
        <f t="shared" si="97"/>
        <v>0.83930519426030037</v>
      </c>
      <c r="BV146">
        <f t="shared" si="97"/>
        <v>0.83460091934809866</v>
      </c>
      <c r="BW146">
        <f t="shared" si="98"/>
        <v>0.83288803540118561</v>
      </c>
      <c r="BX146">
        <f t="shared" si="98"/>
        <v>0.830468262226847</v>
      </c>
      <c r="BY146">
        <f t="shared" si="98"/>
        <v>0.82785556986745334</v>
      </c>
      <c r="BZ146">
        <f t="shared" si="98"/>
        <v>0.82508196041000958</v>
      </c>
      <c r="CA146">
        <f t="shared" si="98"/>
        <v>0.82428287182888405</v>
      </c>
      <c r="CB146">
        <f t="shared" si="98"/>
        <v>0.82088007616839842</v>
      </c>
      <c r="CC146">
        <f t="shared" si="98"/>
        <v>0.81851224649952503</v>
      </c>
      <c r="CD146">
        <f t="shared" si="98"/>
        <v>0.8162086324997937</v>
      </c>
      <c r="CE146">
        <f t="shared" si="98"/>
        <v>0.8137513388811074</v>
      </c>
      <c r="CH146">
        <f t="shared" si="101"/>
        <v>202710000</v>
      </c>
      <c r="CI146">
        <f t="shared" si="101"/>
        <v>202730000</v>
      </c>
      <c r="CJ146">
        <f t="shared" si="99"/>
        <v>202740000</v>
      </c>
      <c r="CK146">
        <f t="shared" si="99"/>
        <v>203010000</v>
      </c>
      <c r="CL146">
        <f t="shared" si="99"/>
        <v>203130000</v>
      </c>
      <c r="CM146">
        <f t="shared" si="99"/>
        <v>202750000</v>
      </c>
      <c r="CN146">
        <f t="shared" si="99"/>
        <v>202050000</v>
      </c>
      <c r="CO146">
        <f t="shared" si="99"/>
        <v>201810000</v>
      </c>
      <c r="CP146">
        <f t="shared" si="99"/>
        <v>201450000</v>
      </c>
      <c r="CQ146">
        <f t="shared" si="99"/>
        <v>200780000</v>
      </c>
      <c r="CR146">
        <f t="shared" si="99"/>
        <v>200680000</v>
      </c>
      <c r="CS146">
        <f t="shared" si="70"/>
        <v>200630000</v>
      </c>
      <c r="CT146">
        <f t="shared" si="70"/>
        <v>200390000</v>
      </c>
      <c r="CU146">
        <f t="shared" si="70"/>
        <v>200530000</v>
      </c>
      <c r="CV146">
        <f t="shared" si="70"/>
        <v>200300000</v>
      </c>
      <c r="CW146">
        <f t="shared" si="70"/>
        <v>200040000</v>
      </c>
      <c r="CX146">
        <f t="shared" si="64"/>
        <v>199720000</v>
      </c>
      <c r="CY146">
        <f t="shared" si="64"/>
        <v>199510000</v>
      </c>
      <c r="CZ146">
        <f t="shared" si="64"/>
        <v>199520000</v>
      </c>
      <c r="DA146">
        <f t="shared" si="48"/>
        <v>199240000</v>
      </c>
      <c r="DB146">
        <f t="shared" si="48"/>
        <v>198820000</v>
      </c>
      <c r="DC146">
        <f t="shared" si="48"/>
        <v>198850000</v>
      </c>
      <c r="DD146">
        <f t="shared" si="48"/>
        <v>198300000</v>
      </c>
      <c r="DE146">
        <f t="shared" si="45"/>
        <v>198170000</v>
      </c>
      <c r="DF146">
        <f t="shared" si="45"/>
        <v>197800000</v>
      </c>
      <c r="DG146">
        <f t="shared" si="45"/>
        <v>197530000</v>
      </c>
    </row>
    <row r="147" spans="1:111" x14ac:dyDescent="0.25">
      <c r="A147" t="s">
        <v>63</v>
      </c>
      <c r="C147">
        <f>C49-C152</f>
        <v>20271</v>
      </c>
      <c r="D147">
        <f t="shared" si="102"/>
        <v>20273</v>
      </c>
      <c r="E147">
        <f t="shared" si="102"/>
        <v>20275</v>
      </c>
      <c r="F147">
        <f t="shared" si="102"/>
        <v>20304</v>
      </c>
      <c r="G147">
        <f t="shared" si="102"/>
        <v>20321</v>
      </c>
      <c r="H147">
        <f t="shared" si="102"/>
        <v>20290</v>
      </c>
      <c r="I147">
        <f t="shared" si="102"/>
        <v>20224</v>
      </c>
      <c r="J147">
        <f t="shared" si="102"/>
        <v>20207</v>
      </c>
      <c r="K147">
        <f t="shared" si="102"/>
        <v>20176</v>
      </c>
      <c r="L147">
        <f t="shared" si="102"/>
        <v>20116</v>
      </c>
      <c r="M147">
        <f t="shared" si="102"/>
        <v>20115</v>
      </c>
      <c r="N147">
        <f t="shared" si="102"/>
        <v>20114</v>
      </c>
      <c r="O147">
        <f t="shared" si="102"/>
        <v>20096</v>
      </c>
      <c r="P147">
        <f t="shared" si="102"/>
        <v>20119</v>
      </c>
      <c r="Q147">
        <f t="shared" si="102"/>
        <v>20104</v>
      </c>
      <c r="R147">
        <f t="shared" si="102"/>
        <v>20092</v>
      </c>
      <c r="S147">
        <f t="shared" si="102"/>
        <v>20068</v>
      </c>
      <c r="T147">
        <f t="shared" si="102"/>
        <v>20050</v>
      </c>
      <c r="U147">
        <f t="shared" si="102"/>
        <v>20059</v>
      </c>
      <c r="V147">
        <f t="shared" si="102"/>
        <v>20042</v>
      </c>
      <c r="W147">
        <f t="shared" si="102"/>
        <v>20010</v>
      </c>
      <c r="X147">
        <f t="shared" si="102"/>
        <v>20022</v>
      </c>
      <c r="Y147">
        <f t="shared" si="102"/>
        <v>19983</v>
      </c>
      <c r="Z147">
        <f t="shared" si="102"/>
        <v>19980</v>
      </c>
      <c r="AA147">
        <f t="shared" si="102"/>
        <v>19951</v>
      </c>
      <c r="AB147">
        <f t="shared" si="102"/>
        <v>19929</v>
      </c>
      <c r="BF147">
        <f t="shared" si="100"/>
        <v>0.90495535714285713</v>
      </c>
      <c r="BG147">
        <f t="shared" si="97"/>
        <v>0.90026200097695275</v>
      </c>
      <c r="BH147">
        <f t="shared" si="97"/>
        <v>0.89490642655367236</v>
      </c>
      <c r="BI147">
        <f t="shared" si="97"/>
        <v>0.88935611038107754</v>
      </c>
      <c r="BJ147">
        <f t="shared" si="97"/>
        <v>0.88459864182483028</v>
      </c>
      <c r="BK147">
        <f t="shared" si="97"/>
        <v>0.8799930606757167</v>
      </c>
      <c r="BL147">
        <f t="shared" si="97"/>
        <v>0.87424890848571302</v>
      </c>
      <c r="BM147">
        <f t="shared" si="97"/>
        <v>0.87027865110469871</v>
      </c>
      <c r="BN147">
        <f t="shared" si="97"/>
        <v>0.86651778045009453</v>
      </c>
      <c r="BO147">
        <f t="shared" si="97"/>
        <v>0.86212660180859724</v>
      </c>
      <c r="BP147">
        <f t="shared" si="97"/>
        <v>0.85756309686221011</v>
      </c>
      <c r="BQ147">
        <f t="shared" si="97"/>
        <v>0.85533253954754207</v>
      </c>
      <c r="BR147">
        <f t="shared" si="97"/>
        <v>0.8510566213526447</v>
      </c>
      <c r="BS147">
        <f t="shared" si="97"/>
        <v>0.84883132225128677</v>
      </c>
      <c r="BT147">
        <f t="shared" si="97"/>
        <v>0.84552298439668583</v>
      </c>
      <c r="BU147">
        <f t="shared" si="97"/>
        <v>0.84229060115703869</v>
      </c>
      <c r="BV147">
        <f t="shared" si="97"/>
        <v>0.83784235136940544</v>
      </c>
      <c r="BW147">
        <f t="shared" si="98"/>
        <v>0.83607856219507115</v>
      </c>
      <c r="BX147">
        <f t="shared" si="98"/>
        <v>0.833915357113162</v>
      </c>
      <c r="BY147">
        <f t="shared" si="98"/>
        <v>0.83154924902497718</v>
      </c>
      <c r="BZ147">
        <f t="shared" si="98"/>
        <v>0.82901769068235487</v>
      </c>
      <c r="CA147">
        <f t="shared" si="98"/>
        <v>0.82845084409136049</v>
      </c>
      <c r="CB147">
        <f t="shared" si="98"/>
        <v>0.82547091870456046</v>
      </c>
      <c r="CC147">
        <f t="shared" si="98"/>
        <v>0.82334033873161083</v>
      </c>
      <c r="CD147">
        <f t="shared" si="98"/>
        <v>0.82102880658436217</v>
      </c>
      <c r="CE147">
        <f t="shared" si="98"/>
        <v>0.81860751694393097</v>
      </c>
      <c r="CH147">
        <f t="shared" si="101"/>
        <v>202710000</v>
      </c>
      <c r="CI147">
        <f t="shared" si="101"/>
        <v>202730000</v>
      </c>
      <c r="CJ147">
        <f t="shared" si="99"/>
        <v>202750000</v>
      </c>
      <c r="CK147">
        <f t="shared" si="99"/>
        <v>203040000</v>
      </c>
      <c r="CL147">
        <f t="shared" si="99"/>
        <v>203210000</v>
      </c>
      <c r="CM147">
        <f t="shared" si="99"/>
        <v>202900000</v>
      </c>
      <c r="CN147">
        <f t="shared" si="99"/>
        <v>202240000</v>
      </c>
      <c r="CO147">
        <f t="shared" si="99"/>
        <v>202070000</v>
      </c>
      <c r="CP147">
        <f t="shared" si="99"/>
        <v>201760000</v>
      </c>
      <c r="CQ147">
        <f t="shared" si="99"/>
        <v>201160000</v>
      </c>
      <c r="CR147">
        <f t="shared" si="99"/>
        <v>201150000</v>
      </c>
      <c r="CS147">
        <f t="shared" si="70"/>
        <v>201140000</v>
      </c>
      <c r="CT147">
        <f t="shared" si="70"/>
        <v>200960000</v>
      </c>
      <c r="CU147">
        <f t="shared" si="70"/>
        <v>201190000</v>
      </c>
      <c r="CV147">
        <f t="shared" si="70"/>
        <v>201040000</v>
      </c>
      <c r="CW147">
        <f t="shared" si="70"/>
        <v>200920000</v>
      </c>
      <c r="CX147">
        <f t="shared" si="64"/>
        <v>200680000</v>
      </c>
      <c r="CY147">
        <f t="shared" si="64"/>
        <v>200500000</v>
      </c>
      <c r="CZ147">
        <f t="shared" si="64"/>
        <v>200590000</v>
      </c>
      <c r="DA147">
        <f t="shared" si="48"/>
        <v>200420000</v>
      </c>
      <c r="DB147">
        <f t="shared" si="48"/>
        <v>200100000</v>
      </c>
      <c r="DC147">
        <f t="shared" si="48"/>
        <v>200220000</v>
      </c>
      <c r="DD147">
        <f t="shared" si="48"/>
        <v>199830000</v>
      </c>
      <c r="DE147">
        <f t="shared" si="45"/>
        <v>199800000</v>
      </c>
      <c r="DF147">
        <f t="shared" si="45"/>
        <v>199510000</v>
      </c>
      <c r="DG147">
        <f t="shared" si="45"/>
        <v>199290000</v>
      </c>
    </row>
    <row r="148" spans="1:111" x14ac:dyDescent="0.25">
      <c r="CH148">
        <f t="shared" si="101"/>
        <v>0</v>
      </c>
      <c r="CI148">
        <f t="shared" si="101"/>
        <v>0</v>
      </c>
      <c r="CJ148">
        <f t="shared" si="99"/>
        <v>0</v>
      </c>
      <c r="CK148">
        <f t="shared" si="99"/>
        <v>0</v>
      </c>
      <c r="CL148">
        <f t="shared" si="99"/>
        <v>0</v>
      </c>
      <c r="CM148">
        <f t="shared" si="99"/>
        <v>0</v>
      </c>
      <c r="CN148">
        <f t="shared" si="99"/>
        <v>0</v>
      </c>
      <c r="CO148">
        <f t="shared" si="99"/>
        <v>0</v>
      </c>
      <c r="CP148">
        <f t="shared" si="99"/>
        <v>0</v>
      </c>
      <c r="CQ148">
        <f t="shared" si="99"/>
        <v>0</v>
      </c>
      <c r="CR148">
        <f t="shared" si="99"/>
        <v>0</v>
      </c>
      <c r="CS148">
        <f t="shared" si="70"/>
        <v>0</v>
      </c>
      <c r="CT148">
        <f t="shared" si="70"/>
        <v>0</v>
      </c>
      <c r="CU148">
        <f t="shared" si="70"/>
        <v>0</v>
      </c>
      <c r="CV148">
        <f t="shared" si="70"/>
        <v>0</v>
      </c>
      <c r="CW148">
        <f t="shared" si="70"/>
        <v>0</v>
      </c>
      <c r="CX148">
        <f t="shared" si="64"/>
        <v>0</v>
      </c>
      <c r="CY148">
        <f t="shared" si="64"/>
        <v>0</v>
      </c>
      <c r="CZ148">
        <f t="shared" si="64"/>
        <v>0</v>
      </c>
      <c r="DA148">
        <f t="shared" si="48"/>
        <v>0</v>
      </c>
      <c r="DB148">
        <f t="shared" si="48"/>
        <v>0</v>
      </c>
      <c r="DC148">
        <f t="shared" si="48"/>
        <v>0</v>
      </c>
      <c r="DD148">
        <f t="shared" si="48"/>
        <v>0</v>
      </c>
      <c r="DE148">
        <f t="shared" si="45"/>
        <v>0</v>
      </c>
      <c r="DF148">
        <f t="shared" si="45"/>
        <v>0</v>
      </c>
      <c r="DG148">
        <f t="shared" si="45"/>
        <v>0</v>
      </c>
    </row>
    <row r="149" spans="1:111" x14ac:dyDescent="0.25">
      <c r="A149" t="s">
        <v>45</v>
      </c>
      <c r="B149" t="s">
        <v>6</v>
      </c>
      <c r="C149">
        <f>Blad1!D98</f>
        <v>2104</v>
      </c>
      <c r="D149">
        <f>Blad1!E98</f>
        <v>2236</v>
      </c>
      <c r="E149">
        <f>Blad1!F98</f>
        <v>2363</v>
      </c>
      <c r="F149">
        <f>Blad1!G98</f>
        <v>2469</v>
      </c>
      <c r="G149">
        <f>Blad1!H98</f>
        <v>2589</v>
      </c>
      <c r="H149">
        <f>Blad1!I98</f>
        <v>2705</v>
      </c>
      <c r="I149">
        <f>Blad1!J98</f>
        <v>2832</v>
      </c>
      <c r="J149">
        <f>Blad1!K98</f>
        <v>2943</v>
      </c>
      <c r="K149">
        <f>Blad1!L98</f>
        <v>3044</v>
      </c>
      <c r="L149">
        <f>Blad1!M98</f>
        <v>3179</v>
      </c>
      <c r="M149">
        <f>Blad1!N98</f>
        <v>3300</v>
      </c>
      <c r="N149">
        <f>Blad1!O98</f>
        <v>3446</v>
      </c>
      <c r="O149">
        <f>Blad1!P98</f>
        <v>3541</v>
      </c>
      <c r="P149">
        <f>Blad1!Q98</f>
        <v>3647</v>
      </c>
      <c r="Q149">
        <f>Blad1!R98</f>
        <v>3735</v>
      </c>
      <c r="R149">
        <f>Blad1!S98</f>
        <v>3845</v>
      </c>
      <c r="S149">
        <f>Blad1!T98</f>
        <v>3940</v>
      </c>
      <c r="T149">
        <f>Blad1!U98</f>
        <v>4064</v>
      </c>
      <c r="U149">
        <f>Blad1!V98</f>
        <v>4131</v>
      </c>
      <c r="V149">
        <f>Blad1!W98</f>
        <v>4186</v>
      </c>
      <c r="W149">
        <f>Blad1!X98</f>
        <v>4278</v>
      </c>
      <c r="X149">
        <f>Blad1!Y98</f>
        <v>4311</v>
      </c>
      <c r="Y149">
        <f>Blad1!Z98</f>
        <v>4380</v>
      </c>
      <c r="Z149">
        <f>Blad1!AA98</f>
        <v>4447</v>
      </c>
      <c r="AA149">
        <f>Blad1!AB98</f>
        <v>4505</v>
      </c>
      <c r="AB149">
        <f>Blad1!AC98</f>
        <v>4577</v>
      </c>
      <c r="AD149">
        <f>C149/C151</f>
        <v>0.98825739783936117</v>
      </c>
      <c r="AE149">
        <f t="shared" ref="AE149:AT150" si="103">D149/D151</f>
        <v>0.99554764024933218</v>
      </c>
      <c r="AF149">
        <f t="shared" si="103"/>
        <v>0.99202350965575148</v>
      </c>
      <c r="AG149">
        <f t="shared" si="103"/>
        <v>0.97627520759193354</v>
      </c>
      <c r="AH149">
        <f t="shared" si="103"/>
        <v>0.97404063205417613</v>
      </c>
      <c r="AI149">
        <f t="shared" si="103"/>
        <v>0.97267170082704069</v>
      </c>
      <c r="AJ149">
        <f t="shared" si="103"/>
        <v>0.96754355995900243</v>
      </c>
      <c r="AK149">
        <f t="shared" si="103"/>
        <v>0.96904840302930528</v>
      </c>
      <c r="AL149">
        <f t="shared" si="103"/>
        <v>0.97066326530612246</v>
      </c>
      <c r="AM149">
        <f t="shared" si="103"/>
        <v>0.97785296831744084</v>
      </c>
      <c r="AN149">
        <f t="shared" si="103"/>
        <v>0.97604259094942325</v>
      </c>
      <c r="AO149">
        <f t="shared" si="103"/>
        <v>1.0005807200929153</v>
      </c>
      <c r="AP149">
        <f t="shared" si="103"/>
        <v>0.99354657687991021</v>
      </c>
      <c r="AQ149">
        <f t="shared" si="103"/>
        <v>1.0030253025302531</v>
      </c>
      <c r="AR149">
        <f t="shared" si="103"/>
        <v>1.0013404825737264</v>
      </c>
      <c r="AS149">
        <f t="shared" si="103"/>
        <v>1.0039164490861618</v>
      </c>
      <c r="AT149">
        <f t="shared" si="103"/>
        <v>0.99545224861040926</v>
      </c>
      <c r="AU149">
        <f t="shared" ref="AU149:BC150" si="104">T149/T151</f>
        <v>1.0152385710716962</v>
      </c>
      <c r="AV149">
        <f t="shared" si="104"/>
        <v>1.0142401178492513</v>
      </c>
      <c r="AW149">
        <f t="shared" si="104"/>
        <v>1.0103789524499156</v>
      </c>
      <c r="AX149">
        <f t="shared" si="104"/>
        <v>1.014946619217082</v>
      </c>
      <c r="AY149">
        <f t="shared" si="104"/>
        <v>1.0169851380042463</v>
      </c>
      <c r="AZ149">
        <f t="shared" si="104"/>
        <v>1.0122486711347354</v>
      </c>
      <c r="BA149">
        <f t="shared" si="104"/>
        <v>1.0120619025944471</v>
      </c>
      <c r="BB149">
        <f t="shared" si="104"/>
        <v>1.0114503816793894</v>
      </c>
      <c r="BC149">
        <f t="shared" si="104"/>
        <v>1.0123866401238664</v>
      </c>
      <c r="BF149">
        <f>C149/(C149+C144)</f>
        <v>9.3928571428571431E-2</v>
      </c>
      <c r="BG149">
        <f t="shared" ref="BG149:CE152" si="105">D149/(D149+D144)</f>
        <v>9.9293929570584846E-2</v>
      </c>
      <c r="BH149">
        <f t="shared" si="105"/>
        <v>0.10454827006459605</v>
      </c>
      <c r="BI149">
        <f t="shared" si="105"/>
        <v>0.10884803597407751</v>
      </c>
      <c r="BJ149">
        <f t="shared" si="105"/>
        <v>0.11376719251219405</v>
      </c>
      <c r="BK149">
        <f t="shared" si="105"/>
        <v>0.11844294596724757</v>
      </c>
      <c r="BL149">
        <f t="shared" si="105"/>
        <v>0.12342558291566789</v>
      </c>
      <c r="BM149">
        <f t="shared" si="105"/>
        <v>0.1276900381811871</v>
      </c>
      <c r="BN149">
        <f t="shared" si="105"/>
        <v>0.13165520522468752</v>
      </c>
      <c r="BO149">
        <f t="shared" si="105"/>
        <v>0.13678413149176025</v>
      </c>
      <c r="BP149">
        <f t="shared" si="105"/>
        <v>0.14166130070830651</v>
      </c>
      <c r="BQ149">
        <f t="shared" si="105"/>
        <v>0.14719576267566528</v>
      </c>
      <c r="BR149">
        <f t="shared" si="105"/>
        <v>0.15093776641091219</v>
      </c>
      <c r="BS149">
        <f t="shared" si="105"/>
        <v>0.15487514863258026</v>
      </c>
      <c r="BT149">
        <f t="shared" si="105"/>
        <v>0.15824930090670283</v>
      </c>
      <c r="BU149">
        <f t="shared" si="105"/>
        <v>0.16235959800692509</v>
      </c>
      <c r="BV149">
        <f t="shared" si="105"/>
        <v>0.16592966940408507</v>
      </c>
      <c r="BW149">
        <f t="shared" si="105"/>
        <v>0.17059144524199304</v>
      </c>
      <c r="BX149">
        <f t="shared" si="105"/>
        <v>0.17322207312982221</v>
      </c>
      <c r="BY149">
        <f t="shared" si="105"/>
        <v>0.17524909989114962</v>
      </c>
      <c r="BZ149">
        <f t="shared" si="105"/>
        <v>0.17857739188512273</v>
      </c>
      <c r="CA149">
        <f t="shared" si="105"/>
        <v>0.17951280449718926</v>
      </c>
      <c r="CB149">
        <f t="shared" si="105"/>
        <v>0.18177290836653387</v>
      </c>
      <c r="CC149">
        <f t="shared" si="105"/>
        <v>0.18420943622882233</v>
      </c>
      <c r="CD149">
        <f t="shared" si="105"/>
        <v>0.18642665011380094</v>
      </c>
      <c r="CE149">
        <f t="shared" si="105"/>
        <v>0.18901507330167253</v>
      </c>
      <c r="CH149">
        <f t="shared" si="101"/>
        <v>21040000</v>
      </c>
      <c r="CI149">
        <f t="shared" si="101"/>
        <v>22360000</v>
      </c>
      <c r="CJ149">
        <f t="shared" si="99"/>
        <v>23630000</v>
      </c>
      <c r="CK149">
        <f t="shared" si="99"/>
        <v>24690000</v>
      </c>
      <c r="CL149">
        <f t="shared" si="99"/>
        <v>25890000</v>
      </c>
      <c r="CM149">
        <f t="shared" si="99"/>
        <v>27050000</v>
      </c>
      <c r="CN149">
        <f t="shared" si="99"/>
        <v>28320000</v>
      </c>
      <c r="CO149">
        <f t="shared" si="99"/>
        <v>29430000</v>
      </c>
      <c r="CP149">
        <f t="shared" si="99"/>
        <v>30440000</v>
      </c>
      <c r="CQ149">
        <f t="shared" si="99"/>
        <v>31790000</v>
      </c>
      <c r="CR149">
        <f t="shared" si="99"/>
        <v>33000000</v>
      </c>
      <c r="CS149">
        <f t="shared" si="70"/>
        <v>34460000</v>
      </c>
      <c r="CT149">
        <f t="shared" si="70"/>
        <v>35410000</v>
      </c>
      <c r="CU149">
        <f t="shared" si="70"/>
        <v>36470000</v>
      </c>
      <c r="CV149">
        <f t="shared" si="70"/>
        <v>37350000</v>
      </c>
      <c r="CW149">
        <f t="shared" si="70"/>
        <v>38450000</v>
      </c>
      <c r="CX149">
        <f t="shared" si="64"/>
        <v>39400000</v>
      </c>
      <c r="CY149">
        <f t="shared" si="64"/>
        <v>40640000</v>
      </c>
      <c r="CZ149">
        <f t="shared" si="64"/>
        <v>41310000</v>
      </c>
      <c r="DA149">
        <f t="shared" si="48"/>
        <v>41860000</v>
      </c>
      <c r="DB149">
        <f t="shared" si="48"/>
        <v>42780000</v>
      </c>
      <c r="DC149">
        <f t="shared" si="48"/>
        <v>43110000</v>
      </c>
      <c r="DD149">
        <f t="shared" si="48"/>
        <v>43800000</v>
      </c>
      <c r="DE149">
        <f t="shared" si="45"/>
        <v>44470000</v>
      </c>
      <c r="DF149">
        <f t="shared" si="45"/>
        <v>45050000</v>
      </c>
      <c r="DG149">
        <f t="shared" si="45"/>
        <v>45770000</v>
      </c>
    </row>
    <row r="150" spans="1:111" x14ac:dyDescent="0.25">
      <c r="A150" t="s">
        <v>62</v>
      </c>
      <c r="C150">
        <f>Blad2!D98</f>
        <v>2104</v>
      </c>
      <c r="D150">
        <f>Blad2!E98</f>
        <v>2236</v>
      </c>
      <c r="E150">
        <f>Blad2!F98</f>
        <v>2360</v>
      </c>
      <c r="F150">
        <f>Blad2!G98</f>
        <v>2463</v>
      </c>
      <c r="G150">
        <f>Blad2!H98</f>
        <v>2578</v>
      </c>
      <c r="H150">
        <f>Blad2!I98</f>
        <v>2691</v>
      </c>
      <c r="I150">
        <f>Blad2!J98</f>
        <v>2813</v>
      </c>
      <c r="J150">
        <f>Blad2!K98</f>
        <v>2918</v>
      </c>
      <c r="K150">
        <f>Blad2!L98</f>
        <v>3012</v>
      </c>
      <c r="L150">
        <f>Blad2!M98</f>
        <v>3143</v>
      </c>
      <c r="M150">
        <f>Blad2!N98</f>
        <v>3258</v>
      </c>
      <c r="N150">
        <f>Blad2!O98</f>
        <v>3391</v>
      </c>
      <c r="O150">
        <f>Blad2!P98</f>
        <v>3487</v>
      </c>
      <c r="P150">
        <f>Blad2!Q98</f>
        <v>3585</v>
      </c>
      <c r="Q150">
        <f>Blad2!R98</f>
        <v>3664</v>
      </c>
      <c r="R150">
        <f>Blad2!S98</f>
        <v>3769</v>
      </c>
      <c r="S150">
        <f>Blad2!T98</f>
        <v>3855</v>
      </c>
      <c r="T150">
        <f>Blad2!U98</f>
        <v>3987</v>
      </c>
      <c r="U150">
        <f>Blad2!V98</f>
        <v>4055</v>
      </c>
      <c r="V150">
        <f>Blad2!W98</f>
        <v>4103</v>
      </c>
      <c r="W150">
        <f>Blad2!X98</f>
        <v>4194</v>
      </c>
      <c r="X150">
        <f>Blad2!Y98</f>
        <v>4223</v>
      </c>
      <c r="Y150">
        <f>Blad2!Z98</f>
        <v>4290</v>
      </c>
      <c r="Z150">
        <f>Blad2!AA98</f>
        <v>4352</v>
      </c>
      <c r="AA150">
        <f>Blad2!AB98</f>
        <v>4414</v>
      </c>
      <c r="AB150">
        <f>Blad2!AC98</f>
        <v>4485</v>
      </c>
      <c r="AD150">
        <f>C150/C152</f>
        <v>0.98825739783936117</v>
      </c>
      <c r="AE150">
        <f t="shared" si="103"/>
        <v>0.99554764024933218</v>
      </c>
      <c r="AF150">
        <f t="shared" si="103"/>
        <v>0.99118017639647205</v>
      </c>
      <c r="AG150">
        <f t="shared" si="103"/>
        <v>0.97505938242280288</v>
      </c>
      <c r="AH150">
        <f t="shared" si="103"/>
        <v>0.97246322142587704</v>
      </c>
      <c r="AI150">
        <f t="shared" si="103"/>
        <v>0.9725334297072642</v>
      </c>
      <c r="AJ150">
        <f t="shared" si="103"/>
        <v>0.96699896871777247</v>
      </c>
      <c r="AK150">
        <f t="shared" si="103"/>
        <v>0.96879150066401065</v>
      </c>
      <c r="AL150">
        <f t="shared" si="103"/>
        <v>0.96911196911196906</v>
      </c>
      <c r="AM150">
        <f t="shared" si="103"/>
        <v>0.97699720236244947</v>
      </c>
      <c r="AN150">
        <f t="shared" si="103"/>
        <v>0.97515713858126307</v>
      </c>
      <c r="AO150">
        <f t="shared" si="103"/>
        <v>0.99676660787771898</v>
      </c>
      <c r="AP150">
        <f t="shared" si="103"/>
        <v>0.99147000284333242</v>
      </c>
      <c r="AQ150">
        <f t="shared" si="103"/>
        <v>1.0005581914596706</v>
      </c>
      <c r="AR150">
        <f t="shared" si="103"/>
        <v>0.99754968690443779</v>
      </c>
      <c r="AS150">
        <f t="shared" si="103"/>
        <v>1.0018607123870282</v>
      </c>
      <c r="AT150">
        <f t="shared" si="103"/>
        <v>0.9925334706488157</v>
      </c>
      <c r="AU150">
        <f t="shared" si="104"/>
        <v>1.0142457389977104</v>
      </c>
      <c r="AV150">
        <f t="shared" si="104"/>
        <v>1.0150187734668334</v>
      </c>
      <c r="AW150">
        <f t="shared" si="104"/>
        <v>1.0105911330049262</v>
      </c>
      <c r="AX150">
        <f t="shared" si="104"/>
        <v>1.0162345529440271</v>
      </c>
      <c r="AY150">
        <f t="shared" si="104"/>
        <v>1.018572117703811</v>
      </c>
      <c r="AZ150">
        <f t="shared" si="104"/>
        <v>1.0153846153846153</v>
      </c>
      <c r="BA150">
        <f t="shared" si="104"/>
        <v>1.0151621180312573</v>
      </c>
      <c r="BB150">
        <f t="shared" si="104"/>
        <v>1.0149459645895609</v>
      </c>
      <c r="BC150">
        <f t="shared" si="104"/>
        <v>1.015625</v>
      </c>
      <c r="BF150">
        <f>C150/(C150+C145)</f>
        <v>9.3928571428571431E-2</v>
      </c>
      <c r="BG150">
        <f t="shared" si="105"/>
        <v>9.9293929570584846E-2</v>
      </c>
      <c r="BH150">
        <f t="shared" si="105"/>
        <v>0.10441553844792496</v>
      </c>
      <c r="BI150">
        <f t="shared" si="105"/>
        <v>0.10858352069832033</v>
      </c>
      <c r="BJ150">
        <f t="shared" si="105"/>
        <v>0.11328382475721756</v>
      </c>
      <c r="BK150">
        <f t="shared" si="105"/>
        <v>0.11782477341389729</v>
      </c>
      <c r="BL150">
        <f t="shared" si="105"/>
        <v>0.12258683052250839</v>
      </c>
      <c r="BM150">
        <f t="shared" si="105"/>
        <v>0.12659436008676789</v>
      </c>
      <c r="BN150">
        <f t="shared" si="105"/>
        <v>0.13024301651820461</v>
      </c>
      <c r="BO150">
        <f t="shared" si="105"/>
        <v>0.13518279569892472</v>
      </c>
      <c r="BP150">
        <f t="shared" si="105"/>
        <v>0.1397923281558397</v>
      </c>
      <c r="BQ150">
        <f t="shared" si="105"/>
        <v>0.14479077711357813</v>
      </c>
      <c r="BR150">
        <f t="shared" si="105"/>
        <v>0.14855365739360116</v>
      </c>
      <c r="BS150">
        <f t="shared" si="105"/>
        <v>0.15215822757947456</v>
      </c>
      <c r="BT150">
        <f t="shared" si="105"/>
        <v>0.15514248211034423</v>
      </c>
      <c r="BU150">
        <f t="shared" si="105"/>
        <v>0.15904295721157904</v>
      </c>
      <c r="BV150">
        <f t="shared" si="105"/>
        <v>0.16219968864391804</v>
      </c>
      <c r="BW150">
        <f t="shared" si="105"/>
        <v>0.1671557940633909</v>
      </c>
      <c r="BX150">
        <f t="shared" si="105"/>
        <v>0.16979314965245793</v>
      </c>
      <c r="BY150">
        <f t="shared" si="105"/>
        <v>0.17153010033444815</v>
      </c>
      <c r="BZ150">
        <f t="shared" si="105"/>
        <v>0.17480826942314104</v>
      </c>
      <c r="CA150">
        <f t="shared" si="105"/>
        <v>0.17556331587261995</v>
      </c>
      <c r="CB150">
        <f t="shared" si="105"/>
        <v>0.17772070094038692</v>
      </c>
      <c r="CC150">
        <f t="shared" si="105"/>
        <v>0.17992392922110137</v>
      </c>
      <c r="CD150">
        <f t="shared" si="105"/>
        <v>0.18223855332149788</v>
      </c>
      <c r="CE150">
        <f t="shared" si="105"/>
        <v>0.18476559281535801</v>
      </c>
      <c r="CH150">
        <f t="shared" si="101"/>
        <v>21040000</v>
      </c>
      <c r="CI150">
        <f t="shared" si="101"/>
        <v>22360000</v>
      </c>
      <c r="CJ150">
        <f t="shared" si="99"/>
        <v>23600000</v>
      </c>
      <c r="CK150">
        <f t="shared" si="99"/>
        <v>24630000</v>
      </c>
      <c r="CL150">
        <f t="shared" si="99"/>
        <v>25780000</v>
      </c>
      <c r="CM150">
        <f t="shared" si="99"/>
        <v>26910000</v>
      </c>
      <c r="CN150">
        <f t="shared" si="99"/>
        <v>28130000</v>
      </c>
      <c r="CO150">
        <f t="shared" si="99"/>
        <v>29180000</v>
      </c>
      <c r="CP150">
        <f t="shared" si="99"/>
        <v>30120000</v>
      </c>
      <c r="CQ150">
        <f t="shared" si="99"/>
        <v>31430000</v>
      </c>
      <c r="CR150">
        <f t="shared" si="99"/>
        <v>32580000</v>
      </c>
      <c r="CS150">
        <f t="shared" si="70"/>
        <v>33910000</v>
      </c>
      <c r="CT150">
        <f t="shared" si="70"/>
        <v>34870000</v>
      </c>
      <c r="CU150">
        <f t="shared" si="70"/>
        <v>35850000</v>
      </c>
      <c r="CV150">
        <f t="shared" si="70"/>
        <v>36640000</v>
      </c>
      <c r="CW150">
        <f t="shared" si="70"/>
        <v>37690000</v>
      </c>
      <c r="CX150">
        <f t="shared" si="64"/>
        <v>38550000</v>
      </c>
      <c r="CY150">
        <f t="shared" si="64"/>
        <v>39870000</v>
      </c>
      <c r="CZ150">
        <f t="shared" si="64"/>
        <v>40550000</v>
      </c>
      <c r="DA150">
        <f t="shared" si="48"/>
        <v>41030000</v>
      </c>
      <c r="DB150">
        <f t="shared" si="48"/>
        <v>41940000</v>
      </c>
      <c r="DC150">
        <f t="shared" si="48"/>
        <v>42230000</v>
      </c>
      <c r="DD150">
        <f t="shared" si="48"/>
        <v>42900000</v>
      </c>
      <c r="DE150">
        <f t="shared" si="45"/>
        <v>43520000</v>
      </c>
      <c r="DF150">
        <f t="shared" si="45"/>
        <v>44140000</v>
      </c>
      <c r="DG150">
        <f t="shared" si="45"/>
        <v>44850000</v>
      </c>
    </row>
    <row r="151" spans="1:111" x14ac:dyDescent="0.25">
      <c r="A151" t="s">
        <v>47</v>
      </c>
      <c r="C151">
        <v>2129</v>
      </c>
      <c r="D151">
        <v>2246</v>
      </c>
      <c r="E151">
        <v>2382</v>
      </c>
      <c r="F151">
        <v>2529</v>
      </c>
      <c r="G151">
        <v>2658</v>
      </c>
      <c r="H151">
        <v>2781</v>
      </c>
      <c r="I151">
        <v>2927</v>
      </c>
      <c r="J151">
        <v>3037</v>
      </c>
      <c r="K151">
        <v>3136</v>
      </c>
      <c r="L151">
        <v>3251</v>
      </c>
      <c r="M151">
        <v>3381</v>
      </c>
      <c r="N151">
        <v>3444</v>
      </c>
      <c r="O151">
        <v>3564</v>
      </c>
      <c r="P151">
        <v>3636</v>
      </c>
      <c r="Q151">
        <v>3730</v>
      </c>
      <c r="R151">
        <v>3830</v>
      </c>
      <c r="S151">
        <v>3958</v>
      </c>
      <c r="T151">
        <v>4003</v>
      </c>
      <c r="U151">
        <v>4073</v>
      </c>
      <c r="V151">
        <v>4143</v>
      </c>
      <c r="W151">
        <v>4215</v>
      </c>
      <c r="X151">
        <v>4239</v>
      </c>
      <c r="Y151">
        <v>4327</v>
      </c>
      <c r="Z151">
        <v>4394</v>
      </c>
      <c r="AA151">
        <v>4454</v>
      </c>
      <c r="AB151">
        <v>4521</v>
      </c>
      <c r="BF151">
        <f>C151/(C151+C146)</f>
        <v>9.5044642857142855E-2</v>
      </c>
      <c r="BG151">
        <f t="shared" si="105"/>
        <v>9.9737999023047211E-2</v>
      </c>
      <c r="BH151">
        <f t="shared" si="105"/>
        <v>0.10513771186440678</v>
      </c>
      <c r="BI151">
        <f t="shared" si="105"/>
        <v>0.11077529566360053</v>
      </c>
      <c r="BJ151">
        <f t="shared" si="105"/>
        <v>0.11571111401332114</v>
      </c>
      <c r="BK151">
        <f t="shared" si="105"/>
        <v>0.12061936155447606</v>
      </c>
      <c r="BL151">
        <f t="shared" si="105"/>
        <v>0.12653467058620094</v>
      </c>
      <c r="BM151">
        <f t="shared" si="105"/>
        <v>0.13080368679472823</v>
      </c>
      <c r="BN151">
        <f t="shared" si="105"/>
        <v>0.134702117606632</v>
      </c>
      <c r="BO151">
        <f t="shared" si="105"/>
        <v>0.13935445154100048</v>
      </c>
      <c r="BP151">
        <f t="shared" si="105"/>
        <v>0.14418525310247771</v>
      </c>
      <c r="BQ151">
        <f t="shared" si="105"/>
        <v>0.14650955034670524</v>
      </c>
      <c r="BR151">
        <f t="shared" si="105"/>
        <v>0.15099775452273015</v>
      </c>
      <c r="BS151">
        <f t="shared" si="105"/>
        <v>0.15348896112119551</v>
      </c>
      <c r="BT151">
        <f t="shared" si="105"/>
        <v>0.15698653198653198</v>
      </c>
      <c r="BU151">
        <f t="shared" si="105"/>
        <v>0.16069480573969958</v>
      </c>
      <c r="BV151">
        <f t="shared" si="105"/>
        <v>0.16539908065190137</v>
      </c>
      <c r="BW151">
        <f t="shared" si="105"/>
        <v>0.16711196459881439</v>
      </c>
      <c r="BX151">
        <f t="shared" si="105"/>
        <v>0.16953173777315297</v>
      </c>
      <c r="BY151">
        <f t="shared" si="105"/>
        <v>0.17214443013254663</v>
      </c>
      <c r="BZ151">
        <f t="shared" si="105"/>
        <v>0.17491803958999044</v>
      </c>
      <c r="CA151">
        <f t="shared" si="105"/>
        <v>0.1757171281711159</v>
      </c>
      <c r="CB151">
        <f t="shared" si="105"/>
        <v>0.17911992383160161</v>
      </c>
      <c r="CC151">
        <f t="shared" si="105"/>
        <v>0.181487753500475</v>
      </c>
      <c r="CD151">
        <f t="shared" si="105"/>
        <v>0.18379136750020633</v>
      </c>
      <c r="CE151">
        <f t="shared" si="105"/>
        <v>0.18624866111889266</v>
      </c>
      <c r="CH151">
        <f t="shared" si="101"/>
        <v>21290000</v>
      </c>
      <c r="CI151">
        <f t="shared" si="101"/>
        <v>22460000</v>
      </c>
      <c r="CJ151">
        <f t="shared" si="99"/>
        <v>23820000</v>
      </c>
      <c r="CK151">
        <f t="shared" si="99"/>
        <v>25290000</v>
      </c>
      <c r="CL151">
        <f t="shared" si="99"/>
        <v>26580000</v>
      </c>
      <c r="CM151">
        <f t="shared" si="99"/>
        <v>27810000</v>
      </c>
      <c r="CN151">
        <f t="shared" si="99"/>
        <v>29270000</v>
      </c>
      <c r="CO151">
        <f t="shared" si="99"/>
        <v>30370000</v>
      </c>
      <c r="CP151">
        <f t="shared" si="99"/>
        <v>31360000</v>
      </c>
      <c r="CQ151">
        <f t="shared" si="99"/>
        <v>32510000</v>
      </c>
      <c r="CR151">
        <f t="shared" si="99"/>
        <v>33810000</v>
      </c>
      <c r="CS151">
        <f t="shared" si="70"/>
        <v>34440000</v>
      </c>
      <c r="CT151">
        <f t="shared" si="70"/>
        <v>35640000</v>
      </c>
      <c r="CU151">
        <f t="shared" si="70"/>
        <v>36360000</v>
      </c>
      <c r="CV151">
        <f t="shared" si="70"/>
        <v>37300000</v>
      </c>
      <c r="CW151">
        <f t="shared" si="70"/>
        <v>38300000</v>
      </c>
      <c r="CX151">
        <f t="shared" si="64"/>
        <v>39580000</v>
      </c>
      <c r="CY151">
        <f t="shared" si="64"/>
        <v>40030000</v>
      </c>
      <c r="CZ151">
        <f t="shared" si="64"/>
        <v>40730000</v>
      </c>
      <c r="DA151">
        <f t="shared" si="48"/>
        <v>41430000</v>
      </c>
      <c r="DB151">
        <f t="shared" si="48"/>
        <v>42150000</v>
      </c>
      <c r="DC151">
        <f t="shared" si="48"/>
        <v>42390000</v>
      </c>
      <c r="DD151">
        <f t="shared" si="48"/>
        <v>43270000</v>
      </c>
      <c r="DE151">
        <f t="shared" si="45"/>
        <v>43940000</v>
      </c>
      <c r="DF151">
        <f t="shared" si="45"/>
        <v>44540000</v>
      </c>
      <c r="DG151">
        <f t="shared" si="45"/>
        <v>45210000</v>
      </c>
    </row>
    <row r="152" spans="1:111" x14ac:dyDescent="0.25">
      <c r="A152" t="s">
        <v>63</v>
      </c>
      <c r="C152">
        <v>2129</v>
      </c>
      <c r="D152">
        <v>2246</v>
      </c>
      <c r="E152">
        <v>2381</v>
      </c>
      <c r="F152">
        <v>2526</v>
      </c>
      <c r="G152">
        <v>2651</v>
      </c>
      <c r="H152">
        <v>2767</v>
      </c>
      <c r="I152">
        <v>2909</v>
      </c>
      <c r="J152">
        <v>3012</v>
      </c>
      <c r="K152">
        <v>3108</v>
      </c>
      <c r="L152">
        <v>3217</v>
      </c>
      <c r="M152">
        <v>3341</v>
      </c>
      <c r="N152">
        <v>3402</v>
      </c>
      <c r="O152">
        <v>3517</v>
      </c>
      <c r="P152">
        <v>3583</v>
      </c>
      <c r="Q152">
        <v>3673</v>
      </c>
      <c r="R152">
        <v>3762</v>
      </c>
      <c r="S152">
        <v>3884</v>
      </c>
      <c r="T152">
        <v>3931</v>
      </c>
      <c r="U152">
        <v>3995</v>
      </c>
      <c r="V152">
        <v>4060</v>
      </c>
      <c r="W152">
        <v>4127</v>
      </c>
      <c r="X152">
        <v>4146</v>
      </c>
      <c r="Y152">
        <v>4225</v>
      </c>
      <c r="Z152">
        <v>4287</v>
      </c>
      <c r="AA152">
        <v>4349</v>
      </c>
      <c r="AB152">
        <v>4416</v>
      </c>
      <c r="BF152">
        <f>C152/(C152+C147)</f>
        <v>9.5044642857142855E-2</v>
      </c>
      <c r="BG152">
        <f t="shared" si="105"/>
        <v>9.9737999023047211E-2</v>
      </c>
      <c r="BH152">
        <f t="shared" si="105"/>
        <v>0.10509357344632768</v>
      </c>
      <c r="BI152">
        <f t="shared" si="105"/>
        <v>0.11064388961892246</v>
      </c>
      <c r="BJ152">
        <f t="shared" si="105"/>
        <v>0.11540135817516978</v>
      </c>
      <c r="BK152">
        <f t="shared" si="105"/>
        <v>0.1200069393242833</v>
      </c>
      <c r="BL152">
        <f t="shared" si="105"/>
        <v>0.12575109151428696</v>
      </c>
      <c r="BM152">
        <f t="shared" si="105"/>
        <v>0.12972134889530126</v>
      </c>
      <c r="BN152">
        <f t="shared" si="105"/>
        <v>0.13348221954990552</v>
      </c>
      <c r="BO152">
        <f t="shared" si="105"/>
        <v>0.13787339819140274</v>
      </c>
      <c r="BP152">
        <f t="shared" si="105"/>
        <v>0.14243690313778989</v>
      </c>
      <c r="BQ152">
        <f t="shared" si="105"/>
        <v>0.1446674604524579</v>
      </c>
      <c r="BR152">
        <f t="shared" si="105"/>
        <v>0.14894337864735527</v>
      </c>
      <c r="BS152">
        <f t="shared" si="105"/>
        <v>0.15116867774871318</v>
      </c>
      <c r="BT152">
        <f t="shared" si="105"/>
        <v>0.15447701560331412</v>
      </c>
      <c r="BU152">
        <f t="shared" si="105"/>
        <v>0.15770939884296134</v>
      </c>
      <c r="BV152">
        <f t="shared" si="105"/>
        <v>0.16215764863059451</v>
      </c>
      <c r="BW152">
        <f t="shared" si="105"/>
        <v>0.1639214378049289</v>
      </c>
      <c r="BX152">
        <f t="shared" si="105"/>
        <v>0.16608464288683794</v>
      </c>
      <c r="BY152">
        <f t="shared" si="105"/>
        <v>0.16845075097502282</v>
      </c>
      <c r="BZ152">
        <f t="shared" si="105"/>
        <v>0.1709823093176451</v>
      </c>
      <c r="CA152">
        <f t="shared" si="105"/>
        <v>0.17154915590863953</v>
      </c>
      <c r="CB152">
        <f t="shared" si="105"/>
        <v>0.17452908129543954</v>
      </c>
      <c r="CC152">
        <f t="shared" si="105"/>
        <v>0.17665966126838917</v>
      </c>
      <c r="CD152">
        <f t="shared" si="105"/>
        <v>0.17897119341563786</v>
      </c>
      <c r="CE152">
        <f t="shared" si="105"/>
        <v>0.181392483056069</v>
      </c>
      <c r="CH152">
        <f t="shared" si="101"/>
        <v>21290000</v>
      </c>
      <c r="CI152">
        <f t="shared" si="101"/>
        <v>22460000</v>
      </c>
      <c r="CJ152">
        <f t="shared" si="99"/>
        <v>23810000</v>
      </c>
      <c r="CK152">
        <f t="shared" si="99"/>
        <v>25260000</v>
      </c>
      <c r="CL152">
        <f t="shared" si="99"/>
        <v>26510000</v>
      </c>
      <c r="CM152">
        <f t="shared" si="99"/>
        <v>27670000</v>
      </c>
      <c r="CN152">
        <f t="shared" si="99"/>
        <v>29090000</v>
      </c>
      <c r="CO152">
        <f t="shared" si="99"/>
        <v>30120000</v>
      </c>
      <c r="CP152">
        <f t="shared" si="99"/>
        <v>31080000</v>
      </c>
      <c r="CQ152">
        <f t="shared" si="99"/>
        <v>32170000</v>
      </c>
      <c r="CR152">
        <f t="shared" si="99"/>
        <v>33410000</v>
      </c>
      <c r="CS152">
        <f t="shared" si="70"/>
        <v>34020000</v>
      </c>
      <c r="CT152">
        <f t="shared" si="70"/>
        <v>35170000</v>
      </c>
      <c r="CU152">
        <f t="shared" si="70"/>
        <v>35830000</v>
      </c>
      <c r="CV152">
        <f t="shared" si="70"/>
        <v>36730000</v>
      </c>
      <c r="CW152">
        <f t="shared" si="70"/>
        <v>37620000</v>
      </c>
      <c r="CX152">
        <f t="shared" si="64"/>
        <v>38840000</v>
      </c>
      <c r="CY152">
        <f t="shared" si="64"/>
        <v>39310000</v>
      </c>
      <c r="CZ152">
        <f t="shared" si="64"/>
        <v>39950000</v>
      </c>
      <c r="DA152">
        <f t="shared" si="48"/>
        <v>40600000</v>
      </c>
      <c r="DB152">
        <f t="shared" si="48"/>
        <v>41270000</v>
      </c>
      <c r="DC152">
        <f t="shared" si="48"/>
        <v>41460000</v>
      </c>
      <c r="DD152">
        <f t="shared" si="48"/>
        <v>42250000</v>
      </c>
      <c r="DE152">
        <f t="shared" si="45"/>
        <v>42870000</v>
      </c>
      <c r="DF152">
        <f t="shared" si="45"/>
        <v>43490000</v>
      </c>
      <c r="DG152">
        <f t="shared" si="45"/>
        <v>44160000</v>
      </c>
    </row>
    <row r="153" spans="1:111" x14ac:dyDescent="0.25">
      <c r="CH153">
        <f t="shared" si="101"/>
        <v>0</v>
      </c>
      <c r="CI153">
        <f t="shared" si="101"/>
        <v>0</v>
      </c>
      <c r="CJ153">
        <f t="shared" si="99"/>
        <v>0</v>
      </c>
      <c r="CK153">
        <f t="shared" si="99"/>
        <v>0</v>
      </c>
      <c r="CL153">
        <f t="shared" si="99"/>
        <v>0</v>
      </c>
      <c r="CM153">
        <f t="shared" si="99"/>
        <v>0</v>
      </c>
      <c r="CN153">
        <f t="shared" si="99"/>
        <v>0</v>
      </c>
      <c r="CO153">
        <f t="shared" si="99"/>
        <v>0</v>
      </c>
      <c r="CP153">
        <f t="shared" si="99"/>
        <v>0</v>
      </c>
      <c r="CQ153">
        <f t="shared" si="99"/>
        <v>0</v>
      </c>
      <c r="CR153">
        <f t="shared" si="99"/>
        <v>0</v>
      </c>
      <c r="CS153">
        <f t="shared" si="70"/>
        <v>0</v>
      </c>
      <c r="CT153">
        <f t="shared" si="70"/>
        <v>0</v>
      </c>
      <c r="CU153">
        <f t="shared" si="70"/>
        <v>0</v>
      </c>
      <c r="CV153">
        <f t="shared" si="70"/>
        <v>0</v>
      </c>
      <c r="CW153">
        <f t="shared" si="70"/>
        <v>0</v>
      </c>
      <c r="CX153">
        <f t="shared" si="64"/>
        <v>0</v>
      </c>
      <c r="CY153">
        <f t="shared" si="64"/>
        <v>0</v>
      </c>
      <c r="CZ153">
        <f t="shared" si="64"/>
        <v>0</v>
      </c>
      <c r="DA153">
        <f t="shared" si="48"/>
        <v>0</v>
      </c>
      <c r="DB153">
        <f t="shared" si="48"/>
        <v>0</v>
      </c>
      <c r="DC153">
        <f t="shared" si="48"/>
        <v>0</v>
      </c>
      <c r="DD153">
        <f t="shared" si="48"/>
        <v>0</v>
      </c>
      <c r="DE153">
        <f t="shared" si="48"/>
        <v>0</v>
      </c>
      <c r="DF153">
        <f t="shared" si="48"/>
        <v>0</v>
      </c>
      <c r="DG153">
        <f t="shared" si="48"/>
        <v>0</v>
      </c>
    </row>
    <row r="154" spans="1:111" x14ac:dyDescent="0.25">
      <c r="A154" t="s">
        <v>45</v>
      </c>
      <c r="B154" s="12" t="s">
        <v>42</v>
      </c>
      <c r="C154">
        <f>Blad1!D103</f>
        <v>6362</v>
      </c>
      <c r="D154">
        <f>Blad1!E103</f>
        <v>5970</v>
      </c>
      <c r="E154">
        <f>Blad1!F103</f>
        <v>5573</v>
      </c>
      <c r="F154">
        <f>Blad1!G103</f>
        <v>5345</v>
      </c>
      <c r="G154">
        <f>Blad1!H103</f>
        <v>5160</v>
      </c>
      <c r="H154">
        <f>Blad1!I103</f>
        <v>5016</v>
      </c>
      <c r="I154">
        <f>Blad1!J103</f>
        <v>4939</v>
      </c>
      <c r="J154">
        <f>Blad1!K103</f>
        <v>4835</v>
      </c>
      <c r="K154">
        <f>Blad1!L103</f>
        <v>4739</v>
      </c>
      <c r="L154">
        <f>Blad1!M103</f>
        <v>4759</v>
      </c>
      <c r="M154">
        <f>Blad1!N103</f>
        <v>4758</v>
      </c>
      <c r="N154">
        <f>Blad1!O103</f>
        <v>4802</v>
      </c>
      <c r="O154">
        <f>Blad1!P103</f>
        <v>4856</v>
      </c>
      <c r="P154">
        <f>Blad1!Q103</f>
        <v>4878</v>
      </c>
      <c r="Q154">
        <f>Blad1!R103</f>
        <v>4865</v>
      </c>
      <c r="R154">
        <f>Blad1!S103</f>
        <v>4871</v>
      </c>
      <c r="S154">
        <f>Blad1!T103</f>
        <v>4840</v>
      </c>
      <c r="T154">
        <f>Blad1!U103</f>
        <v>4829</v>
      </c>
      <c r="U154">
        <f>Blad1!V103</f>
        <v>4851</v>
      </c>
      <c r="V154">
        <f>Blad1!W103</f>
        <v>4826</v>
      </c>
      <c r="W154">
        <f>Blad1!X103</f>
        <v>4836</v>
      </c>
      <c r="X154">
        <f>Blad1!Y103</f>
        <v>4915</v>
      </c>
      <c r="Y154">
        <f>Blad1!Z103</f>
        <v>4886</v>
      </c>
      <c r="Z154">
        <f>Blad1!AA103</f>
        <v>4847</v>
      </c>
      <c r="AA154">
        <f>Blad1!AB103</f>
        <v>4852</v>
      </c>
      <c r="AB154">
        <f>Blad1!AC103</f>
        <v>4888</v>
      </c>
      <c r="AD154">
        <f>C154/C156</f>
        <v>0.96937376199908576</v>
      </c>
      <c r="AE154">
        <f t="shared" ref="AE154:AT155" si="106">D154/D156</f>
        <v>0.98190789473684215</v>
      </c>
      <c r="AF154">
        <f t="shared" si="106"/>
        <v>0.95591766723842198</v>
      </c>
      <c r="AG154">
        <f t="shared" si="106"/>
        <v>0.94551565540421012</v>
      </c>
      <c r="AH154">
        <f t="shared" si="106"/>
        <v>0.92789066714619672</v>
      </c>
      <c r="AI154">
        <f t="shared" si="106"/>
        <v>0.92222835079977938</v>
      </c>
      <c r="AJ154">
        <f t="shared" si="106"/>
        <v>0.94309719304945583</v>
      </c>
      <c r="AK154">
        <f t="shared" si="106"/>
        <v>0.93628969790859795</v>
      </c>
      <c r="AL154">
        <f t="shared" si="106"/>
        <v>0.92812377594986295</v>
      </c>
      <c r="AM154">
        <f t="shared" si="106"/>
        <v>0.94368431489192939</v>
      </c>
      <c r="AN154">
        <f t="shared" si="106"/>
        <v>0.94686567164179103</v>
      </c>
      <c r="AO154">
        <f t="shared" si="106"/>
        <v>0.97029702970297027</v>
      </c>
      <c r="AP154">
        <f t="shared" si="106"/>
        <v>0.9747089522280209</v>
      </c>
      <c r="AQ154">
        <f t="shared" si="106"/>
        <v>0.98905109489051091</v>
      </c>
      <c r="AR154">
        <f t="shared" si="106"/>
        <v>0.99366830065359479</v>
      </c>
      <c r="AS154">
        <f t="shared" si="106"/>
        <v>0.99917948717948712</v>
      </c>
      <c r="AT154">
        <f t="shared" si="106"/>
        <v>0.99038264784121133</v>
      </c>
      <c r="AU154">
        <f t="shared" ref="AU154:BC155" si="107">T154/T156</f>
        <v>0.98792962356792147</v>
      </c>
      <c r="AV154">
        <f t="shared" si="107"/>
        <v>0.99161896974652497</v>
      </c>
      <c r="AW154">
        <f t="shared" si="107"/>
        <v>0.99198355601233301</v>
      </c>
      <c r="AX154">
        <f t="shared" si="107"/>
        <v>1.0008278145695364</v>
      </c>
      <c r="AY154">
        <f t="shared" si="107"/>
        <v>1.0226799833541407</v>
      </c>
      <c r="AZ154">
        <f t="shared" si="107"/>
        <v>1.0187656380316932</v>
      </c>
      <c r="BA154">
        <f t="shared" si="107"/>
        <v>1.0079018506966104</v>
      </c>
      <c r="BB154">
        <f t="shared" si="107"/>
        <v>0.99876492383696991</v>
      </c>
      <c r="BC154">
        <f t="shared" si="107"/>
        <v>1.0043147729607562</v>
      </c>
      <c r="BF154">
        <f>C154/(C$154+C$159+C$164)</f>
        <v>0.28401785714285716</v>
      </c>
      <c r="BG154">
        <f t="shared" ref="BG154:CE154" si="108">D154/(D$154+D$159+D$164)</f>
        <v>0.26510946312003197</v>
      </c>
      <c r="BH154">
        <f t="shared" si="108"/>
        <v>0.24657109990266349</v>
      </c>
      <c r="BI154">
        <f t="shared" si="108"/>
        <v>0.23563902482035004</v>
      </c>
      <c r="BJ154">
        <f t="shared" si="108"/>
        <v>0.22674341960715386</v>
      </c>
      <c r="BK154">
        <f t="shared" si="108"/>
        <v>0.21963394342762063</v>
      </c>
      <c r="BL154">
        <f t="shared" si="108"/>
        <v>0.21525386794508608</v>
      </c>
      <c r="BM154">
        <f t="shared" si="108"/>
        <v>0.20977959041999306</v>
      </c>
      <c r="BN154">
        <f t="shared" si="108"/>
        <v>0.20496518316681805</v>
      </c>
      <c r="BO154">
        <f t="shared" si="108"/>
        <v>0.20476743685727808</v>
      </c>
      <c r="BP154">
        <f t="shared" si="108"/>
        <v>0.20424983902124919</v>
      </c>
      <c r="BQ154">
        <f t="shared" si="108"/>
        <v>0.20511725257357652</v>
      </c>
      <c r="BR154">
        <f t="shared" si="108"/>
        <v>0.20699062233589088</v>
      </c>
      <c r="BS154">
        <f t="shared" si="108"/>
        <v>0.2071513504331578</v>
      </c>
      <c r="BT154">
        <f t="shared" si="108"/>
        <v>0.20612659944072537</v>
      </c>
      <c r="BU154">
        <f t="shared" si="108"/>
        <v>0.20568364158432564</v>
      </c>
      <c r="BV154">
        <f t="shared" si="108"/>
        <v>0.20383238576542431</v>
      </c>
      <c r="BW154">
        <f t="shared" si="108"/>
        <v>0.20270326994920876</v>
      </c>
      <c r="BX154">
        <f t="shared" si="108"/>
        <v>0.20341328413284132</v>
      </c>
      <c r="BY154">
        <f t="shared" si="108"/>
        <v>0.20204303776270618</v>
      </c>
      <c r="BZ154">
        <f t="shared" si="108"/>
        <v>0.20187009517448656</v>
      </c>
      <c r="CA154">
        <f t="shared" si="108"/>
        <v>0.20466375182177807</v>
      </c>
      <c r="CB154">
        <f t="shared" si="108"/>
        <v>0.20277224435590968</v>
      </c>
      <c r="CC154">
        <f t="shared" si="108"/>
        <v>0.20077875812932355</v>
      </c>
      <c r="CD154">
        <f t="shared" si="108"/>
        <v>0.20078626112145664</v>
      </c>
      <c r="CE154">
        <f t="shared" si="108"/>
        <v>0.20185835226099524</v>
      </c>
      <c r="CH154">
        <f t="shared" si="101"/>
        <v>63620000</v>
      </c>
      <c r="CI154">
        <f t="shared" si="101"/>
        <v>59700000</v>
      </c>
      <c r="CJ154">
        <f t="shared" si="99"/>
        <v>55730000</v>
      </c>
      <c r="CK154">
        <f t="shared" si="99"/>
        <v>53450000</v>
      </c>
      <c r="CL154">
        <f t="shared" si="99"/>
        <v>51600000</v>
      </c>
      <c r="CM154">
        <f t="shared" si="99"/>
        <v>50160000</v>
      </c>
      <c r="CN154">
        <f t="shared" si="99"/>
        <v>49390000</v>
      </c>
      <c r="CO154">
        <f t="shared" si="99"/>
        <v>48350000</v>
      </c>
      <c r="CP154">
        <f t="shared" si="99"/>
        <v>47390000</v>
      </c>
      <c r="CQ154">
        <f t="shared" si="99"/>
        <v>47590000</v>
      </c>
      <c r="CR154">
        <f t="shared" si="99"/>
        <v>47580000</v>
      </c>
      <c r="CS154">
        <f t="shared" si="70"/>
        <v>48020000</v>
      </c>
      <c r="CT154">
        <f t="shared" si="70"/>
        <v>48560000</v>
      </c>
      <c r="CU154">
        <f t="shared" si="70"/>
        <v>48780000</v>
      </c>
      <c r="CV154">
        <f t="shared" si="70"/>
        <v>48650000</v>
      </c>
      <c r="CW154">
        <f t="shared" si="70"/>
        <v>48710000</v>
      </c>
      <c r="CX154">
        <f t="shared" si="64"/>
        <v>48400000</v>
      </c>
      <c r="CY154">
        <f t="shared" si="64"/>
        <v>48290000</v>
      </c>
      <c r="CZ154">
        <f t="shared" si="64"/>
        <v>48510000</v>
      </c>
      <c r="DA154">
        <f t="shared" si="48"/>
        <v>48260000</v>
      </c>
      <c r="DB154">
        <f t="shared" si="48"/>
        <v>48360000</v>
      </c>
      <c r="DC154">
        <f t="shared" si="48"/>
        <v>49150000</v>
      </c>
      <c r="DD154">
        <f t="shared" si="48"/>
        <v>48860000</v>
      </c>
      <c r="DE154">
        <f t="shared" si="48"/>
        <v>48470000</v>
      </c>
      <c r="DF154">
        <f t="shared" si="48"/>
        <v>48520000</v>
      </c>
      <c r="DG154">
        <f t="shared" si="48"/>
        <v>48880000</v>
      </c>
    </row>
    <row r="155" spans="1:111" x14ac:dyDescent="0.25">
      <c r="A155" t="s">
        <v>62</v>
      </c>
      <c r="B155" s="12"/>
      <c r="C155">
        <f>Blad2!D103</f>
        <v>6362</v>
      </c>
      <c r="D155">
        <f>Blad2!E103</f>
        <v>6066</v>
      </c>
      <c r="E155">
        <f>Blad2!F103</f>
        <v>5741</v>
      </c>
      <c r="F155">
        <f>Blad2!G103</f>
        <v>5573</v>
      </c>
      <c r="G155">
        <f>Blad2!H103</f>
        <v>5420</v>
      </c>
      <c r="H155">
        <f>Blad2!I103</f>
        <v>5297</v>
      </c>
      <c r="I155">
        <f>Blad2!J103</f>
        <v>5242</v>
      </c>
      <c r="J155">
        <f>Blad2!K103</f>
        <v>5170</v>
      </c>
      <c r="K155">
        <f>Blad2!L103</f>
        <v>5097</v>
      </c>
      <c r="L155">
        <f>Blad2!M103</f>
        <v>5134</v>
      </c>
      <c r="M155">
        <f>Blad2!N103</f>
        <v>5148</v>
      </c>
      <c r="N155">
        <f>Blad2!O103</f>
        <v>5195</v>
      </c>
      <c r="O155">
        <f>Blad2!P103</f>
        <v>5261</v>
      </c>
      <c r="P155">
        <f>Blad2!Q103</f>
        <v>5300</v>
      </c>
      <c r="Q155">
        <f>Blad2!R103</f>
        <v>5282</v>
      </c>
      <c r="R155">
        <f>Blad2!S103</f>
        <v>5282</v>
      </c>
      <c r="S155">
        <f>Blad2!T103</f>
        <v>5279</v>
      </c>
      <c r="T155">
        <f>Blad2!U103</f>
        <v>5283</v>
      </c>
      <c r="U155">
        <f>Blad2!V103</f>
        <v>5308</v>
      </c>
      <c r="V155">
        <f>Blad2!W103</f>
        <v>5312</v>
      </c>
      <c r="W155">
        <f>Blad2!X103</f>
        <v>5316</v>
      </c>
      <c r="X155">
        <f>Blad2!Y103</f>
        <v>5409</v>
      </c>
      <c r="Y155">
        <f>Blad2!Z103</f>
        <v>5398</v>
      </c>
      <c r="Z155">
        <f>Blad2!AA103</f>
        <v>5363</v>
      </c>
      <c r="AA155">
        <f>Blad2!AB103</f>
        <v>5363</v>
      </c>
      <c r="AB155">
        <f>Blad2!AC103</f>
        <v>5380</v>
      </c>
      <c r="AD155">
        <f>C155/C157</f>
        <v>0.96937376199908576</v>
      </c>
      <c r="AE155">
        <f t="shared" si="106"/>
        <v>0.98378203048978263</v>
      </c>
      <c r="AF155">
        <f t="shared" si="106"/>
        <v>0.96083682008368199</v>
      </c>
      <c r="AG155">
        <f t="shared" si="106"/>
        <v>0.95346449957228396</v>
      </c>
      <c r="AH155">
        <f t="shared" si="106"/>
        <v>0.93771626297577859</v>
      </c>
      <c r="AI155">
        <f t="shared" si="106"/>
        <v>0.93109509579891014</v>
      </c>
      <c r="AJ155">
        <f t="shared" si="106"/>
        <v>0.94980974814277952</v>
      </c>
      <c r="AK155">
        <f t="shared" si="106"/>
        <v>0.94515539305301643</v>
      </c>
      <c r="AL155">
        <f t="shared" si="106"/>
        <v>0.93626010286554007</v>
      </c>
      <c r="AM155">
        <f t="shared" si="106"/>
        <v>0.9505647102388447</v>
      </c>
      <c r="AN155">
        <f t="shared" si="106"/>
        <v>0.95439377085650723</v>
      </c>
      <c r="AO155">
        <f t="shared" si="106"/>
        <v>0.97394075740532438</v>
      </c>
      <c r="AP155">
        <f t="shared" si="106"/>
        <v>0.9802496739332961</v>
      </c>
      <c r="AQ155">
        <f t="shared" si="106"/>
        <v>0.99250936329588013</v>
      </c>
      <c r="AR155">
        <f t="shared" si="106"/>
        <v>0.99622783855149</v>
      </c>
      <c r="AS155">
        <f t="shared" si="106"/>
        <v>0.99735649546827798</v>
      </c>
      <c r="AT155">
        <f t="shared" si="106"/>
        <v>0.99491142103279306</v>
      </c>
      <c r="AU155">
        <f t="shared" si="107"/>
        <v>0.98803067140452594</v>
      </c>
      <c r="AV155">
        <f t="shared" si="107"/>
        <v>0.99252056843679881</v>
      </c>
      <c r="AW155">
        <f t="shared" si="107"/>
        <v>0.99550224887556227</v>
      </c>
      <c r="AX155">
        <f t="shared" si="107"/>
        <v>1.0020735155513667</v>
      </c>
      <c r="AY155">
        <f t="shared" si="107"/>
        <v>1.0240439227565317</v>
      </c>
      <c r="AZ155">
        <f t="shared" si="107"/>
        <v>1.0227358848048502</v>
      </c>
      <c r="BA155">
        <f t="shared" si="107"/>
        <v>1.0113143503677164</v>
      </c>
      <c r="BB155">
        <f t="shared" si="107"/>
        <v>1.0016809861785581</v>
      </c>
      <c r="BC155">
        <f t="shared" si="107"/>
        <v>1.0050439006164766</v>
      </c>
      <c r="BF155">
        <f>C155/(C$155+C$160+C$165)</f>
        <v>0.28401785714285716</v>
      </c>
      <c r="BG155">
        <f t="shared" ref="BG155:CE155" si="109">D155/(D$155+D$160+D$165)</f>
        <v>0.26937252986367066</v>
      </c>
      <c r="BH155">
        <f t="shared" si="109"/>
        <v>0.25400407043624457</v>
      </c>
      <c r="BI155">
        <f t="shared" si="109"/>
        <v>0.24569060529912268</v>
      </c>
      <c r="BJ155">
        <f t="shared" si="109"/>
        <v>0.23816847563387089</v>
      </c>
      <c r="BK155">
        <f t="shared" si="109"/>
        <v>0.23192784272516309</v>
      </c>
      <c r="BL155">
        <f t="shared" si="109"/>
        <v>0.228439447422321</v>
      </c>
      <c r="BM155">
        <f t="shared" si="109"/>
        <v>0.22429501084598699</v>
      </c>
      <c r="BN155">
        <f t="shared" si="109"/>
        <v>0.22040127994465103</v>
      </c>
      <c r="BO155">
        <f t="shared" si="109"/>
        <v>0.22081720430107526</v>
      </c>
      <c r="BP155">
        <f t="shared" si="109"/>
        <v>0.22088732515232129</v>
      </c>
      <c r="BQ155">
        <f t="shared" si="109"/>
        <v>0.22181895815542271</v>
      </c>
      <c r="BR155">
        <f t="shared" si="109"/>
        <v>0.22412985131853619</v>
      </c>
      <c r="BS155">
        <f t="shared" si="109"/>
        <v>0.22494800730019948</v>
      </c>
      <c r="BT155">
        <f t="shared" si="109"/>
        <v>0.2236524537409493</v>
      </c>
      <c r="BU155">
        <f t="shared" si="109"/>
        <v>0.22288800742678708</v>
      </c>
      <c r="BV155">
        <f t="shared" si="109"/>
        <v>0.22211469684857155</v>
      </c>
      <c r="BW155">
        <f t="shared" si="109"/>
        <v>0.2214908603052155</v>
      </c>
      <c r="BX155">
        <f t="shared" si="109"/>
        <v>0.22225944225776736</v>
      </c>
      <c r="BY155">
        <f t="shared" si="109"/>
        <v>0.22207357859531773</v>
      </c>
      <c r="BZ155">
        <f t="shared" si="109"/>
        <v>0.22157385795265089</v>
      </c>
      <c r="CA155">
        <f t="shared" si="109"/>
        <v>0.22486904464953855</v>
      </c>
      <c r="CB155">
        <f t="shared" si="109"/>
        <v>0.22362152533244956</v>
      </c>
      <c r="CC155">
        <f t="shared" si="109"/>
        <v>0.22172151480072763</v>
      </c>
      <c r="CD155">
        <f t="shared" si="109"/>
        <v>0.2214194294207506</v>
      </c>
      <c r="CE155">
        <f t="shared" si="109"/>
        <v>0.22163631869489989</v>
      </c>
      <c r="CH155">
        <f t="shared" si="101"/>
        <v>63620000</v>
      </c>
      <c r="CI155">
        <f t="shared" si="101"/>
        <v>60660000</v>
      </c>
      <c r="CJ155">
        <f t="shared" si="99"/>
        <v>57410000</v>
      </c>
      <c r="CK155">
        <f t="shared" si="99"/>
        <v>55730000</v>
      </c>
      <c r="CL155">
        <f t="shared" si="99"/>
        <v>54200000</v>
      </c>
      <c r="CM155">
        <f t="shared" si="99"/>
        <v>52970000</v>
      </c>
      <c r="CN155">
        <f t="shared" si="99"/>
        <v>52420000</v>
      </c>
      <c r="CO155">
        <f t="shared" si="99"/>
        <v>51700000</v>
      </c>
      <c r="CP155">
        <f t="shared" si="99"/>
        <v>50970000</v>
      </c>
      <c r="CQ155">
        <f t="shared" si="99"/>
        <v>51340000</v>
      </c>
      <c r="CR155">
        <f t="shared" si="99"/>
        <v>51480000</v>
      </c>
      <c r="CS155">
        <f t="shared" si="70"/>
        <v>51950000</v>
      </c>
      <c r="CT155">
        <f t="shared" si="70"/>
        <v>52610000</v>
      </c>
      <c r="CU155">
        <f t="shared" si="70"/>
        <v>53000000</v>
      </c>
      <c r="CV155">
        <f t="shared" si="70"/>
        <v>52820000</v>
      </c>
      <c r="CW155">
        <f t="shared" si="70"/>
        <v>52820000</v>
      </c>
      <c r="CX155">
        <f t="shared" si="64"/>
        <v>52790000</v>
      </c>
      <c r="CY155">
        <f t="shared" si="64"/>
        <v>52830000</v>
      </c>
      <c r="CZ155">
        <f t="shared" si="64"/>
        <v>53080000</v>
      </c>
      <c r="DA155">
        <f t="shared" si="48"/>
        <v>53120000</v>
      </c>
      <c r="DB155">
        <f t="shared" si="48"/>
        <v>53160000</v>
      </c>
      <c r="DC155">
        <f t="shared" si="48"/>
        <v>54090000</v>
      </c>
      <c r="DD155">
        <f t="shared" si="48"/>
        <v>53980000</v>
      </c>
      <c r="DE155">
        <f t="shared" si="48"/>
        <v>53630000</v>
      </c>
      <c r="DF155">
        <f t="shared" si="48"/>
        <v>53630000</v>
      </c>
      <c r="DG155">
        <f t="shared" si="48"/>
        <v>53800000</v>
      </c>
    </row>
    <row r="156" spans="1:111" x14ac:dyDescent="0.25">
      <c r="A156" t="s">
        <v>47</v>
      </c>
      <c r="B156" s="12"/>
      <c r="C156">
        <f>C48-C161-C166</f>
        <v>6563</v>
      </c>
      <c r="D156">
        <f t="shared" ref="D156:AB157" si="110">D48-D161-D166</f>
        <v>6080</v>
      </c>
      <c r="E156">
        <f t="shared" si="110"/>
        <v>5830</v>
      </c>
      <c r="F156">
        <f t="shared" si="110"/>
        <v>5653</v>
      </c>
      <c r="G156">
        <f t="shared" si="110"/>
        <v>5561</v>
      </c>
      <c r="H156">
        <f t="shared" si="110"/>
        <v>5439</v>
      </c>
      <c r="I156">
        <f t="shared" si="110"/>
        <v>5237</v>
      </c>
      <c r="J156">
        <f t="shared" si="110"/>
        <v>5164</v>
      </c>
      <c r="K156">
        <f t="shared" si="110"/>
        <v>5106</v>
      </c>
      <c r="L156">
        <f t="shared" si="110"/>
        <v>5043</v>
      </c>
      <c r="M156">
        <f t="shared" si="110"/>
        <v>5025</v>
      </c>
      <c r="N156">
        <f t="shared" si="110"/>
        <v>4949</v>
      </c>
      <c r="O156">
        <f t="shared" si="110"/>
        <v>4982</v>
      </c>
      <c r="P156">
        <f t="shared" si="110"/>
        <v>4932</v>
      </c>
      <c r="Q156">
        <f t="shared" si="110"/>
        <v>4896</v>
      </c>
      <c r="R156">
        <f t="shared" si="110"/>
        <v>4875</v>
      </c>
      <c r="S156">
        <f t="shared" si="110"/>
        <v>4887</v>
      </c>
      <c r="T156">
        <f t="shared" si="110"/>
        <v>4888</v>
      </c>
      <c r="U156">
        <f t="shared" si="110"/>
        <v>4892</v>
      </c>
      <c r="V156">
        <f t="shared" si="110"/>
        <v>4865</v>
      </c>
      <c r="W156">
        <f t="shared" si="110"/>
        <v>4832</v>
      </c>
      <c r="X156">
        <f t="shared" si="110"/>
        <v>4806</v>
      </c>
      <c r="Y156">
        <f t="shared" si="110"/>
        <v>4796</v>
      </c>
      <c r="Z156">
        <f t="shared" si="110"/>
        <v>4809</v>
      </c>
      <c r="AA156">
        <f t="shared" si="110"/>
        <v>4858</v>
      </c>
      <c r="AB156">
        <f t="shared" si="110"/>
        <v>4867</v>
      </c>
      <c r="BF156">
        <f>C156/(C$156+C$161+C$166)</f>
        <v>0.29299107142857145</v>
      </c>
      <c r="BG156">
        <f t="shared" ref="BG156:CE156" si="111">D156/(D$156+D$161+D$166)</f>
        <v>0.26999422709711801</v>
      </c>
      <c r="BH156">
        <f t="shared" si="111"/>
        <v>0.25732697740112992</v>
      </c>
      <c r="BI156">
        <f t="shared" si="111"/>
        <v>0.24761279018834867</v>
      </c>
      <c r="BJ156">
        <f t="shared" si="111"/>
        <v>0.2420878498976971</v>
      </c>
      <c r="BK156">
        <f t="shared" si="111"/>
        <v>0.23590388619014574</v>
      </c>
      <c r="BL156">
        <f t="shared" si="111"/>
        <v>0.22639633408265605</v>
      </c>
      <c r="BM156">
        <f t="shared" si="111"/>
        <v>0.222413644586097</v>
      </c>
      <c r="BN156">
        <f t="shared" si="111"/>
        <v>0.21932047592457368</v>
      </c>
      <c r="BO156">
        <f t="shared" si="111"/>
        <v>0.21616871704745166</v>
      </c>
      <c r="BP156">
        <f t="shared" si="111"/>
        <v>0.214294852658962</v>
      </c>
      <c r="BQ156">
        <f t="shared" si="111"/>
        <v>0.21053303271365975</v>
      </c>
      <c r="BR156">
        <f t="shared" si="111"/>
        <v>0.2110748633648265</v>
      </c>
      <c r="BS156">
        <f t="shared" si="111"/>
        <v>0.20819789775845329</v>
      </c>
      <c r="BT156">
        <f t="shared" si="111"/>
        <v>0.20606060606060606</v>
      </c>
      <c r="BU156">
        <f t="shared" si="111"/>
        <v>0.20453973315431737</v>
      </c>
      <c r="BV156">
        <f t="shared" si="111"/>
        <v>0.20422064354366903</v>
      </c>
      <c r="BW156">
        <f t="shared" si="111"/>
        <v>0.20405777740669617</v>
      </c>
      <c r="BX156">
        <f t="shared" si="111"/>
        <v>0.20362122788761708</v>
      </c>
      <c r="BY156">
        <f t="shared" si="111"/>
        <v>0.2021440146258362</v>
      </c>
      <c r="BZ156">
        <f t="shared" si="111"/>
        <v>0.20052288666639001</v>
      </c>
      <c r="CA156">
        <f t="shared" si="111"/>
        <v>0.19922069308572377</v>
      </c>
      <c r="CB156">
        <f t="shared" si="111"/>
        <v>0.19853458624829243</v>
      </c>
      <c r="CC156">
        <f t="shared" si="111"/>
        <v>0.19862872248151667</v>
      </c>
      <c r="CD156">
        <f t="shared" si="111"/>
        <v>0.20046216060080879</v>
      </c>
      <c r="CE156">
        <f t="shared" si="111"/>
        <v>0.20050259536953119</v>
      </c>
      <c r="CH156">
        <f t="shared" si="101"/>
        <v>65630000</v>
      </c>
      <c r="CI156">
        <f t="shared" si="101"/>
        <v>60800000</v>
      </c>
      <c r="CJ156">
        <f t="shared" si="99"/>
        <v>58300000</v>
      </c>
      <c r="CK156">
        <f t="shared" si="99"/>
        <v>56530000</v>
      </c>
      <c r="CL156">
        <f t="shared" si="99"/>
        <v>55610000</v>
      </c>
      <c r="CM156">
        <f t="shared" si="99"/>
        <v>54390000</v>
      </c>
      <c r="CN156">
        <f t="shared" si="99"/>
        <v>52370000</v>
      </c>
      <c r="CO156">
        <f t="shared" si="99"/>
        <v>51640000</v>
      </c>
      <c r="CP156">
        <f t="shared" si="99"/>
        <v>51060000</v>
      </c>
      <c r="CQ156">
        <f t="shared" si="99"/>
        <v>50430000</v>
      </c>
      <c r="CR156">
        <f t="shared" si="99"/>
        <v>50250000</v>
      </c>
      <c r="CS156">
        <f t="shared" si="70"/>
        <v>49490000</v>
      </c>
      <c r="CT156">
        <f t="shared" si="70"/>
        <v>49820000</v>
      </c>
      <c r="CU156">
        <f t="shared" si="70"/>
        <v>49320000</v>
      </c>
      <c r="CV156">
        <f t="shared" si="70"/>
        <v>48960000</v>
      </c>
      <c r="CW156">
        <f t="shared" si="70"/>
        <v>48750000</v>
      </c>
      <c r="CX156">
        <f t="shared" si="64"/>
        <v>48870000</v>
      </c>
      <c r="CY156">
        <f t="shared" si="64"/>
        <v>48880000</v>
      </c>
      <c r="CZ156">
        <f t="shared" si="64"/>
        <v>48920000</v>
      </c>
      <c r="DA156">
        <f t="shared" si="48"/>
        <v>48650000</v>
      </c>
      <c r="DB156">
        <f t="shared" si="48"/>
        <v>48320000</v>
      </c>
      <c r="DC156">
        <f t="shared" si="48"/>
        <v>48060000</v>
      </c>
      <c r="DD156">
        <f t="shared" si="48"/>
        <v>47960000</v>
      </c>
      <c r="DE156">
        <f t="shared" si="48"/>
        <v>48090000</v>
      </c>
      <c r="DF156">
        <f t="shared" si="48"/>
        <v>48580000</v>
      </c>
      <c r="DG156">
        <f t="shared" si="48"/>
        <v>48670000</v>
      </c>
    </row>
    <row r="157" spans="1:111" x14ac:dyDescent="0.25">
      <c r="A157" t="s">
        <v>63</v>
      </c>
      <c r="B157" s="12"/>
      <c r="C157">
        <f>C49-C162-C167</f>
        <v>6563</v>
      </c>
      <c r="D157">
        <f t="shared" si="110"/>
        <v>6166</v>
      </c>
      <c r="E157">
        <f t="shared" si="110"/>
        <v>5975</v>
      </c>
      <c r="F157">
        <f t="shared" si="110"/>
        <v>5845</v>
      </c>
      <c r="G157">
        <f t="shared" si="110"/>
        <v>5780</v>
      </c>
      <c r="H157">
        <f t="shared" si="110"/>
        <v>5689</v>
      </c>
      <c r="I157">
        <f t="shared" si="110"/>
        <v>5519</v>
      </c>
      <c r="J157">
        <f t="shared" si="110"/>
        <v>5470</v>
      </c>
      <c r="K157">
        <f t="shared" si="110"/>
        <v>5444</v>
      </c>
      <c r="L157">
        <f t="shared" si="110"/>
        <v>5401</v>
      </c>
      <c r="M157">
        <f t="shared" si="110"/>
        <v>5394</v>
      </c>
      <c r="N157">
        <f t="shared" si="110"/>
        <v>5334</v>
      </c>
      <c r="O157">
        <f t="shared" si="110"/>
        <v>5367</v>
      </c>
      <c r="P157">
        <f t="shared" si="110"/>
        <v>5340</v>
      </c>
      <c r="Q157">
        <f t="shared" si="110"/>
        <v>5302</v>
      </c>
      <c r="R157">
        <f t="shared" si="110"/>
        <v>5296</v>
      </c>
      <c r="S157">
        <f t="shared" si="110"/>
        <v>5306</v>
      </c>
      <c r="T157">
        <f t="shared" si="110"/>
        <v>5347</v>
      </c>
      <c r="U157">
        <f t="shared" si="110"/>
        <v>5348</v>
      </c>
      <c r="V157">
        <f t="shared" si="110"/>
        <v>5336</v>
      </c>
      <c r="W157">
        <f t="shared" si="110"/>
        <v>5305</v>
      </c>
      <c r="X157">
        <f t="shared" si="110"/>
        <v>5282</v>
      </c>
      <c r="Y157">
        <f t="shared" si="110"/>
        <v>5278</v>
      </c>
      <c r="Z157">
        <f t="shared" si="110"/>
        <v>5303</v>
      </c>
      <c r="AA157">
        <f t="shared" si="110"/>
        <v>5354</v>
      </c>
      <c r="AB157">
        <f t="shared" si="110"/>
        <v>5353</v>
      </c>
      <c r="BF157">
        <f>C157/(C$157+C$162+C$167)</f>
        <v>0.29299107142857145</v>
      </c>
      <c r="BG157">
        <f t="shared" ref="BG157:CE157" si="112">D157/(D$157+D$162+D$167)</f>
        <v>0.27381322438829431</v>
      </c>
      <c r="BH157">
        <f t="shared" si="112"/>
        <v>0.26372704802259889</v>
      </c>
      <c r="BI157">
        <f t="shared" si="112"/>
        <v>0.25602277704774418</v>
      </c>
      <c r="BJ157">
        <f t="shared" si="112"/>
        <v>0.25161065645133207</v>
      </c>
      <c r="BK157">
        <f t="shared" si="112"/>
        <v>0.24673634904801145</v>
      </c>
      <c r="BL157">
        <f t="shared" si="112"/>
        <v>0.23857692473954956</v>
      </c>
      <c r="BM157">
        <f t="shared" si="112"/>
        <v>0.2355829277746673</v>
      </c>
      <c r="BN157">
        <f t="shared" si="112"/>
        <v>0.2338086239477753</v>
      </c>
      <c r="BO157">
        <f t="shared" si="112"/>
        <v>0.23147473535336219</v>
      </c>
      <c r="BP157">
        <f t="shared" si="112"/>
        <v>0.229962482946794</v>
      </c>
      <c r="BQ157">
        <f t="shared" si="112"/>
        <v>0.22682428984521177</v>
      </c>
      <c r="BR157">
        <f t="shared" si="112"/>
        <v>0.22729005208995046</v>
      </c>
      <c r="BS157">
        <f t="shared" si="112"/>
        <v>0.22529744325373385</v>
      </c>
      <c r="BT157">
        <f t="shared" si="112"/>
        <v>0.22298860243092064</v>
      </c>
      <c r="BU157">
        <f t="shared" si="112"/>
        <v>0.2220172717363964</v>
      </c>
      <c r="BV157">
        <f t="shared" si="112"/>
        <v>0.22152638610554443</v>
      </c>
      <c r="BW157">
        <f t="shared" si="112"/>
        <v>0.22296818314498978</v>
      </c>
      <c r="BX157">
        <f t="shared" si="112"/>
        <v>0.22233308389457054</v>
      </c>
      <c r="BY157">
        <f t="shared" si="112"/>
        <v>0.22139241556717285</v>
      </c>
      <c r="BZ157">
        <f t="shared" si="112"/>
        <v>0.21978704892903012</v>
      </c>
      <c r="CA157">
        <f t="shared" si="112"/>
        <v>0.21855345911949686</v>
      </c>
      <c r="CB157">
        <f t="shared" si="112"/>
        <v>0.21802709847984136</v>
      </c>
      <c r="CC157">
        <f t="shared" si="112"/>
        <v>0.21852721803271932</v>
      </c>
      <c r="CD157">
        <f t="shared" si="112"/>
        <v>0.22032921810699588</v>
      </c>
      <c r="CE157">
        <f t="shared" si="112"/>
        <v>0.21988087903060177</v>
      </c>
      <c r="CH157">
        <f t="shared" si="101"/>
        <v>65630000</v>
      </c>
      <c r="CI157">
        <f t="shared" si="101"/>
        <v>61660000</v>
      </c>
      <c r="CJ157">
        <f t="shared" si="99"/>
        <v>59750000</v>
      </c>
      <c r="CK157">
        <f t="shared" si="99"/>
        <v>58450000</v>
      </c>
      <c r="CL157">
        <f t="shared" si="99"/>
        <v>57800000</v>
      </c>
      <c r="CM157">
        <f t="shared" si="99"/>
        <v>56890000</v>
      </c>
      <c r="CN157">
        <f t="shared" si="99"/>
        <v>55190000</v>
      </c>
      <c r="CO157">
        <f t="shared" si="99"/>
        <v>54700000</v>
      </c>
      <c r="CP157">
        <f t="shared" si="99"/>
        <v>54440000</v>
      </c>
      <c r="CQ157">
        <f t="shared" si="99"/>
        <v>54010000</v>
      </c>
      <c r="CR157">
        <f t="shared" si="99"/>
        <v>53940000</v>
      </c>
      <c r="CS157">
        <f t="shared" si="70"/>
        <v>53340000</v>
      </c>
      <c r="CT157">
        <f t="shared" si="70"/>
        <v>53670000</v>
      </c>
      <c r="CU157">
        <f t="shared" si="70"/>
        <v>53400000</v>
      </c>
      <c r="CV157">
        <f t="shared" si="70"/>
        <v>53020000</v>
      </c>
      <c r="CW157">
        <f t="shared" si="70"/>
        <v>52960000</v>
      </c>
      <c r="CX157">
        <f t="shared" si="64"/>
        <v>53060000</v>
      </c>
      <c r="CY157">
        <f t="shared" si="64"/>
        <v>53470000</v>
      </c>
      <c r="CZ157">
        <f t="shared" si="64"/>
        <v>53480000</v>
      </c>
      <c r="DA157">
        <f t="shared" si="48"/>
        <v>53360000</v>
      </c>
      <c r="DB157">
        <f t="shared" si="48"/>
        <v>53050000</v>
      </c>
      <c r="DC157">
        <f t="shared" si="48"/>
        <v>52820000</v>
      </c>
      <c r="DD157">
        <f t="shared" si="48"/>
        <v>52780000</v>
      </c>
      <c r="DE157">
        <f t="shared" si="48"/>
        <v>53030000</v>
      </c>
      <c r="DF157">
        <f t="shared" si="48"/>
        <v>53540000</v>
      </c>
      <c r="DG157">
        <f t="shared" si="48"/>
        <v>53530000</v>
      </c>
    </row>
    <row r="158" spans="1:111" x14ac:dyDescent="0.25">
      <c r="B158" s="12"/>
      <c r="CH158">
        <f t="shared" si="101"/>
        <v>0</v>
      </c>
      <c r="CI158">
        <f t="shared" si="101"/>
        <v>0</v>
      </c>
      <c r="CJ158">
        <f t="shared" si="99"/>
        <v>0</v>
      </c>
      <c r="CK158">
        <f t="shared" si="99"/>
        <v>0</v>
      </c>
      <c r="CL158">
        <f t="shared" si="99"/>
        <v>0</v>
      </c>
      <c r="CM158">
        <f t="shared" si="99"/>
        <v>0</v>
      </c>
      <c r="CN158">
        <f t="shared" si="99"/>
        <v>0</v>
      </c>
      <c r="CO158">
        <f t="shared" si="99"/>
        <v>0</v>
      </c>
      <c r="CP158">
        <f t="shared" si="99"/>
        <v>0</v>
      </c>
      <c r="CQ158">
        <f t="shared" si="99"/>
        <v>0</v>
      </c>
      <c r="CR158">
        <f t="shared" si="99"/>
        <v>0</v>
      </c>
      <c r="CS158">
        <f t="shared" si="70"/>
        <v>0</v>
      </c>
      <c r="CT158">
        <f t="shared" si="70"/>
        <v>0</v>
      </c>
      <c r="CU158">
        <f t="shared" si="70"/>
        <v>0</v>
      </c>
      <c r="CV158">
        <f t="shared" si="70"/>
        <v>0</v>
      </c>
      <c r="CW158">
        <f t="shared" si="70"/>
        <v>0</v>
      </c>
      <c r="CX158">
        <f t="shared" si="64"/>
        <v>0</v>
      </c>
      <c r="CY158">
        <f t="shared" si="64"/>
        <v>0</v>
      </c>
      <c r="CZ158">
        <f t="shared" si="64"/>
        <v>0</v>
      </c>
      <c r="DA158">
        <f t="shared" si="48"/>
        <v>0</v>
      </c>
      <c r="DB158">
        <f t="shared" si="48"/>
        <v>0</v>
      </c>
      <c r="DC158">
        <f t="shared" si="48"/>
        <v>0</v>
      </c>
      <c r="DD158">
        <f t="shared" si="48"/>
        <v>0</v>
      </c>
      <c r="DE158">
        <f t="shared" si="48"/>
        <v>0</v>
      </c>
      <c r="DF158">
        <f t="shared" si="48"/>
        <v>0</v>
      </c>
      <c r="DG158">
        <f t="shared" si="48"/>
        <v>0</v>
      </c>
    </row>
    <row r="159" spans="1:111" x14ac:dyDescent="0.25">
      <c r="A159" t="s">
        <v>45</v>
      </c>
      <c r="B159" t="s">
        <v>8</v>
      </c>
      <c r="C159">
        <f>Blad1!D104</f>
        <v>7438</v>
      </c>
      <c r="D159">
        <f>Blad1!E104</f>
        <v>7814</v>
      </c>
      <c r="E159">
        <f>Blad1!F104</f>
        <v>8102</v>
      </c>
      <c r="F159">
        <f>Blad1!G104</f>
        <v>8289</v>
      </c>
      <c r="G159">
        <f>Blad1!H104</f>
        <v>8392</v>
      </c>
      <c r="H159">
        <f>Blad1!I104</f>
        <v>8420</v>
      </c>
      <c r="I159">
        <f>Blad1!J104</f>
        <v>8435</v>
      </c>
      <c r="J159">
        <f>Blad1!K104</f>
        <v>8517</v>
      </c>
      <c r="K159">
        <f>Blad1!L104</f>
        <v>8535</v>
      </c>
      <c r="L159">
        <f>Blad1!M104</f>
        <v>8477</v>
      </c>
      <c r="M159">
        <f>Blad1!N104</f>
        <v>8430</v>
      </c>
      <c r="N159">
        <f>Blad1!O104</f>
        <v>8422</v>
      </c>
      <c r="O159">
        <f>Blad1!P104</f>
        <v>8317</v>
      </c>
      <c r="P159">
        <f>Blad1!Q104</f>
        <v>8263</v>
      </c>
      <c r="Q159">
        <f>Blad1!R104</f>
        <v>8213</v>
      </c>
      <c r="R159">
        <f>Blad1!S104</f>
        <v>8198</v>
      </c>
      <c r="S159">
        <f>Blad1!T104</f>
        <v>8260</v>
      </c>
      <c r="T159">
        <f>Blad1!U104</f>
        <v>8287</v>
      </c>
      <c r="U159">
        <f>Blad1!V104</f>
        <v>8244</v>
      </c>
      <c r="V159">
        <f>Blad1!W104</f>
        <v>8207</v>
      </c>
      <c r="W159">
        <f>Blad1!X104</f>
        <v>8169</v>
      </c>
      <c r="X159">
        <f>Blad1!Y104</f>
        <v>8149</v>
      </c>
      <c r="Y159">
        <f>Blad1!Z104</f>
        <v>8194</v>
      </c>
      <c r="Z159">
        <f>Blad1!AA104</f>
        <v>8238</v>
      </c>
      <c r="AA159">
        <f>Blad1!AB104</f>
        <v>8291</v>
      </c>
      <c r="AB159">
        <f>Blad1!AC104</f>
        <v>8238</v>
      </c>
      <c r="AD159">
        <f>C159/C161</f>
        <v>1.0031018206338502</v>
      </c>
      <c r="AE159">
        <f t="shared" ref="AE159:AT160" si="113">D159/D161</f>
        <v>0.99566768603465849</v>
      </c>
      <c r="AF159">
        <f t="shared" si="113"/>
        <v>0.99938324904403597</v>
      </c>
      <c r="AG159">
        <f t="shared" si="113"/>
        <v>1.0064351627003401</v>
      </c>
      <c r="AH159">
        <f t="shared" si="113"/>
        <v>1.0157346889373033</v>
      </c>
      <c r="AI159">
        <f t="shared" si="113"/>
        <v>1.0136029854339714</v>
      </c>
      <c r="AJ159">
        <f t="shared" si="113"/>
        <v>1.0057231429593418</v>
      </c>
      <c r="AK159">
        <f t="shared" si="113"/>
        <v>1.0124821683309557</v>
      </c>
      <c r="AL159">
        <f t="shared" si="113"/>
        <v>1.0170400381315539</v>
      </c>
      <c r="AM159">
        <f t="shared" si="113"/>
        <v>1.0059333096000949</v>
      </c>
      <c r="AN159">
        <f t="shared" si="113"/>
        <v>0.99727907251863246</v>
      </c>
      <c r="AO159">
        <f t="shared" si="113"/>
        <v>0.98838164534679029</v>
      </c>
      <c r="AP159">
        <f t="shared" si="113"/>
        <v>0.98718100890207716</v>
      </c>
      <c r="AQ159">
        <f t="shared" si="113"/>
        <v>0.97097532314923618</v>
      </c>
      <c r="AR159">
        <f t="shared" si="113"/>
        <v>0.96691782434659757</v>
      </c>
      <c r="AS159">
        <f t="shared" si="113"/>
        <v>0.96572034397455531</v>
      </c>
      <c r="AT159">
        <f t="shared" si="113"/>
        <v>0.97589792060491498</v>
      </c>
      <c r="AU159">
        <f t="shared" ref="AU159:BC160" si="114">T159/T161</f>
        <v>0.98420427553444179</v>
      </c>
      <c r="AV159">
        <f t="shared" si="114"/>
        <v>0.98506392639502927</v>
      </c>
      <c r="AW159">
        <f t="shared" si="114"/>
        <v>0.98310972688068998</v>
      </c>
      <c r="AX159">
        <f t="shared" si="114"/>
        <v>0.97030526190758992</v>
      </c>
      <c r="AY159">
        <f t="shared" si="114"/>
        <v>0.9711595757359075</v>
      </c>
      <c r="AZ159">
        <f t="shared" si="114"/>
        <v>0.98414604852269993</v>
      </c>
      <c r="BA159">
        <f t="shared" si="114"/>
        <v>0.99193257074051777</v>
      </c>
      <c r="BB159">
        <f t="shared" si="114"/>
        <v>1.0015704276395265</v>
      </c>
      <c r="BC159">
        <f t="shared" si="114"/>
        <v>0.99073962717979558</v>
      </c>
      <c r="BF159">
        <f>C159/(C$154+C$159+C$164)</f>
        <v>0.33205357142857145</v>
      </c>
      <c r="BG159">
        <f t="shared" ref="BG159:CE159" si="115">D159/(D$154+D$159+D$164)</f>
        <v>0.34699587015409211</v>
      </c>
      <c r="BH159">
        <f t="shared" si="115"/>
        <v>0.35846385275639325</v>
      </c>
      <c r="BI159">
        <f t="shared" si="115"/>
        <v>0.36542785345853723</v>
      </c>
      <c r="BJ159">
        <f t="shared" si="115"/>
        <v>0.36876565452388277</v>
      </c>
      <c r="BK159">
        <f t="shared" si="115"/>
        <v>0.36868377265960239</v>
      </c>
      <c r="BL159">
        <f t="shared" si="115"/>
        <v>0.36761821747657442</v>
      </c>
      <c r="BM159">
        <f t="shared" si="115"/>
        <v>0.36953314821242622</v>
      </c>
      <c r="BN159">
        <f t="shared" si="115"/>
        <v>0.36914493317763075</v>
      </c>
      <c r="BO159">
        <f t="shared" si="115"/>
        <v>0.36474334150854093</v>
      </c>
      <c r="BP159">
        <f t="shared" si="115"/>
        <v>0.36188023180940115</v>
      </c>
      <c r="BQ159">
        <f t="shared" si="115"/>
        <v>0.35974541882021271</v>
      </c>
      <c r="BR159">
        <f t="shared" si="115"/>
        <v>0.35451832907075875</v>
      </c>
      <c r="BS159">
        <f t="shared" si="115"/>
        <v>0.35090028877187024</v>
      </c>
      <c r="BT159">
        <f t="shared" si="115"/>
        <v>0.3479789848317939</v>
      </c>
      <c r="BU159">
        <f t="shared" si="115"/>
        <v>0.34617008698589646</v>
      </c>
      <c r="BV159">
        <f t="shared" si="115"/>
        <v>0.34786270793851337</v>
      </c>
      <c r="BW159">
        <f t="shared" si="115"/>
        <v>0.34785711287411325</v>
      </c>
      <c r="BX159">
        <f t="shared" si="115"/>
        <v>0.34568936598456895</v>
      </c>
      <c r="BY159">
        <f t="shared" si="115"/>
        <v>0.34359038767478856</v>
      </c>
      <c r="BZ159">
        <f t="shared" si="115"/>
        <v>0.34100016697278346</v>
      </c>
      <c r="CA159">
        <f t="shared" si="115"/>
        <v>0.33932958567561938</v>
      </c>
      <c r="CB159">
        <f t="shared" si="115"/>
        <v>0.34005644090305442</v>
      </c>
      <c r="CC159">
        <f t="shared" si="115"/>
        <v>0.34124518454082264</v>
      </c>
      <c r="CD159">
        <f t="shared" si="115"/>
        <v>0.34309952410511069</v>
      </c>
      <c r="CE159">
        <f t="shared" si="115"/>
        <v>0.34020235391286391</v>
      </c>
      <c r="CH159">
        <f t="shared" si="101"/>
        <v>74380000</v>
      </c>
      <c r="CI159">
        <f t="shared" si="101"/>
        <v>78140000</v>
      </c>
      <c r="CJ159">
        <f t="shared" si="99"/>
        <v>81020000</v>
      </c>
      <c r="CK159">
        <f t="shared" si="99"/>
        <v>82890000</v>
      </c>
      <c r="CL159">
        <f t="shared" si="99"/>
        <v>83920000</v>
      </c>
      <c r="CM159">
        <f t="shared" si="99"/>
        <v>84200000</v>
      </c>
      <c r="CN159">
        <f t="shared" si="99"/>
        <v>84350000</v>
      </c>
      <c r="CO159">
        <f t="shared" si="99"/>
        <v>85170000</v>
      </c>
      <c r="CP159">
        <f t="shared" si="99"/>
        <v>85350000</v>
      </c>
      <c r="CQ159">
        <f t="shared" si="99"/>
        <v>84770000</v>
      </c>
      <c r="CR159">
        <f t="shared" si="99"/>
        <v>84300000</v>
      </c>
      <c r="CS159">
        <f t="shared" si="70"/>
        <v>84220000</v>
      </c>
      <c r="CT159">
        <f t="shared" si="70"/>
        <v>83170000</v>
      </c>
      <c r="CU159">
        <f t="shared" si="70"/>
        <v>82630000</v>
      </c>
      <c r="CV159">
        <f t="shared" si="70"/>
        <v>82130000</v>
      </c>
      <c r="CW159">
        <f t="shared" si="70"/>
        <v>81980000</v>
      </c>
      <c r="CX159">
        <f t="shared" si="64"/>
        <v>82600000</v>
      </c>
      <c r="CY159">
        <f t="shared" si="64"/>
        <v>82870000</v>
      </c>
      <c r="CZ159">
        <f t="shared" si="64"/>
        <v>82440000</v>
      </c>
      <c r="DA159">
        <f t="shared" si="48"/>
        <v>82070000</v>
      </c>
      <c r="DB159">
        <f t="shared" si="48"/>
        <v>81690000</v>
      </c>
      <c r="DC159">
        <f t="shared" si="48"/>
        <v>81490000</v>
      </c>
      <c r="DD159">
        <f t="shared" si="48"/>
        <v>81940000</v>
      </c>
      <c r="DE159">
        <f t="shared" si="48"/>
        <v>82380000</v>
      </c>
      <c r="DF159">
        <f t="shared" si="48"/>
        <v>82910000</v>
      </c>
      <c r="DG159">
        <f t="shared" si="48"/>
        <v>82380000</v>
      </c>
    </row>
    <row r="160" spans="1:111" x14ac:dyDescent="0.25">
      <c r="A160" t="s">
        <v>62</v>
      </c>
      <c r="C160">
        <f>Blad2!D104</f>
        <v>7438</v>
      </c>
      <c r="D160">
        <f>Blad2!E104</f>
        <v>7760</v>
      </c>
      <c r="E160">
        <f>Blad2!F104</f>
        <v>8030</v>
      </c>
      <c r="F160">
        <f>Blad2!G104</f>
        <v>8197</v>
      </c>
      <c r="G160">
        <f>Blad2!H104</f>
        <v>8311</v>
      </c>
      <c r="H160">
        <f>Blad2!I104</f>
        <v>8366</v>
      </c>
      <c r="I160">
        <f>Blad2!J104</f>
        <v>8398</v>
      </c>
      <c r="J160">
        <f>Blad2!K104</f>
        <v>8489</v>
      </c>
      <c r="K160">
        <f>Blad2!L104</f>
        <v>8503</v>
      </c>
      <c r="L160">
        <f>Blad2!M104</f>
        <v>8456</v>
      </c>
      <c r="M160">
        <f>Blad2!N104</f>
        <v>8412</v>
      </c>
      <c r="N160">
        <f>Blad2!O104</f>
        <v>8423</v>
      </c>
      <c r="O160">
        <f>Blad2!P104</f>
        <v>8327</v>
      </c>
      <c r="P160">
        <f>Blad2!Q104</f>
        <v>8279</v>
      </c>
      <c r="Q160">
        <f>Blad2!R104</f>
        <v>8273</v>
      </c>
      <c r="R160">
        <f>Blad2!S104</f>
        <v>8293</v>
      </c>
      <c r="S160">
        <f>Blad2!T104</f>
        <v>8334</v>
      </c>
      <c r="T160">
        <f>Blad2!U104</f>
        <v>8372</v>
      </c>
      <c r="U160">
        <f>Blad2!V104</f>
        <v>8334</v>
      </c>
      <c r="V160">
        <f>Blad2!W104</f>
        <v>8275</v>
      </c>
      <c r="W160">
        <f>Blad2!X104</f>
        <v>8267</v>
      </c>
      <c r="X160">
        <f>Blad2!Y104</f>
        <v>8244</v>
      </c>
      <c r="Y160">
        <f>Blad2!Z104</f>
        <v>8306</v>
      </c>
      <c r="Z160">
        <f>Blad2!AA104</f>
        <v>8367</v>
      </c>
      <c r="AA160">
        <f>Blad2!AB104</f>
        <v>8442</v>
      </c>
      <c r="AB160">
        <f>Blad2!AC104</f>
        <v>8408</v>
      </c>
      <c r="AD160">
        <f>C160/C162</f>
        <v>1.0031018206338502</v>
      </c>
      <c r="AE160">
        <f t="shared" si="113"/>
        <v>0.99550994227068634</v>
      </c>
      <c r="AF160">
        <f t="shared" si="113"/>
        <v>0.99726775956284153</v>
      </c>
      <c r="AG160">
        <f t="shared" si="113"/>
        <v>1.0014660965180209</v>
      </c>
      <c r="AH160">
        <f t="shared" si="113"/>
        <v>1.0097193536629814</v>
      </c>
      <c r="AI160">
        <f t="shared" si="113"/>
        <v>1.0108748187530208</v>
      </c>
      <c r="AJ160">
        <f t="shared" si="113"/>
        <v>1.0026265520534861</v>
      </c>
      <c r="AK160">
        <f t="shared" si="113"/>
        <v>1.0095136163634202</v>
      </c>
      <c r="AL160">
        <f t="shared" si="113"/>
        <v>1.0140727489564698</v>
      </c>
      <c r="AM160">
        <f t="shared" si="113"/>
        <v>1.0018957345971564</v>
      </c>
      <c r="AN160">
        <f t="shared" si="113"/>
        <v>0.99151343705799155</v>
      </c>
      <c r="AO160">
        <f t="shared" si="113"/>
        <v>0.98330609385944434</v>
      </c>
      <c r="AP160">
        <f t="shared" si="113"/>
        <v>0.9798776182631207</v>
      </c>
      <c r="AQ160">
        <f t="shared" si="113"/>
        <v>0.9649184149184149</v>
      </c>
      <c r="AR160">
        <f t="shared" si="113"/>
        <v>0.96119437667015217</v>
      </c>
      <c r="AS160">
        <f t="shared" si="113"/>
        <v>0.96497556434721898</v>
      </c>
      <c r="AT160">
        <f t="shared" si="113"/>
        <v>0.9698591877109275</v>
      </c>
      <c r="AU160">
        <f t="shared" si="114"/>
        <v>0.98320610687022902</v>
      </c>
      <c r="AV160">
        <f t="shared" si="114"/>
        <v>0.98139425341497877</v>
      </c>
      <c r="AW160">
        <f t="shared" si="114"/>
        <v>0.97605567350790279</v>
      </c>
      <c r="AX160">
        <f t="shared" si="114"/>
        <v>0.96644844517184947</v>
      </c>
      <c r="AY160">
        <f t="shared" si="114"/>
        <v>0.9648876404494382</v>
      </c>
      <c r="AZ160">
        <f t="shared" si="114"/>
        <v>0.97901933050447898</v>
      </c>
      <c r="BA160">
        <f t="shared" si="114"/>
        <v>0.98924095530858358</v>
      </c>
      <c r="BB160">
        <f t="shared" si="114"/>
        <v>1.0013047088127149</v>
      </c>
      <c r="BC160">
        <f t="shared" si="114"/>
        <v>0.98999175791828564</v>
      </c>
      <c r="BF160">
        <f>C160/(C$155+C$160+C$165)</f>
        <v>0.33205357142857145</v>
      </c>
      <c r="BG160">
        <f t="shared" ref="BG160:CE160" si="116">D160/(D$155+D$160+D$165)</f>
        <v>0.3445978951107953</v>
      </c>
      <c r="BH160">
        <f t="shared" si="116"/>
        <v>0.35527829395628707</v>
      </c>
      <c r="BI160">
        <f t="shared" si="116"/>
        <v>0.36137195256359389</v>
      </c>
      <c r="BJ160">
        <f t="shared" si="116"/>
        <v>0.36520631014632859</v>
      </c>
      <c r="BK160">
        <f t="shared" si="116"/>
        <v>0.36630325320723323</v>
      </c>
      <c r="BL160">
        <f t="shared" si="116"/>
        <v>0.36597376563385192</v>
      </c>
      <c r="BM160">
        <f t="shared" si="116"/>
        <v>0.36828633405639916</v>
      </c>
      <c r="BN160">
        <f t="shared" si="116"/>
        <v>0.36768139756118656</v>
      </c>
      <c r="BO160">
        <f t="shared" si="116"/>
        <v>0.36369892473118282</v>
      </c>
      <c r="BP160">
        <f t="shared" si="116"/>
        <v>0.36093709774307048</v>
      </c>
      <c r="BQ160">
        <f t="shared" si="116"/>
        <v>0.35964987190435527</v>
      </c>
      <c r="BR160">
        <f t="shared" si="116"/>
        <v>0.35474800835001918</v>
      </c>
      <c r="BS160">
        <f t="shared" si="116"/>
        <v>0.35138576461100973</v>
      </c>
      <c r="BT160">
        <f t="shared" si="116"/>
        <v>0.35029851378244486</v>
      </c>
      <c r="BU160">
        <f t="shared" si="116"/>
        <v>0.34994514305004643</v>
      </c>
      <c r="BV160">
        <f t="shared" si="116"/>
        <v>0.35065426852358311</v>
      </c>
      <c r="BW160">
        <f t="shared" si="116"/>
        <v>0.35099781988931744</v>
      </c>
      <c r="BX160">
        <f t="shared" si="116"/>
        <v>0.3489657482622896</v>
      </c>
      <c r="BY160">
        <f t="shared" si="116"/>
        <v>0.34594481605351168</v>
      </c>
      <c r="BZ160">
        <f t="shared" si="116"/>
        <v>0.34457319106368789</v>
      </c>
      <c r="CA160">
        <f t="shared" si="116"/>
        <v>0.34272886006485409</v>
      </c>
      <c r="CB160">
        <f t="shared" si="116"/>
        <v>0.34409047599320602</v>
      </c>
      <c r="CC160">
        <f t="shared" si="116"/>
        <v>0.34591532991566065</v>
      </c>
      <c r="CD160">
        <f t="shared" si="116"/>
        <v>0.34854052268692459</v>
      </c>
      <c r="CE160">
        <f t="shared" si="116"/>
        <v>0.34637884155886955</v>
      </c>
      <c r="CH160">
        <f t="shared" si="101"/>
        <v>74380000</v>
      </c>
      <c r="CI160">
        <f t="shared" si="101"/>
        <v>77600000</v>
      </c>
      <c r="CJ160">
        <f t="shared" si="99"/>
        <v>80300000</v>
      </c>
      <c r="CK160">
        <f t="shared" si="99"/>
        <v>81970000</v>
      </c>
      <c r="CL160">
        <f t="shared" si="99"/>
        <v>83110000</v>
      </c>
      <c r="CM160">
        <f t="shared" si="99"/>
        <v>83660000</v>
      </c>
      <c r="CN160">
        <f t="shared" si="99"/>
        <v>83980000</v>
      </c>
      <c r="CO160">
        <f t="shared" si="99"/>
        <v>84890000</v>
      </c>
      <c r="CP160">
        <f t="shared" si="99"/>
        <v>85030000</v>
      </c>
      <c r="CQ160">
        <f t="shared" si="99"/>
        <v>84560000</v>
      </c>
      <c r="CR160">
        <f t="shared" si="99"/>
        <v>84120000</v>
      </c>
      <c r="CS160">
        <f t="shared" si="70"/>
        <v>84230000</v>
      </c>
      <c r="CT160">
        <f t="shared" si="70"/>
        <v>83270000</v>
      </c>
      <c r="CU160">
        <f t="shared" si="70"/>
        <v>82790000</v>
      </c>
      <c r="CV160">
        <f t="shared" si="70"/>
        <v>82730000</v>
      </c>
      <c r="CW160">
        <f t="shared" si="70"/>
        <v>82930000</v>
      </c>
      <c r="CX160">
        <f t="shared" si="64"/>
        <v>83340000</v>
      </c>
      <c r="CY160">
        <f t="shared" si="64"/>
        <v>83720000</v>
      </c>
      <c r="CZ160">
        <f t="shared" si="64"/>
        <v>83340000</v>
      </c>
      <c r="DA160">
        <f t="shared" si="48"/>
        <v>82750000</v>
      </c>
      <c r="DB160">
        <f t="shared" si="48"/>
        <v>82670000</v>
      </c>
      <c r="DC160">
        <f t="shared" ref="DC160:DG210" si="117">X160*10000</f>
        <v>82440000</v>
      </c>
      <c r="DD160">
        <f t="shared" si="117"/>
        <v>83060000</v>
      </c>
      <c r="DE160">
        <f t="shared" si="117"/>
        <v>83670000</v>
      </c>
      <c r="DF160">
        <f t="shared" si="117"/>
        <v>84420000</v>
      </c>
      <c r="DG160">
        <f t="shared" si="117"/>
        <v>84080000</v>
      </c>
    </row>
    <row r="161" spans="1:111" x14ac:dyDescent="0.25">
      <c r="A161" t="s">
        <v>47</v>
      </c>
      <c r="C161">
        <v>7415</v>
      </c>
      <c r="D161">
        <v>7848</v>
      </c>
      <c r="E161">
        <v>8107</v>
      </c>
      <c r="F161">
        <v>8236</v>
      </c>
      <c r="G161">
        <v>8262</v>
      </c>
      <c r="H161">
        <v>8307</v>
      </c>
      <c r="I161">
        <v>8387</v>
      </c>
      <c r="J161">
        <v>8412</v>
      </c>
      <c r="K161">
        <v>8392</v>
      </c>
      <c r="L161">
        <v>8427</v>
      </c>
      <c r="M161">
        <v>8453</v>
      </c>
      <c r="N161">
        <v>8521</v>
      </c>
      <c r="O161">
        <v>8425</v>
      </c>
      <c r="P161">
        <v>8510</v>
      </c>
      <c r="Q161">
        <v>8494</v>
      </c>
      <c r="R161">
        <v>8489</v>
      </c>
      <c r="S161">
        <v>8464</v>
      </c>
      <c r="T161">
        <v>8420</v>
      </c>
      <c r="U161">
        <v>8369</v>
      </c>
      <c r="V161">
        <v>8348</v>
      </c>
      <c r="W161">
        <v>8419</v>
      </c>
      <c r="X161">
        <v>8391</v>
      </c>
      <c r="Y161">
        <v>8326</v>
      </c>
      <c r="Z161">
        <v>8305</v>
      </c>
      <c r="AA161">
        <v>8278</v>
      </c>
      <c r="AB161">
        <v>8315</v>
      </c>
      <c r="BF161">
        <f>C161/(C$156+C$161+C$166)</f>
        <v>0.33102678571428573</v>
      </c>
      <c r="BG161">
        <f t="shared" ref="BG161:CE161" si="118">D161/(D$156+D$161+D$166)</f>
        <v>0.34850570629246413</v>
      </c>
      <c r="BH161">
        <f t="shared" si="118"/>
        <v>0.35783015536723162</v>
      </c>
      <c r="BI161">
        <f t="shared" si="118"/>
        <v>0.36075339465615419</v>
      </c>
      <c r="BJ161">
        <f t="shared" si="118"/>
        <v>0.3596708893822646</v>
      </c>
      <c r="BK161">
        <f t="shared" si="118"/>
        <v>0.36029666897987511</v>
      </c>
      <c r="BL161">
        <f t="shared" si="118"/>
        <v>0.36257132975964035</v>
      </c>
      <c r="BM161">
        <f t="shared" si="118"/>
        <v>0.36230510810577998</v>
      </c>
      <c r="BN161">
        <f t="shared" si="118"/>
        <v>0.36046561573815555</v>
      </c>
      <c r="BO161">
        <f t="shared" si="118"/>
        <v>0.36122422735650905</v>
      </c>
      <c r="BP161">
        <f t="shared" si="118"/>
        <v>0.36048445562710563</v>
      </c>
      <c r="BQ161">
        <f t="shared" si="118"/>
        <v>0.36248776960054452</v>
      </c>
      <c r="BR161">
        <f t="shared" si="118"/>
        <v>0.35694615091301951</v>
      </c>
      <c r="BS161">
        <f t="shared" si="118"/>
        <v>0.35923846511038876</v>
      </c>
      <c r="BT161">
        <f t="shared" si="118"/>
        <v>0.35749158249158247</v>
      </c>
      <c r="BU161">
        <f t="shared" si="118"/>
        <v>0.35617185533271795</v>
      </c>
      <c r="BV161">
        <f t="shared" si="118"/>
        <v>0.35369828666945258</v>
      </c>
      <c r="BW161">
        <f t="shared" si="118"/>
        <v>0.35150705518911246</v>
      </c>
      <c r="BX161">
        <f t="shared" si="118"/>
        <v>0.3483454734651405</v>
      </c>
      <c r="BY161">
        <f t="shared" si="118"/>
        <v>0.3468650018697802</v>
      </c>
      <c r="BZ161">
        <f t="shared" si="118"/>
        <v>0.34937959082043407</v>
      </c>
      <c r="CA161">
        <f t="shared" si="118"/>
        <v>0.34782788923893221</v>
      </c>
      <c r="CB161">
        <f t="shared" si="118"/>
        <v>0.34466200273212733</v>
      </c>
      <c r="CC161">
        <f t="shared" si="118"/>
        <v>0.34302589731940025</v>
      </c>
      <c r="CD161">
        <f t="shared" si="118"/>
        <v>0.34158620120491873</v>
      </c>
      <c r="CE161">
        <f t="shared" si="118"/>
        <v>0.34254758177473843</v>
      </c>
      <c r="CH161">
        <f t="shared" si="101"/>
        <v>74150000</v>
      </c>
      <c r="CI161">
        <f t="shared" si="101"/>
        <v>78480000</v>
      </c>
      <c r="CJ161">
        <f t="shared" si="99"/>
        <v>81070000</v>
      </c>
      <c r="CK161">
        <f t="shared" si="99"/>
        <v>82360000</v>
      </c>
      <c r="CL161">
        <f t="shared" si="99"/>
        <v>82620000</v>
      </c>
      <c r="CM161">
        <f t="shared" si="99"/>
        <v>83070000</v>
      </c>
      <c r="CN161">
        <f t="shared" si="99"/>
        <v>83870000</v>
      </c>
      <c r="CO161">
        <f t="shared" si="99"/>
        <v>84120000</v>
      </c>
      <c r="CP161">
        <f t="shared" si="99"/>
        <v>83920000</v>
      </c>
      <c r="CQ161">
        <f t="shared" si="99"/>
        <v>84270000</v>
      </c>
      <c r="CR161">
        <f t="shared" si="99"/>
        <v>84530000</v>
      </c>
      <c r="CS161">
        <f t="shared" si="70"/>
        <v>85210000</v>
      </c>
      <c r="CT161">
        <f t="shared" si="70"/>
        <v>84250000</v>
      </c>
      <c r="CU161">
        <f t="shared" si="70"/>
        <v>85100000</v>
      </c>
      <c r="CV161">
        <f t="shared" si="70"/>
        <v>84940000</v>
      </c>
      <c r="CW161">
        <f t="shared" si="70"/>
        <v>84890000</v>
      </c>
      <c r="CX161">
        <f t="shared" si="64"/>
        <v>84640000</v>
      </c>
      <c r="CY161">
        <f t="shared" si="64"/>
        <v>84200000</v>
      </c>
      <c r="CZ161">
        <f t="shared" si="64"/>
        <v>83690000</v>
      </c>
      <c r="DA161">
        <f t="shared" si="64"/>
        <v>83480000</v>
      </c>
      <c r="DB161">
        <f t="shared" si="64"/>
        <v>84190000</v>
      </c>
      <c r="DC161">
        <f t="shared" si="117"/>
        <v>83910000</v>
      </c>
      <c r="DD161">
        <f t="shared" si="117"/>
        <v>83260000</v>
      </c>
      <c r="DE161">
        <f t="shared" si="117"/>
        <v>83050000</v>
      </c>
      <c r="DF161">
        <f t="shared" si="117"/>
        <v>82780000</v>
      </c>
      <c r="DG161">
        <f t="shared" si="117"/>
        <v>83150000</v>
      </c>
    </row>
    <row r="162" spans="1:111" x14ac:dyDescent="0.25">
      <c r="A162" t="s">
        <v>63</v>
      </c>
      <c r="C162">
        <v>7415</v>
      </c>
      <c r="D162">
        <v>7795</v>
      </c>
      <c r="E162">
        <v>8052</v>
      </c>
      <c r="F162">
        <v>8185</v>
      </c>
      <c r="G162">
        <v>8231</v>
      </c>
      <c r="H162">
        <v>8276</v>
      </c>
      <c r="I162">
        <v>8376</v>
      </c>
      <c r="J162">
        <v>8409</v>
      </c>
      <c r="K162">
        <v>8385</v>
      </c>
      <c r="L162">
        <v>8440</v>
      </c>
      <c r="M162">
        <v>8484</v>
      </c>
      <c r="N162">
        <v>8566</v>
      </c>
      <c r="O162">
        <v>8498</v>
      </c>
      <c r="P162">
        <v>8580</v>
      </c>
      <c r="Q162">
        <v>8607</v>
      </c>
      <c r="R162">
        <v>8594</v>
      </c>
      <c r="S162">
        <v>8593</v>
      </c>
      <c r="T162">
        <v>8515</v>
      </c>
      <c r="U162">
        <v>8492</v>
      </c>
      <c r="V162">
        <v>8478</v>
      </c>
      <c r="W162">
        <v>8554</v>
      </c>
      <c r="X162">
        <v>8544</v>
      </c>
      <c r="Y162">
        <v>8484</v>
      </c>
      <c r="Z162">
        <v>8458</v>
      </c>
      <c r="AA162">
        <v>8431</v>
      </c>
      <c r="AB162">
        <v>8493</v>
      </c>
      <c r="BF162">
        <f>C162/(C$157+C$162+C$167)</f>
        <v>0.33102678571428573</v>
      </c>
      <c r="BG162">
        <f t="shared" ref="BG162:CE162" si="119">D162/(D$157+D$162+D$167)</f>
        <v>0.34615213819441359</v>
      </c>
      <c r="BH162">
        <f t="shared" si="119"/>
        <v>0.35540254237288138</v>
      </c>
      <c r="BI162">
        <f t="shared" si="119"/>
        <v>0.35851949189662724</v>
      </c>
      <c r="BJ162">
        <f t="shared" si="119"/>
        <v>0.35830576353822047</v>
      </c>
      <c r="BK162">
        <f t="shared" si="119"/>
        <v>0.35893654855358459</v>
      </c>
      <c r="BL162">
        <f t="shared" si="119"/>
        <v>0.36208014524704968</v>
      </c>
      <c r="BM162">
        <f t="shared" si="119"/>
        <v>0.36216029975451142</v>
      </c>
      <c r="BN162">
        <f t="shared" si="119"/>
        <v>0.36011853633396324</v>
      </c>
      <c r="BO162">
        <f t="shared" si="119"/>
        <v>0.36171945313504478</v>
      </c>
      <c r="BP162">
        <f t="shared" si="119"/>
        <v>0.36169849931787174</v>
      </c>
      <c r="BQ162">
        <f t="shared" si="119"/>
        <v>0.36426262969892836</v>
      </c>
      <c r="BR162">
        <f t="shared" si="119"/>
        <v>0.35988650319739129</v>
      </c>
      <c r="BS162">
        <f t="shared" si="119"/>
        <v>0.36199476837397687</v>
      </c>
      <c r="BT162">
        <f t="shared" si="119"/>
        <v>0.36198847625856923</v>
      </c>
      <c r="BU162">
        <f t="shared" si="119"/>
        <v>0.36027500628825354</v>
      </c>
      <c r="BV162">
        <f t="shared" si="119"/>
        <v>0.35875918503674015</v>
      </c>
      <c r="BW162">
        <f t="shared" si="119"/>
        <v>0.35507276593970227</v>
      </c>
      <c r="BX162">
        <f t="shared" si="119"/>
        <v>0.35303899559324853</v>
      </c>
      <c r="BY162">
        <f t="shared" si="119"/>
        <v>0.35175504107542943</v>
      </c>
      <c r="BZ162">
        <f t="shared" si="119"/>
        <v>0.35439366947010814</v>
      </c>
      <c r="CA162">
        <f t="shared" si="119"/>
        <v>0.35352532274081427</v>
      </c>
      <c r="CB162">
        <f t="shared" si="119"/>
        <v>0.35046265697290152</v>
      </c>
      <c r="CC162">
        <f t="shared" si="119"/>
        <v>0.34853916841801624</v>
      </c>
      <c r="CD162">
        <f t="shared" si="119"/>
        <v>0.34695473251028808</v>
      </c>
      <c r="CE162">
        <f t="shared" si="119"/>
        <v>0.34886013555144796</v>
      </c>
      <c r="CH162">
        <f t="shared" si="101"/>
        <v>74150000</v>
      </c>
      <c r="CI162">
        <f t="shared" si="101"/>
        <v>77950000</v>
      </c>
      <c r="CJ162">
        <f t="shared" si="99"/>
        <v>80520000</v>
      </c>
      <c r="CK162">
        <f t="shared" si="99"/>
        <v>81850000</v>
      </c>
      <c r="CL162">
        <f t="shared" si="99"/>
        <v>82310000</v>
      </c>
      <c r="CM162">
        <f t="shared" si="99"/>
        <v>82760000</v>
      </c>
      <c r="CN162">
        <f t="shared" si="99"/>
        <v>83760000</v>
      </c>
      <c r="CO162">
        <f t="shared" si="99"/>
        <v>84090000</v>
      </c>
      <c r="CP162">
        <f t="shared" si="99"/>
        <v>83850000</v>
      </c>
      <c r="CQ162">
        <f t="shared" si="99"/>
        <v>84400000</v>
      </c>
      <c r="CR162">
        <f t="shared" si="99"/>
        <v>84840000</v>
      </c>
      <c r="CS162">
        <f t="shared" si="70"/>
        <v>85660000</v>
      </c>
      <c r="CT162">
        <f t="shared" si="70"/>
        <v>84980000</v>
      </c>
      <c r="CU162">
        <f t="shared" si="70"/>
        <v>85800000</v>
      </c>
      <c r="CV162">
        <f t="shared" si="70"/>
        <v>86070000</v>
      </c>
      <c r="CW162">
        <f t="shared" si="70"/>
        <v>85940000</v>
      </c>
      <c r="CX162">
        <f t="shared" si="64"/>
        <v>85930000</v>
      </c>
      <c r="CY162">
        <f t="shared" si="64"/>
        <v>85150000</v>
      </c>
      <c r="CZ162">
        <f t="shared" si="64"/>
        <v>84920000</v>
      </c>
      <c r="DA162">
        <f t="shared" si="64"/>
        <v>84780000</v>
      </c>
      <c r="DB162">
        <f t="shared" si="64"/>
        <v>85540000</v>
      </c>
      <c r="DC162">
        <f t="shared" si="117"/>
        <v>85440000</v>
      </c>
      <c r="DD162">
        <f t="shared" si="117"/>
        <v>84840000</v>
      </c>
      <c r="DE162">
        <f t="shared" si="117"/>
        <v>84580000</v>
      </c>
      <c r="DF162">
        <f t="shared" si="117"/>
        <v>84310000</v>
      </c>
      <c r="DG162">
        <f t="shared" si="117"/>
        <v>84930000</v>
      </c>
    </row>
    <row r="163" spans="1:111" x14ac:dyDescent="0.25">
      <c r="CH163">
        <f t="shared" si="101"/>
        <v>0</v>
      </c>
      <c r="CI163">
        <f t="shared" si="101"/>
        <v>0</v>
      </c>
      <c r="CJ163">
        <f t="shared" si="99"/>
        <v>0</v>
      </c>
      <c r="CK163">
        <f t="shared" si="99"/>
        <v>0</v>
      </c>
      <c r="CL163">
        <f t="shared" si="99"/>
        <v>0</v>
      </c>
      <c r="CM163">
        <f t="shared" si="99"/>
        <v>0</v>
      </c>
      <c r="CN163">
        <f t="shared" si="99"/>
        <v>0</v>
      </c>
      <c r="CO163">
        <f t="shared" si="99"/>
        <v>0</v>
      </c>
      <c r="CP163">
        <f t="shared" si="99"/>
        <v>0</v>
      </c>
      <c r="CQ163">
        <f t="shared" si="99"/>
        <v>0</v>
      </c>
      <c r="CR163">
        <f t="shared" si="99"/>
        <v>0</v>
      </c>
      <c r="CS163">
        <f t="shared" si="70"/>
        <v>0</v>
      </c>
      <c r="CT163">
        <f t="shared" si="70"/>
        <v>0</v>
      </c>
      <c r="CU163">
        <f t="shared" si="70"/>
        <v>0</v>
      </c>
      <c r="CV163">
        <f t="shared" si="70"/>
        <v>0</v>
      </c>
      <c r="CW163">
        <f t="shared" si="70"/>
        <v>0</v>
      </c>
      <c r="CX163">
        <f t="shared" si="64"/>
        <v>0</v>
      </c>
      <c r="CY163">
        <f t="shared" si="64"/>
        <v>0</v>
      </c>
      <c r="CZ163">
        <f t="shared" si="64"/>
        <v>0</v>
      </c>
      <c r="DA163">
        <f t="shared" si="64"/>
        <v>0</v>
      </c>
      <c r="DB163">
        <f t="shared" si="64"/>
        <v>0</v>
      </c>
      <c r="DC163">
        <f t="shared" si="117"/>
        <v>0</v>
      </c>
      <c r="DD163">
        <f t="shared" si="117"/>
        <v>0</v>
      </c>
      <c r="DE163">
        <f t="shared" si="117"/>
        <v>0</v>
      </c>
      <c r="DF163">
        <f t="shared" si="117"/>
        <v>0</v>
      </c>
      <c r="DG163">
        <f t="shared" si="117"/>
        <v>0</v>
      </c>
    </row>
    <row r="164" spans="1:111" x14ac:dyDescent="0.25">
      <c r="A164" t="s">
        <v>45</v>
      </c>
      <c r="B164" t="s">
        <v>9</v>
      </c>
      <c r="C164">
        <f>Blad1!D105</f>
        <v>8600</v>
      </c>
      <c r="D164">
        <f>Blad1!E105</f>
        <v>8735</v>
      </c>
      <c r="E164">
        <f>Blad1!F105</f>
        <v>8927</v>
      </c>
      <c r="F164">
        <f>Blad1!G105</f>
        <v>9049</v>
      </c>
      <c r="G164">
        <f>Blad1!H105</f>
        <v>9205</v>
      </c>
      <c r="H164">
        <f>Blad1!I105</f>
        <v>9402</v>
      </c>
      <c r="I164">
        <f>Blad1!J105</f>
        <v>9571</v>
      </c>
      <c r="J164">
        <f>Blad1!K105</f>
        <v>9696</v>
      </c>
      <c r="K164">
        <f>Blad1!L105</f>
        <v>9847</v>
      </c>
      <c r="L164">
        <f>Blad1!M105</f>
        <v>10005</v>
      </c>
      <c r="M164">
        <f>Blad1!N105</f>
        <v>10107</v>
      </c>
      <c r="N164">
        <f>Blad1!O105</f>
        <v>10187</v>
      </c>
      <c r="O164">
        <f>Blad1!P105</f>
        <v>10287</v>
      </c>
      <c r="P164">
        <f>Blad1!Q105</f>
        <v>10407</v>
      </c>
      <c r="Q164">
        <f>Blad1!R105</f>
        <v>10524</v>
      </c>
      <c r="R164">
        <f>Blad1!S105</f>
        <v>10613</v>
      </c>
      <c r="S164">
        <f>Blad1!T105</f>
        <v>10645</v>
      </c>
      <c r="T164">
        <f>Blad1!U105</f>
        <v>10707</v>
      </c>
      <c r="U164">
        <f>Blad1!V105</f>
        <v>10753</v>
      </c>
      <c r="V164">
        <f>Blad1!W105</f>
        <v>10853</v>
      </c>
      <c r="W164">
        <f>Blad1!X105</f>
        <v>10951</v>
      </c>
      <c r="X164">
        <f>Blad1!Y105</f>
        <v>10951</v>
      </c>
      <c r="Y164">
        <f>Blad1!Z105</f>
        <v>11016</v>
      </c>
      <c r="Z164">
        <f>Blad1!AA105</f>
        <v>11056</v>
      </c>
      <c r="AA164">
        <f>Blad1!AB105</f>
        <v>11022</v>
      </c>
      <c r="AB164">
        <f>Blad1!AC105</f>
        <v>11089</v>
      </c>
      <c r="AD164">
        <f>C164/C166</f>
        <v>1.0211351222987415</v>
      </c>
      <c r="AE164">
        <f t="shared" ref="AE164:AT165" si="120">D164/D166</f>
        <v>1.0167617273891281</v>
      </c>
      <c r="AF164">
        <f t="shared" si="120"/>
        <v>1.023855946782888</v>
      </c>
      <c r="AG164">
        <f t="shared" si="120"/>
        <v>1.0120791857734035</v>
      </c>
      <c r="AH164">
        <f t="shared" si="120"/>
        <v>1.0062308701355487</v>
      </c>
      <c r="AI164">
        <f t="shared" si="120"/>
        <v>1.0098818474758324</v>
      </c>
      <c r="AJ164">
        <f t="shared" si="120"/>
        <v>1.0066259991586033</v>
      </c>
      <c r="AK164">
        <f t="shared" si="120"/>
        <v>1.0056004978220285</v>
      </c>
      <c r="AL164">
        <f t="shared" si="120"/>
        <v>1.0065419605438004</v>
      </c>
      <c r="AM164">
        <f t="shared" si="120"/>
        <v>1.0148088041383507</v>
      </c>
      <c r="AN164">
        <f t="shared" si="120"/>
        <v>1.0136395547086552</v>
      </c>
      <c r="AO164">
        <f t="shared" si="120"/>
        <v>1.0149447045930058</v>
      </c>
      <c r="AP164">
        <f t="shared" si="120"/>
        <v>1.0089250686543743</v>
      </c>
      <c r="AQ164">
        <f t="shared" si="120"/>
        <v>1.0156143261442374</v>
      </c>
      <c r="AR164">
        <f t="shared" si="120"/>
        <v>1.0148505303760849</v>
      </c>
      <c r="AS164">
        <f t="shared" si="120"/>
        <v>1.013658070678128</v>
      </c>
      <c r="AT164">
        <f t="shared" si="120"/>
        <v>1.0062387749314681</v>
      </c>
      <c r="AU164">
        <f t="shared" ref="AU164:BC165" si="121">T164/T166</f>
        <v>1.0057298515874507</v>
      </c>
      <c r="AV164">
        <f t="shared" si="121"/>
        <v>0.99897807506503156</v>
      </c>
      <c r="AW164">
        <f t="shared" si="121"/>
        <v>0.99990786806707199</v>
      </c>
      <c r="AX164">
        <f t="shared" si="121"/>
        <v>1.0096809883828139</v>
      </c>
      <c r="AY164">
        <f t="shared" si="121"/>
        <v>1.0021963942527683</v>
      </c>
      <c r="AZ164">
        <f t="shared" si="121"/>
        <v>0.99827820570910741</v>
      </c>
      <c r="BA164">
        <f t="shared" si="121"/>
        <v>0.99630530774083081</v>
      </c>
      <c r="BB164">
        <f t="shared" si="121"/>
        <v>0.99315191926473234</v>
      </c>
      <c r="BC164">
        <f t="shared" si="121"/>
        <v>0.99972953479985571</v>
      </c>
      <c r="BF164">
        <f>C164/(C$154+C$159+C$164)</f>
        <v>0.38392857142857145</v>
      </c>
      <c r="BG164">
        <f t="shared" ref="BG164:CE164" si="122">D164/(D$154+D$159+D$164)</f>
        <v>0.38789466672587591</v>
      </c>
      <c r="BH164">
        <f t="shared" si="122"/>
        <v>0.39496504734094329</v>
      </c>
      <c r="BI164">
        <f t="shared" si="122"/>
        <v>0.39893312172111273</v>
      </c>
      <c r="BJ164">
        <f t="shared" si="122"/>
        <v>0.4044909258689634</v>
      </c>
      <c r="BK164">
        <f t="shared" si="122"/>
        <v>0.41168228391277695</v>
      </c>
      <c r="BL164">
        <f t="shared" si="122"/>
        <v>0.41712791457833953</v>
      </c>
      <c r="BM164">
        <f t="shared" si="122"/>
        <v>0.42068726136758072</v>
      </c>
      <c r="BN164">
        <f t="shared" si="122"/>
        <v>0.42588988365555125</v>
      </c>
      <c r="BO164">
        <f t="shared" si="122"/>
        <v>0.43048922163418096</v>
      </c>
      <c r="BP164">
        <f t="shared" si="122"/>
        <v>0.43386992916934963</v>
      </c>
      <c r="BQ164">
        <f t="shared" si="122"/>
        <v>0.43513732860621074</v>
      </c>
      <c r="BR164">
        <f t="shared" si="122"/>
        <v>0.43849104859335036</v>
      </c>
      <c r="BS164">
        <f t="shared" si="122"/>
        <v>0.44194836079497196</v>
      </c>
      <c r="BT164">
        <f t="shared" si="122"/>
        <v>0.44589441572748073</v>
      </c>
      <c r="BU164">
        <f t="shared" si="122"/>
        <v>0.44814627142977786</v>
      </c>
      <c r="BV164">
        <f t="shared" si="122"/>
        <v>0.44830490629606234</v>
      </c>
      <c r="BW164">
        <f t="shared" si="122"/>
        <v>0.44943961717667802</v>
      </c>
      <c r="BX164">
        <f t="shared" si="122"/>
        <v>0.45089734988258973</v>
      </c>
      <c r="BY164">
        <f t="shared" si="122"/>
        <v>0.45436657456250523</v>
      </c>
      <c r="BZ164">
        <f t="shared" si="122"/>
        <v>0.45712973785272998</v>
      </c>
      <c r="CA164">
        <f t="shared" si="122"/>
        <v>0.45600666250260252</v>
      </c>
      <c r="CB164">
        <f t="shared" si="122"/>
        <v>0.45717131474103584</v>
      </c>
      <c r="CC164">
        <f t="shared" si="122"/>
        <v>0.4579760573298538</v>
      </c>
      <c r="CD164">
        <f t="shared" si="122"/>
        <v>0.45611421477343267</v>
      </c>
      <c r="CE164">
        <f t="shared" si="122"/>
        <v>0.45793929382614085</v>
      </c>
      <c r="CH164">
        <f t="shared" si="101"/>
        <v>86000000</v>
      </c>
      <c r="CI164">
        <f t="shared" si="101"/>
        <v>87350000</v>
      </c>
      <c r="CJ164">
        <f t="shared" si="99"/>
        <v>89270000</v>
      </c>
      <c r="CK164">
        <f t="shared" si="99"/>
        <v>90490000</v>
      </c>
      <c r="CL164">
        <f t="shared" si="99"/>
        <v>92050000</v>
      </c>
      <c r="CM164">
        <f t="shared" si="99"/>
        <v>94020000</v>
      </c>
      <c r="CN164">
        <f t="shared" si="99"/>
        <v>95710000</v>
      </c>
      <c r="CO164">
        <f t="shared" si="99"/>
        <v>96960000</v>
      </c>
      <c r="CP164">
        <f t="shared" si="99"/>
        <v>98470000</v>
      </c>
      <c r="CQ164">
        <f t="shared" si="99"/>
        <v>100050000</v>
      </c>
      <c r="CR164">
        <f t="shared" si="99"/>
        <v>101070000</v>
      </c>
      <c r="CS164">
        <f t="shared" si="70"/>
        <v>101870000</v>
      </c>
      <c r="CT164">
        <f t="shared" si="70"/>
        <v>102870000</v>
      </c>
      <c r="CU164">
        <f t="shared" si="70"/>
        <v>104070000</v>
      </c>
      <c r="CV164">
        <f t="shared" si="70"/>
        <v>105240000</v>
      </c>
      <c r="CW164">
        <f t="shared" si="70"/>
        <v>106130000</v>
      </c>
      <c r="CX164">
        <f t="shared" si="64"/>
        <v>106450000</v>
      </c>
      <c r="CY164">
        <f t="shared" si="64"/>
        <v>107070000</v>
      </c>
      <c r="CZ164">
        <f t="shared" si="64"/>
        <v>107530000</v>
      </c>
      <c r="DA164">
        <f t="shared" si="64"/>
        <v>108530000</v>
      </c>
      <c r="DB164">
        <f t="shared" si="64"/>
        <v>109510000</v>
      </c>
      <c r="DC164">
        <f t="shared" si="117"/>
        <v>109510000</v>
      </c>
      <c r="DD164">
        <f t="shared" si="117"/>
        <v>110160000</v>
      </c>
      <c r="DE164">
        <f t="shared" si="117"/>
        <v>110560000</v>
      </c>
      <c r="DF164">
        <f t="shared" si="117"/>
        <v>110220000</v>
      </c>
      <c r="DG164">
        <f t="shared" si="117"/>
        <v>110890000</v>
      </c>
    </row>
    <row r="165" spans="1:111" x14ac:dyDescent="0.25">
      <c r="A165" t="s">
        <v>62</v>
      </c>
      <c r="C165">
        <f>Blad2!D105</f>
        <v>8600</v>
      </c>
      <c r="D165">
        <f>Blad2!E105</f>
        <v>8693</v>
      </c>
      <c r="E165">
        <f>Blad2!F105</f>
        <v>8831</v>
      </c>
      <c r="F165">
        <f>Blad2!G105</f>
        <v>8913</v>
      </c>
      <c r="G165">
        <f>Blad2!H105</f>
        <v>9026</v>
      </c>
      <c r="H165">
        <f>Blad2!I105</f>
        <v>9176</v>
      </c>
      <c r="I165">
        <f>Blad2!J105</f>
        <v>9307</v>
      </c>
      <c r="J165">
        <f>Blad2!K105</f>
        <v>9391</v>
      </c>
      <c r="K165">
        <f>Blad2!L105</f>
        <v>9526</v>
      </c>
      <c r="L165">
        <f>Blad2!M105</f>
        <v>9660</v>
      </c>
      <c r="M165">
        <f>Blad2!N105</f>
        <v>9746</v>
      </c>
      <c r="N165">
        <f>Blad2!O105</f>
        <v>9802</v>
      </c>
      <c r="O165">
        <f>Blad2!P105</f>
        <v>9885</v>
      </c>
      <c r="P165">
        <f>Blad2!Q105</f>
        <v>9982</v>
      </c>
      <c r="Q165">
        <f>Blad2!R105</f>
        <v>10062</v>
      </c>
      <c r="R165">
        <f>Blad2!S105</f>
        <v>10123</v>
      </c>
      <c r="S165">
        <f>Blad2!T105</f>
        <v>10154</v>
      </c>
      <c r="T165">
        <f>Blad2!U105</f>
        <v>10197</v>
      </c>
      <c r="U165">
        <f>Blad2!V105</f>
        <v>10240</v>
      </c>
      <c r="V165">
        <f>Blad2!W105</f>
        <v>10333</v>
      </c>
      <c r="W165">
        <f>Blad2!X105</f>
        <v>10409</v>
      </c>
      <c r="X165">
        <f>Blad2!Y105</f>
        <v>10401</v>
      </c>
      <c r="Y165">
        <f>Blad2!Z105</f>
        <v>10435</v>
      </c>
      <c r="Z165">
        <f>Blad2!AA105</f>
        <v>10458</v>
      </c>
      <c r="AA165">
        <f>Blad2!AB105</f>
        <v>10416</v>
      </c>
      <c r="AB165">
        <f>Blad2!AC105</f>
        <v>10486</v>
      </c>
      <c r="AD165">
        <f>C165/C167</f>
        <v>1.0211351222987415</v>
      </c>
      <c r="AE165">
        <f t="shared" si="120"/>
        <v>1.0157747137181585</v>
      </c>
      <c r="AF165">
        <f t="shared" si="120"/>
        <v>1.0234094333062926</v>
      </c>
      <c r="AG165">
        <f t="shared" si="120"/>
        <v>1.0128409090909092</v>
      </c>
      <c r="AH165">
        <f t="shared" si="120"/>
        <v>1.0072536547260351</v>
      </c>
      <c r="AI165">
        <f t="shared" si="120"/>
        <v>1.0092388913330401</v>
      </c>
      <c r="AJ165">
        <f t="shared" si="120"/>
        <v>1.0074691491664862</v>
      </c>
      <c r="AK165">
        <f t="shared" si="120"/>
        <v>1.0054603854389721</v>
      </c>
      <c r="AL165">
        <f t="shared" si="120"/>
        <v>1.0075092543627711</v>
      </c>
      <c r="AM165">
        <f t="shared" si="120"/>
        <v>1.0176991150442478</v>
      </c>
      <c r="AN165">
        <f t="shared" si="120"/>
        <v>1.017540196283149</v>
      </c>
      <c r="AO165">
        <f t="shared" si="120"/>
        <v>1.019342762063228</v>
      </c>
      <c r="AP165">
        <f t="shared" si="120"/>
        <v>1.0140541649569141</v>
      </c>
      <c r="AQ165">
        <f t="shared" si="120"/>
        <v>1.0204457166223677</v>
      </c>
      <c r="AR165">
        <f t="shared" si="120"/>
        <v>1.0196595054722335</v>
      </c>
      <c r="AS165">
        <f t="shared" si="120"/>
        <v>1.0159574468085106</v>
      </c>
      <c r="AT165">
        <f t="shared" si="120"/>
        <v>1.0100467522132697</v>
      </c>
      <c r="AU165">
        <f t="shared" si="121"/>
        <v>1.0077082715683368</v>
      </c>
      <c r="AV165">
        <f t="shared" si="121"/>
        <v>1.0025455257489719</v>
      </c>
      <c r="AW165">
        <f t="shared" si="121"/>
        <v>1.0043740279937792</v>
      </c>
      <c r="AX165">
        <f t="shared" si="121"/>
        <v>1.012745670363884</v>
      </c>
      <c r="AY165">
        <f t="shared" si="121"/>
        <v>1.0057048926706633</v>
      </c>
      <c r="AZ165">
        <f t="shared" si="121"/>
        <v>0.9989469653455868</v>
      </c>
      <c r="BA165">
        <f t="shared" si="121"/>
        <v>0.99543118218161053</v>
      </c>
      <c r="BB165">
        <f t="shared" si="121"/>
        <v>0.99058487874465051</v>
      </c>
      <c r="BC165">
        <f t="shared" si="121"/>
        <v>0.99876178683684158</v>
      </c>
      <c r="BF165">
        <f>C165/(C$155+C$160+C$165)</f>
        <v>0.38392857142857145</v>
      </c>
      <c r="BG165">
        <f t="shared" ref="BG165:CE165" si="123">D165/(D$155+D$160+D$165)</f>
        <v>0.38602957502553398</v>
      </c>
      <c r="BH165">
        <f t="shared" si="123"/>
        <v>0.39071763560746836</v>
      </c>
      <c r="BI165">
        <f t="shared" si="123"/>
        <v>0.39293744213728343</v>
      </c>
      <c r="BJ165">
        <f t="shared" si="123"/>
        <v>0.39662521421980051</v>
      </c>
      <c r="BK165">
        <f t="shared" si="123"/>
        <v>0.40176890406760368</v>
      </c>
      <c r="BL165">
        <f t="shared" si="123"/>
        <v>0.4055867869438271</v>
      </c>
      <c r="BM165">
        <f t="shared" si="123"/>
        <v>0.40741865509761388</v>
      </c>
      <c r="BN165">
        <f t="shared" si="123"/>
        <v>0.41191732249416241</v>
      </c>
      <c r="BO165">
        <f t="shared" si="123"/>
        <v>0.41548387096774192</v>
      </c>
      <c r="BP165">
        <f t="shared" si="123"/>
        <v>0.41817557710460823</v>
      </c>
      <c r="BQ165">
        <f t="shared" si="123"/>
        <v>0.41853116994022205</v>
      </c>
      <c r="BR165">
        <f t="shared" si="123"/>
        <v>0.42112214033144463</v>
      </c>
      <c r="BS165">
        <f t="shared" si="123"/>
        <v>0.42366622808879079</v>
      </c>
      <c r="BT165">
        <f t="shared" si="123"/>
        <v>0.42604903247660586</v>
      </c>
      <c r="BU165">
        <f t="shared" si="123"/>
        <v>0.42716684952316653</v>
      </c>
      <c r="BV165">
        <f t="shared" si="123"/>
        <v>0.42723103462784534</v>
      </c>
      <c r="BW165">
        <f t="shared" si="123"/>
        <v>0.42751131980546703</v>
      </c>
      <c r="BX165">
        <f t="shared" si="123"/>
        <v>0.42877480947994306</v>
      </c>
      <c r="BY165">
        <f t="shared" si="123"/>
        <v>0.43198160535117058</v>
      </c>
      <c r="BZ165">
        <f t="shared" si="123"/>
        <v>0.43385295098366122</v>
      </c>
      <c r="CA165">
        <f t="shared" si="123"/>
        <v>0.43240209528560736</v>
      </c>
      <c r="CB165">
        <f t="shared" si="123"/>
        <v>0.43228799867434442</v>
      </c>
      <c r="CC165">
        <f t="shared" si="123"/>
        <v>0.43236315528361169</v>
      </c>
      <c r="CD165">
        <f t="shared" si="123"/>
        <v>0.43004004789232486</v>
      </c>
      <c r="CE165">
        <f t="shared" si="123"/>
        <v>0.43198483974623053</v>
      </c>
      <c r="CH165">
        <f t="shared" si="101"/>
        <v>86000000</v>
      </c>
      <c r="CI165">
        <f t="shared" si="101"/>
        <v>86930000</v>
      </c>
      <c r="CJ165">
        <f t="shared" si="99"/>
        <v>88310000</v>
      </c>
      <c r="CK165">
        <f t="shared" si="99"/>
        <v>89130000</v>
      </c>
      <c r="CL165">
        <f t="shared" si="99"/>
        <v>90260000</v>
      </c>
      <c r="CM165">
        <f t="shared" si="99"/>
        <v>91760000</v>
      </c>
      <c r="CN165">
        <f t="shared" si="99"/>
        <v>93070000</v>
      </c>
      <c r="CO165">
        <f t="shared" si="99"/>
        <v>93910000</v>
      </c>
      <c r="CP165">
        <f t="shared" si="99"/>
        <v>95260000</v>
      </c>
      <c r="CQ165">
        <f t="shared" si="99"/>
        <v>96600000</v>
      </c>
      <c r="CR165">
        <f t="shared" si="99"/>
        <v>97460000</v>
      </c>
      <c r="CS165">
        <f t="shared" si="70"/>
        <v>98020000</v>
      </c>
      <c r="CT165">
        <f t="shared" si="70"/>
        <v>98850000</v>
      </c>
      <c r="CU165">
        <f t="shared" si="70"/>
        <v>99820000</v>
      </c>
      <c r="CV165">
        <f t="shared" si="70"/>
        <v>100620000</v>
      </c>
      <c r="CW165">
        <f t="shared" si="70"/>
        <v>101230000</v>
      </c>
      <c r="CX165">
        <f t="shared" si="64"/>
        <v>101540000</v>
      </c>
      <c r="CY165">
        <f t="shared" si="64"/>
        <v>101970000</v>
      </c>
      <c r="CZ165">
        <f t="shared" si="64"/>
        <v>102400000</v>
      </c>
      <c r="DA165">
        <f t="shared" si="64"/>
        <v>103330000</v>
      </c>
      <c r="DB165">
        <f t="shared" si="64"/>
        <v>104090000</v>
      </c>
      <c r="DC165">
        <f t="shared" si="117"/>
        <v>104010000</v>
      </c>
      <c r="DD165">
        <f t="shared" si="117"/>
        <v>104350000</v>
      </c>
      <c r="DE165">
        <f t="shared" si="117"/>
        <v>104580000</v>
      </c>
      <c r="DF165">
        <f t="shared" si="117"/>
        <v>104160000</v>
      </c>
      <c r="DG165">
        <f t="shared" si="117"/>
        <v>104860000</v>
      </c>
    </row>
    <row r="166" spans="1:111" x14ac:dyDescent="0.25">
      <c r="A166" t="s">
        <v>47</v>
      </c>
      <c r="C166">
        <v>8422</v>
      </c>
      <c r="D166">
        <v>8591</v>
      </c>
      <c r="E166">
        <v>8719</v>
      </c>
      <c r="F166">
        <v>8941</v>
      </c>
      <c r="G166">
        <v>9148</v>
      </c>
      <c r="H166">
        <v>9310</v>
      </c>
      <c r="I166">
        <v>9508</v>
      </c>
      <c r="J166">
        <v>9642</v>
      </c>
      <c r="K166">
        <v>9783</v>
      </c>
      <c r="L166">
        <v>9859</v>
      </c>
      <c r="M166">
        <v>9971</v>
      </c>
      <c r="N166">
        <v>10037</v>
      </c>
      <c r="O166">
        <v>10196</v>
      </c>
      <c r="P166">
        <v>10247</v>
      </c>
      <c r="Q166">
        <v>10370</v>
      </c>
      <c r="R166">
        <v>10470</v>
      </c>
      <c r="S166">
        <v>10579</v>
      </c>
      <c r="T166">
        <v>10646</v>
      </c>
      <c r="U166">
        <v>10764</v>
      </c>
      <c r="V166">
        <v>10854</v>
      </c>
      <c r="W166">
        <v>10846</v>
      </c>
      <c r="X166">
        <v>10927</v>
      </c>
      <c r="Y166">
        <v>11035</v>
      </c>
      <c r="Z166">
        <v>11097</v>
      </c>
      <c r="AA166">
        <v>11098</v>
      </c>
      <c r="AB166">
        <v>11092</v>
      </c>
      <c r="BF166">
        <f>C166/(C$156+C$161+C$166)</f>
        <v>0.37598214285714288</v>
      </c>
      <c r="BG166">
        <f t="shared" ref="BG166:CE166" si="124">D166/(D$156+D$161+D$166)</f>
        <v>0.38150006661041785</v>
      </c>
      <c r="BH166">
        <f t="shared" si="124"/>
        <v>0.38484286723163841</v>
      </c>
      <c r="BI166">
        <f t="shared" si="124"/>
        <v>0.39163381515549717</v>
      </c>
      <c r="BJ166">
        <f t="shared" si="124"/>
        <v>0.39824126072003829</v>
      </c>
      <c r="BK166">
        <f t="shared" si="124"/>
        <v>0.4037994448299792</v>
      </c>
      <c r="BL166">
        <f t="shared" si="124"/>
        <v>0.41103233615770363</v>
      </c>
      <c r="BM166">
        <f t="shared" si="124"/>
        <v>0.41528124730812299</v>
      </c>
      <c r="BN166">
        <f t="shared" si="124"/>
        <v>0.42021390833727074</v>
      </c>
      <c r="BO166">
        <f t="shared" si="124"/>
        <v>0.42260705559603928</v>
      </c>
      <c r="BP166">
        <f t="shared" si="124"/>
        <v>0.42522069171393234</v>
      </c>
      <c r="BQ166">
        <f t="shared" si="124"/>
        <v>0.42697919768579573</v>
      </c>
      <c r="BR166">
        <f t="shared" si="124"/>
        <v>0.43197898572215399</v>
      </c>
      <c r="BS166">
        <f t="shared" si="124"/>
        <v>0.43256363713115792</v>
      </c>
      <c r="BT166">
        <f t="shared" si="124"/>
        <v>0.43644781144781147</v>
      </c>
      <c r="BU166">
        <f t="shared" si="124"/>
        <v>0.43928841151296466</v>
      </c>
      <c r="BV166">
        <f t="shared" si="124"/>
        <v>0.44208106978687839</v>
      </c>
      <c r="BW166">
        <f t="shared" si="124"/>
        <v>0.44443516740419137</v>
      </c>
      <c r="BX166">
        <f t="shared" si="124"/>
        <v>0.44803329864724245</v>
      </c>
      <c r="BY166">
        <f t="shared" si="124"/>
        <v>0.4509909835043836</v>
      </c>
      <c r="BZ166">
        <f t="shared" si="124"/>
        <v>0.45009752251317592</v>
      </c>
      <c r="CA166">
        <f t="shared" si="124"/>
        <v>0.45295141767534408</v>
      </c>
      <c r="CB166">
        <f t="shared" si="124"/>
        <v>0.45680341101958022</v>
      </c>
      <c r="CC166">
        <f t="shared" si="124"/>
        <v>0.45834538019908305</v>
      </c>
      <c r="CD166">
        <f t="shared" si="124"/>
        <v>0.45795163819427254</v>
      </c>
      <c r="CE166">
        <f t="shared" si="124"/>
        <v>0.45694982285573044</v>
      </c>
      <c r="CH166">
        <f t="shared" si="101"/>
        <v>84220000</v>
      </c>
      <c r="CI166">
        <f t="shared" si="101"/>
        <v>85910000</v>
      </c>
      <c r="CJ166">
        <f t="shared" si="99"/>
        <v>87190000</v>
      </c>
      <c r="CK166">
        <f t="shared" si="99"/>
        <v>89410000</v>
      </c>
      <c r="CL166">
        <f t="shared" si="99"/>
        <v>91480000</v>
      </c>
      <c r="CM166">
        <f t="shared" si="99"/>
        <v>93100000</v>
      </c>
      <c r="CN166">
        <f t="shared" si="99"/>
        <v>95080000</v>
      </c>
      <c r="CO166">
        <f t="shared" si="99"/>
        <v>96420000</v>
      </c>
      <c r="CP166">
        <f t="shared" si="99"/>
        <v>97830000</v>
      </c>
      <c r="CQ166">
        <f t="shared" si="99"/>
        <v>98590000</v>
      </c>
      <c r="CR166">
        <f t="shared" si="99"/>
        <v>99710000</v>
      </c>
      <c r="CS166">
        <f t="shared" si="70"/>
        <v>100370000</v>
      </c>
      <c r="CT166">
        <f t="shared" si="70"/>
        <v>101960000</v>
      </c>
      <c r="CU166">
        <f t="shared" si="70"/>
        <v>102470000</v>
      </c>
      <c r="CV166">
        <f t="shared" si="70"/>
        <v>103700000</v>
      </c>
      <c r="CW166">
        <f t="shared" si="70"/>
        <v>104700000</v>
      </c>
      <c r="CX166">
        <f t="shared" si="64"/>
        <v>105790000</v>
      </c>
      <c r="CY166">
        <f t="shared" si="64"/>
        <v>106460000</v>
      </c>
      <c r="CZ166">
        <f t="shared" si="64"/>
        <v>107640000</v>
      </c>
      <c r="DA166">
        <f t="shared" si="64"/>
        <v>108540000</v>
      </c>
      <c r="DB166">
        <f t="shared" si="64"/>
        <v>108460000</v>
      </c>
      <c r="DC166">
        <f t="shared" si="117"/>
        <v>109270000</v>
      </c>
      <c r="DD166">
        <f t="shared" si="117"/>
        <v>110350000</v>
      </c>
      <c r="DE166">
        <f t="shared" si="117"/>
        <v>110970000</v>
      </c>
      <c r="DF166">
        <f t="shared" si="117"/>
        <v>110980000</v>
      </c>
      <c r="DG166">
        <f t="shared" si="117"/>
        <v>110920000</v>
      </c>
    </row>
    <row r="167" spans="1:111" x14ac:dyDescent="0.25">
      <c r="A167" t="s">
        <v>63</v>
      </c>
      <c r="C167">
        <v>8422</v>
      </c>
      <c r="D167">
        <v>8558</v>
      </c>
      <c r="E167">
        <v>8629</v>
      </c>
      <c r="F167">
        <v>8800</v>
      </c>
      <c r="G167">
        <v>8961</v>
      </c>
      <c r="H167">
        <v>9092</v>
      </c>
      <c r="I167">
        <v>9238</v>
      </c>
      <c r="J167">
        <v>9340</v>
      </c>
      <c r="K167">
        <v>9455</v>
      </c>
      <c r="L167">
        <v>9492</v>
      </c>
      <c r="M167">
        <v>9578</v>
      </c>
      <c r="N167">
        <v>9616</v>
      </c>
      <c r="O167">
        <v>9748</v>
      </c>
      <c r="P167">
        <v>9782</v>
      </c>
      <c r="Q167">
        <v>9868</v>
      </c>
      <c r="R167">
        <v>9964</v>
      </c>
      <c r="S167">
        <v>10053</v>
      </c>
      <c r="T167">
        <v>10119</v>
      </c>
      <c r="U167">
        <v>10214</v>
      </c>
      <c r="V167">
        <v>10288</v>
      </c>
      <c r="W167">
        <v>10278</v>
      </c>
      <c r="X167">
        <v>10342</v>
      </c>
      <c r="Y167">
        <v>10446</v>
      </c>
      <c r="Z167">
        <v>10506</v>
      </c>
      <c r="AA167">
        <v>10515</v>
      </c>
      <c r="AB167">
        <v>10499</v>
      </c>
      <c r="BF167">
        <f>C167/(C$157+C$162+C$167)</f>
        <v>0.37598214285714288</v>
      </c>
      <c r="BG167">
        <f t="shared" ref="BG167:CE167" si="125">D167/(D$157+D$162+D$167)</f>
        <v>0.38003463741729204</v>
      </c>
      <c r="BH167">
        <f t="shared" si="125"/>
        <v>0.38087040960451979</v>
      </c>
      <c r="BI167">
        <f t="shared" si="125"/>
        <v>0.38545773105562858</v>
      </c>
      <c r="BJ167">
        <f t="shared" si="125"/>
        <v>0.39008358001044752</v>
      </c>
      <c r="BK167">
        <f t="shared" si="125"/>
        <v>0.39432710239840396</v>
      </c>
      <c r="BL167">
        <f t="shared" si="125"/>
        <v>0.39934293001340077</v>
      </c>
      <c r="BM167">
        <f t="shared" si="125"/>
        <v>0.40225677247082131</v>
      </c>
      <c r="BN167">
        <f t="shared" si="125"/>
        <v>0.40607283971826147</v>
      </c>
      <c r="BO167">
        <f t="shared" si="125"/>
        <v>0.40680581151159301</v>
      </c>
      <c r="BP167">
        <f t="shared" si="125"/>
        <v>0.40833901773533426</v>
      </c>
      <c r="BQ167">
        <f t="shared" si="125"/>
        <v>0.40891308045585983</v>
      </c>
      <c r="BR167">
        <f t="shared" si="125"/>
        <v>0.41282344471265831</v>
      </c>
      <c r="BS167">
        <f t="shared" si="125"/>
        <v>0.41270778837228927</v>
      </c>
      <c r="BT167">
        <f t="shared" si="125"/>
        <v>0.41502292131051016</v>
      </c>
      <c r="BU167">
        <f t="shared" si="125"/>
        <v>0.41770772197535005</v>
      </c>
      <c r="BV167">
        <f t="shared" si="125"/>
        <v>0.41971442885771543</v>
      </c>
      <c r="BW167">
        <f t="shared" si="125"/>
        <v>0.42195905091530794</v>
      </c>
      <c r="BX167">
        <f t="shared" si="125"/>
        <v>0.4246279205121809</v>
      </c>
      <c r="BY167">
        <f t="shared" si="125"/>
        <v>0.42685254335739775</v>
      </c>
      <c r="BZ167">
        <f t="shared" si="125"/>
        <v>0.42581928160086174</v>
      </c>
      <c r="CA167">
        <f t="shared" si="125"/>
        <v>0.42792121813968886</v>
      </c>
      <c r="CB167">
        <f t="shared" si="125"/>
        <v>0.43151024454725712</v>
      </c>
      <c r="CC167">
        <f t="shared" si="125"/>
        <v>0.43293361354926441</v>
      </c>
      <c r="CD167">
        <f t="shared" si="125"/>
        <v>0.43271604938271607</v>
      </c>
      <c r="CE167">
        <f t="shared" si="125"/>
        <v>0.43125898541795032</v>
      </c>
      <c r="CH167">
        <f t="shared" si="101"/>
        <v>84220000</v>
      </c>
      <c r="CI167">
        <f t="shared" si="101"/>
        <v>85580000</v>
      </c>
      <c r="CJ167">
        <f t="shared" si="99"/>
        <v>86290000</v>
      </c>
      <c r="CK167">
        <f t="shared" si="99"/>
        <v>88000000</v>
      </c>
      <c r="CL167">
        <f t="shared" si="99"/>
        <v>89610000</v>
      </c>
      <c r="CM167">
        <f t="shared" si="99"/>
        <v>90920000</v>
      </c>
      <c r="CN167">
        <f t="shared" si="99"/>
        <v>92380000</v>
      </c>
      <c r="CO167">
        <f t="shared" si="99"/>
        <v>93400000</v>
      </c>
      <c r="CP167">
        <f t="shared" si="99"/>
        <v>94550000</v>
      </c>
      <c r="CQ167">
        <f t="shared" si="99"/>
        <v>94920000</v>
      </c>
      <c r="CR167">
        <f t="shared" si="99"/>
        <v>95780000</v>
      </c>
      <c r="CS167">
        <f t="shared" si="70"/>
        <v>96160000</v>
      </c>
      <c r="CT167">
        <f t="shared" si="70"/>
        <v>97480000</v>
      </c>
      <c r="CU167">
        <f t="shared" si="70"/>
        <v>97820000</v>
      </c>
      <c r="CV167">
        <f t="shared" si="70"/>
        <v>98680000</v>
      </c>
      <c r="CW167">
        <f t="shared" si="70"/>
        <v>99640000</v>
      </c>
      <c r="CX167">
        <f t="shared" si="64"/>
        <v>100530000</v>
      </c>
      <c r="CY167">
        <f t="shared" si="64"/>
        <v>101190000</v>
      </c>
      <c r="CZ167">
        <f t="shared" si="64"/>
        <v>102140000</v>
      </c>
      <c r="DA167">
        <f t="shared" si="64"/>
        <v>102880000</v>
      </c>
      <c r="DB167">
        <f t="shared" si="64"/>
        <v>102780000</v>
      </c>
      <c r="DC167">
        <f t="shared" si="117"/>
        <v>103420000</v>
      </c>
      <c r="DD167">
        <f t="shared" si="117"/>
        <v>104460000</v>
      </c>
      <c r="DE167">
        <f t="shared" si="117"/>
        <v>105060000</v>
      </c>
      <c r="DF167">
        <f t="shared" si="117"/>
        <v>105150000</v>
      </c>
      <c r="DG167">
        <f t="shared" si="117"/>
        <v>104990000</v>
      </c>
    </row>
    <row r="168" spans="1:111" x14ac:dyDescent="0.25">
      <c r="CH168">
        <f t="shared" si="101"/>
        <v>0</v>
      </c>
      <c r="CI168">
        <f t="shared" si="101"/>
        <v>0</v>
      </c>
      <c r="CJ168">
        <f t="shared" si="99"/>
        <v>0</v>
      </c>
      <c r="CK168">
        <f t="shared" si="99"/>
        <v>0</v>
      </c>
      <c r="CL168">
        <f t="shared" si="99"/>
        <v>0</v>
      </c>
      <c r="CM168">
        <f t="shared" si="99"/>
        <v>0</v>
      </c>
      <c r="CN168">
        <f t="shared" si="99"/>
        <v>0</v>
      </c>
      <c r="CO168">
        <f t="shared" si="99"/>
        <v>0</v>
      </c>
      <c r="CP168">
        <f t="shared" si="99"/>
        <v>0</v>
      </c>
      <c r="CQ168">
        <f t="shared" si="99"/>
        <v>0</v>
      </c>
      <c r="CR168">
        <f t="shared" si="99"/>
        <v>0</v>
      </c>
      <c r="CS168">
        <f t="shared" si="70"/>
        <v>0</v>
      </c>
      <c r="CT168">
        <f t="shared" si="70"/>
        <v>0</v>
      </c>
      <c r="CU168">
        <f t="shared" si="70"/>
        <v>0</v>
      </c>
      <c r="CV168">
        <f t="shared" si="70"/>
        <v>0</v>
      </c>
      <c r="CW168">
        <f t="shared" si="70"/>
        <v>0</v>
      </c>
      <c r="CX168">
        <f t="shared" si="64"/>
        <v>0</v>
      </c>
      <c r="CY168">
        <f t="shared" si="64"/>
        <v>0</v>
      </c>
      <c r="CZ168">
        <f t="shared" si="64"/>
        <v>0</v>
      </c>
      <c r="DA168">
        <f t="shared" si="64"/>
        <v>0</v>
      </c>
      <c r="DB168">
        <f t="shared" si="64"/>
        <v>0</v>
      </c>
      <c r="DC168">
        <f t="shared" si="117"/>
        <v>0</v>
      </c>
      <c r="DD168">
        <f t="shared" si="117"/>
        <v>0</v>
      </c>
      <c r="DE168">
        <f t="shared" si="117"/>
        <v>0</v>
      </c>
      <c r="DF168">
        <f t="shared" si="117"/>
        <v>0</v>
      </c>
      <c r="DG168">
        <f t="shared" si="117"/>
        <v>0</v>
      </c>
    </row>
    <row r="169" spans="1:111" x14ac:dyDescent="0.25">
      <c r="B169" s="2" t="s">
        <v>10</v>
      </c>
      <c r="CH169">
        <f t="shared" si="101"/>
        <v>0</v>
      </c>
      <c r="CI169">
        <f t="shared" si="101"/>
        <v>0</v>
      </c>
      <c r="CJ169">
        <f t="shared" si="99"/>
        <v>0</v>
      </c>
      <c r="CK169">
        <f t="shared" si="99"/>
        <v>0</v>
      </c>
      <c r="CL169">
        <f t="shared" si="99"/>
        <v>0</v>
      </c>
      <c r="CM169">
        <f t="shared" si="99"/>
        <v>0</v>
      </c>
      <c r="CN169">
        <f t="shared" si="99"/>
        <v>0</v>
      </c>
      <c r="CO169">
        <f t="shared" si="99"/>
        <v>0</v>
      </c>
      <c r="CP169">
        <f t="shared" si="99"/>
        <v>0</v>
      </c>
      <c r="CQ169">
        <f t="shared" si="99"/>
        <v>0</v>
      </c>
      <c r="CR169">
        <f t="shared" si="99"/>
        <v>0</v>
      </c>
      <c r="CS169">
        <f t="shared" si="70"/>
        <v>0</v>
      </c>
      <c r="CT169">
        <f t="shared" si="70"/>
        <v>0</v>
      </c>
      <c r="CU169">
        <f t="shared" si="70"/>
        <v>0</v>
      </c>
      <c r="CV169">
        <f t="shared" si="70"/>
        <v>0</v>
      </c>
      <c r="CW169">
        <f t="shared" si="70"/>
        <v>0</v>
      </c>
      <c r="CX169">
        <f t="shared" si="64"/>
        <v>0</v>
      </c>
      <c r="CY169">
        <f t="shared" si="64"/>
        <v>0</v>
      </c>
      <c r="CZ169">
        <f t="shared" si="64"/>
        <v>0</v>
      </c>
      <c r="DA169">
        <f t="shared" si="64"/>
        <v>0</v>
      </c>
      <c r="DB169">
        <f t="shared" si="64"/>
        <v>0</v>
      </c>
      <c r="DC169">
        <f t="shared" si="117"/>
        <v>0</v>
      </c>
      <c r="DD169">
        <f t="shared" si="117"/>
        <v>0</v>
      </c>
      <c r="DE169">
        <f t="shared" si="117"/>
        <v>0</v>
      </c>
      <c r="DF169">
        <f t="shared" si="117"/>
        <v>0</v>
      </c>
      <c r="DG169">
        <f t="shared" si="117"/>
        <v>0</v>
      </c>
    </row>
    <row r="170" spans="1:111" x14ac:dyDescent="0.25">
      <c r="A170" t="s">
        <v>45</v>
      </c>
      <c r="B170" t="s">
        <v>0</v>
      </c>
      <c r="C170">
        <f>Blad1!D112</f>
        <v>0</v>
      </c>
      <c r="D170">
        <f>Blad1!E112</f>
        <v>0</v>
      </c>
      <c r="E170">
        <f>Blad1!F112</f>
        <v>0</v>
      </c>
      <c r="F170">
        <f>Blad1!G112</f>
        <v>0</v>
      </c>
      <c r="G170">
        <f>Blad1!H112</f>
        <v>0</v>
      </c>
      <c r="H170">
        <f>Blad1!I112</f>
        <v>749500</v>
      </c>
      <c r="I170">
        <f>Blad1!J112</f>
        <v>738446.60190000001</v>
      </c>
      <c r="J170">
        <f>Blad1!K112</f>
        <v>729757.75289999996</v>
      </c>
      <c r="K170">
        <f>Blad1!L112</f>
        <v>720124.97169999999</v>
      </c>
      <c r="L170">
        <f>Blad1!M112</f>
        <v>711056.18440000003</v>
      </c>
      <c r="M170">
        <f>Blad1!N112</f>
        <v>700438.33290000004</v>
      </c>
      <c r="N170">
        <f>Blad1!O112</f>
        <v>689584.53700000001</v>
      </c>
      <c r="O170">
        <f>Blad1!P112</f>
        <v>680069.74010000005</v>
      </c>
      <c r="P170">
        <f>Blad1!Q112</f>
        <v>667445.50760000001</v>
      </c>
      <c r="Q170">
        <f>Blad1!R112</f>
        <v>654673.17279999994</v>
      </c>
      <c r="R170">
        <f>Blad1!S112</f>
        <v>637614.07570000004</v>
      </c>
      <c r="S170">
        <f>Blad1!T112</f>
        <v>621065.57149999996</v>
      </c>
      <c r="T170">
        <f>Blad1!U112</f>
        <v>608867.87399999995</v>
      </c>
      <c r="U170">
        <f>Blad1!V112</f>
        <v>593993.85389999999</v>
      </c>
      <c r="V170">
        <f>Blad1!W112</f>
        <v>577816.96230000001</v>
      </c>
      <c r="W170">
        <f>Blad1!X112</f>
        <v>564838.51370000001</v>
      </c>
      <c r="X170">
        <f>Blad1!Y112</f>
        <v>552998.3419</v>
      </c>
      <c r="Y170">
        <f>Blad1!Z112</f>
        <v>539069.65319999994</v>
      </c>
      <c r="Z170">
        <f>Blad1!AA112</f>
        <v>520666.58020000003</v>
      </c>
      <c r="AA170">
        <f>Blad1!AB112</f>
        <v>502935.24699999997</v>
      </c>
      <c r="AB170">
        <f>Blad1!AC112</f>
        <v>491940.90759999998</v>
      </c>
      <c r="AI170">
        <f t="shared" ref="AI170:AX171" si="126">H170/H172</f>
        <v>0.73200936815725071</v>
      </c>
      <c r="AJ170">
        <f t="shared" si="126"/>
        <v>0.72864339001217293</v>
      </c>
      <c r="AK170">
        <f t="shared" si="126"/>
        <v>0.72970571087246516</v>
      </c>
      <c r="AL170">
        <f t="shared" si="126"/>
        <v>0.7254246753441258</v>
      </c>
      <c r="AM170">
        <f t="shared" si="126"/>
        <v>0.73177110485641528</v>
      </c>
      <c r="AN170">
        <f t="shared" si="126"/>
        <v>0.73311380577449248</v>
      </c>
      <c r="AO170">
        <f t="shared" si="126"/>
        <v>0.73847270916459384</v>
      </c>
      <c r="AP170">
        <f t="shared" si="126"/>
        <v>0.73931924145219308</v>
      </c>
      <c r="AQ170">
        <f t="shared" si="126"/>
        <v>0.7451419729631259</v>
      </c>
      <c r="AR170">
        <f t="shared" si="126"/>
        <v>0.74865965372726195</v>
      </c>
      <c r="AS170">
        <f t="shared" si="126"/>
        <v>0.74951969109168637</v>
      </c>
      <c r="AT170">
        <f t="shared" si="126"/>
        <v>0.74323596177892293</v>
      </c>
      <c r="AU170">
        <f t="shared" si="126"/>
        <v>0.74962631698965299</v>
      </c>
      <c r="AV170">
        <f t="shared" si="126"/>
        <v>0.75522841387399708</v>
      </c>
      <c r="AW170">
        <f t="shared" si="126"/>
        <v>0.75755563154511896</v>
      </c>
      <c r="AX170">
        <f t="shared" si="126"/>
        <v>0.76458333246930277</v>
      </c>
      <c r="AY170">
        <f t="shared" ref="AY170:BC171" si="127">X170/X172</f>
        <v>0.77002681109342985</v>
      </c>
      <c r="AZ170">
        <f t="shared" si="127"/>
        <v>0.76917476339789925</v>
      </c>
      <c r="BA170">
        <f t="shared" si="127"/>
        <v>0.7650214976201779</v>
      </c>
      <c r="BB170">
        <f t="shared" si="127"/>
        <v>0.76225703457228888</v>
      </c>
      <c r="BC170">
        <f t="shared" si="127"/>
        <v>0.767604674066657</v>
      </c>
      <c r="CH170">
        <f t="shared" si="101"/>
        <v>0</v>
      </c>
      <c r="CI170">
        <f t="shared" si="101"/>
        <v>0</v>
      </c>
      <c r="CJ170">
        <f t="shared" si="99"/>
        <v>0</v>
      </c>
      <c r="CK170">
        <f t="shared" si="99"/>
        <v>0</v>
      </c>
      <c r="CL170">
        <f t="shared" si="99"/>
        <v>0</v>
      </c>
      <c r="CM170">
        <f t="shared" si="99"/>
        <v>7495000000</v>
      </c>
      <c r="CN170">
        <f t="shared" si="99"/>
        <v>7384466019</v>
      </c>
      <c r="CO170">
        <f t="shared" si="99"/>
        <v>7297577529</v>
      </c>
      <c r="CP170">
        <f t="shared" si="99"/>
        <v>7201249717</v>
      </c>
      <c r="CQ170">
        <f t="shared" si="99"/>
        <v>7110561844</v>
      </c>
      <c r="CR170">
        <f t="shared" si="99"/>
        <v>7004383329</v>
      </c>
      <c r="CS170">
        <f t="shared" si="70"/>
        <v>6895845370</v>
      </c>
      <c r="CT170">
        <f t="shared" si="70"/>
        <v>6800697401.000001</v>
      </c>
      <c r="CU170">
        <f t="shared" si="70"/>
        <v>6674455076</v>
      </c>
      <c r="CV170">
        <f t="shared" si="70"/>
        <v>6546731727.999999</v>
      </c>
      <c r="CW170">
        <f t="shared" si="70"/>
        <v>6376140757</v>
      </c>
      <c r="CX170">
        <f t="shared" si="64"/>
        <v>6210655715</v>
      </c>
      <c r="CY170">
        <f t="shared" si="64"/>
        <v>6088678740</v>
      </c>
      <c r="CZ170">
        <f t="shared" si="64"/>
        <v>5939938539</v>
      </c>
      <c r="DA170">
        <f t="shared" si="64"/>
        <v>5778169623</v>
      </c>
      <c r="DB170">
        <f t="shared" si="64"/>
        <v>5648385137</v>
      </c>
      <c r="DC170">
        <f t="shared" si="117"/>
        <v>5529983419</v>
      </c>
      <c r="DD170">
        <f t="shared" si="117"/>
        <v>5390696531.999999</v>
      </c>
      <c r="DE170">
        <f t="shared" si="117"/>
        <v>5206665802</v>
      </c>
      <c r="DF170">
        <f t="shared" si="117"/>
        <v>5029352470</v>
      </c>
      <c r="DG170">
        <f t="shared" si="117"/>
        <v>4919409076</v>
      </c>
    </row>
    <row r="171" spans="1:111" x14ac:dyDescent="0.25">
      <c r="A171" t="s">
        <v>62</v>
      </c>
      <c r="B171" s="12"/>
      <c r="C171">
        <f>Blad2!D112</f>
        <v>0</v>
      </c>
      <c r="D171">
        <f>Blad2!E112</f>
        <v>0</v>
      </c>
      <c r="E171">
        <f>Blad2!F112</f>
        <v>0</v>
      </c>
      <c r="F171">
        <f>Blad2!G112</f>
        <v>0</v>
      </c>
      <c r="G171">
        <f>Blad2!H112</f>
        <v>0</v>
      </c>
      <c r="H171">
        <f>Blad2!I112</f>
        <v>739200</v>
      </c>
      <c r="I171">
        <f>Blad2!J112</f>
        <v>727864.07770000002</v>
      </c>
      <c r="J171">
        <f>Blad2!K112</f>
        <v>719389.19790000003</v>
      </c>
      <c r="K171">
        <f>Blad2!L112</f>
        <v>710607.49849999999</v>
      </c>
      <c r="L171">
        <f>Blad2!M112</f>
        <v>700483.18859999999</v>
      </c>
      <c r="M171">
        <f>Blad2!N112</f>
        <v>689483.20140000002</v>
      </c>
      <c r="N171">
        <f>Blad2!O112</f>
        <v>678362.24789999996</v>
      </c>
      <c r="O171">
        <f>Blad2!P112</f>
        <v>669987.40529999998</v>
      </c>
      <c r="P171">
        <f>Blad2!Q112</f>
        <v>657104.24659999995</v>
      </c>
      <c r="Q171">
        <f>Blad2!R112</f>
        <v>644786.39690000005</v>
      </c>
      <c r="R171">
        <f>Blad2!S112</f>
        <v>628015.26419999998</v>
      </c>
      <c r="S171">
        <f>Blad2!T112</f>
        <v>611457.36849999998</v>
      </c>
      <c r="T171">
        <f>Blad2!U112</f>
        <v>601363.10930000001</v>
      </c>
      <c r="U171">
        <f>Blad2!V112</f>
        <v>585481.9621</v>
      </c>
      <c r="V171">
        <f>Blad2!W112</f>
        <v>569024.09550000005</v>
      </c>
      <c r="W171">
        <f>Blad2!X112</f>
        <v>557136.1703</v>
      </c>
      <c r="X171">
        <f>Blad2!Y112</f>
        <v>544460.95479999995</v>
      </c>
      <c r="Y171">
        <f>Blad2!Z112</f>
        <v>530599.42299999995</v>
      </c>
      <c r="Z171">
        <f>Blad2!AA112</f>
        <v>513441.62650000001</v>
      </c>
      <c r="AA171">
        <f>Blad2!AB112</f>
        <v>495863.70030000003</v>
      </c>
      <c r="AB171">
        <f>Blad2!AC112</f>
        <v>484244.81459999998</v>
      </c>
      <c r="AI171">
        <f t="shared" si="126"/>
        <v>0.73210589388822311</v>
      </c>
      <c r="AJ171">
        <f t="shared" si="126"/>
        <v>0.72847872433887373</v>
      </c>
      <c r="AK171">
        <f t="shared" si="126"/>
        <v>0.729360627060468</v>
      </c>
      <c r="AL171">
        <f t="shared" si="126"/>
        <v>0.72585261960508118</v>
      </c>
      <c r="AM171">
        <f t="shared" si="126"/>
        <v>0.73124591061345479</v>
      </c>
      <c r="AN171">
        <f t="shared" si="126"/>
        <v>0.73178311724339273</v>
      </c>
      <c r="AO171">
        <f t="shared" si="126"/>
        <v>0.73801104787356775</v>
      </c>
      <c r="AP171">
        <f t="shared" si="126"/>
        <v>0.74073903182865852</v>
      </c>
      <c r="AQ171">
        <f t="shared" si="126"/>
        <v>0.74708632276961884</v>
      </c>
      <c r="AR171">
        <f t="shared" si="126"/>
        <v>0.75207254201966078</v>
      </c>
      <c r="AS171">
        <f t="shared" si="126"/>
        <v>0.75212729488164509</v>
      </c>
      <c r="AT171">
        <f t="shared" si="126"/>
        <v>0.74454825448411099</v>
      </c>
      <c r="AU171">
        <f t="shared" si="126"/>
        <v>0.75314593675556663</v>
      </c>
      <c r="AV171">
        <f t="shared" si="126"/>
        <v>0.75646295617029879</v>
      </c>
      <c r="AW171">
        <f t="shared" si="126"/>
        <v>0.75873261881228982</v>
      </c>
      <c r="AX171">
        <f t="shared" si="126"/>
        <v>0.76639343399426829</v>
      </c>
      <c r="AY171">
        <f t="shared" si="127"/>
        <v>0.76987448299708761</v>
      </c>
      <c r="AZ171">
        <f t="shared" si="127"/>
        <v>0.76775958088964225</v>
      </c>
      <c r="BA171">
        <f t="shared" si="127"/>
        <v>0.7644088631870668</v>
      </c>
      <c r="BB171">
        <f t="shared" si="127"/>
        <v>0.76089561981880915</v>
      </c>
      <c r="BC171">
        <f t="shared" si="127"/>
        <v>0.76454979739543061</v>
      </c>
      <c r="CH171">
        <f t="shared" si="101"/>
        <v>0</v>
      </c>
      <c r="CI171">
        <f t="shared" si="101"/>
        <v>0</v>
      </c>
      <c r="CJ171">
        <f t="shared" si="99"/>
        <v>0</v>
      </c>
      <c r="CK171">
        <f t="shared" si="99"/>
        <v>0</v>
      </c>
      <c r="CL171">
        <f t="shared" si="99"/>
        <v>0</v>
      </c>
      <c r="CM171">
        <f t="shared" si="99"/>
        <v>7392000000</v>
      </c>
      <c r="CN171">
        <f t="shared" si="99"/>
        <v>7278640777</v>
      </c>
      <c r="CO171">
        <f t="shared" si="99"/>
        <v>7193891979</v>
      </c>
      <c r="CP171">
        <f t="shared" si="99"/>
        <v>7106074985</v>
      </c>
      <c r="CQ171">
        <f t="shared" si="99"/>
        <v>7004831886</v>
      </c>
      <c r="CR171">
        <f t="shared" si="99"/>
        <v>6894832014</v>
      </c>
      <c r="CS171">
        <f t="shared" si="99"/>
        <v>6783622479</v>
      </c>
      <c r="CT171">
        <f t="shared" si="99"/>
        <v>6699874053</v>
      </c>
      <c r="CU171">
        <f t="shared" si="99"/>
        <v>6571042466</v>
      </c>
      <c r="CV171">
        <f t="shared" ref="CV171:DG212" si="128">Q171*10000</f>
        <v>6447863969.000001</v>
      </c>
      <c r="CW171">
        <f t="shared" si="128"/>
        <v>6280152642</v>
      </c>
      <c r="CX171">
        <f t="shared" si="64"/>
        <v>6114573685</v>
      </c>
      <c r="CY171">
        <f t="shared" si="64"/>
        <v>6013631093</v>
      </c>
      <c r="CZ171">
        <f t="shared" si="64"/>
        <v>5854819621</v>
      </c>
      <c r="DA171">
        <f t="shared" si="64"/>
        <v>5690240955.000001</v>
      </c>
      <c r="DB171">
        <f t="shared" si="64"/>
        <v>5571361703</v>
      </c>
      <c r="DC171">
        <f t="shared" si="117"/>
        <v>5444609547.999999</v>
      </c>
      <c r="DD171">
        <f t="shared" si="117"/>
        <v>5305994229.999999</v>
      </c>
      <c r="DE171">
        <f t="shared" si="117"/>
        <v>5134416265</v>
      </c>
      <c r="DF171">
        <f t="shared" si="117"/>
        <v>4958637003</v>
      </c>
      <c r="DG171">
        <f t="shared" si="117"/>
        <v>4842448146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1023894</v>
      </c>
      <c r="I172">
        <v>1013454.0599999999</v>
      </c>
      <c r="J172">
        <v>1000071.3191999999</v>
      </c>
      <c r="K172">
        <v>992694.3432939999</v>
      </c>
      <c r="L172">
        <v>971692.07649913989</v>
      </c>
      <c r="M172">
        <v>955429.19446187117</v>
      </c>
      <c r="N172">
        <v>933798.26829362568</v>
      </c>
      <c r="O172">
        <v>919859.38140090415</v>
      </c>
      <c r="P172">
        <v>895729.31309431046</v>
      </c>
      <c r="Q172">
        <v>874460.33660376538</v>
      </c>
      <c r="R172">
        <v>850696.89733075036</v>
      </c>
      <c r="S172">
        <v>835623.68270433228</v>
      </c>
      <c r="T172">
        <v>812228.51999792329</v>
      </c>
      <c r="U172">
        <v>786508.87994675268</v>
      </c>
      <c r="V172">
        <v>762738.65342599072</v>
      </c>
      <c r="W172">
        <v>738753.37025173474</v>
      </c>
      <c r="X172">
        <v>718154.65894589864</v>
      </c>
      <c r="Y172">
        <v>700841.57574100699</v>
      </c>
      <c r="Z172">
        <v>680590.7831605844</v>
      </c>
      <c r="AA172">
        <v>659797.44914024009</v>
      </c>
      <c r="AB172">
        <v>640877.94696945918</v>
      </c>
      <c r="CH172">
        <f t="shared" si="101"/>
        <v>0</v>
      </c>
      <c r="CI172">
        <f t="shared" si="101"/>
        <v>0</v>
      </c>
      <c r="CJ172">
        <f t="shared" si="101"/>
        <v>0</v>
      </c>
      <c r="CK172">
        <f t="shared" si="101"/>
        <v>0</v>
      </c>
      <c r="CL172">
        <f t="shared" si="101"/>
        <v>0</v>
      </c>
      <c r="CM172">
        <f t="shared" si="101"/>
        <v>10238940000</v>
      </c>
      <c r="CN172">
        <f t="shared" si="101"/>
        <v>10134540600</v>
      </c>
      <c r="CO172">
        <f t="shared" si="101"/>
        <v>10000713192</v>
      </c>
      <c r="CP172">
        <f t="shared" si="101"/>
        <v>9926943432.9399986</v>
      </c>
      <c r="CQ172">
        <f t="shared" si="101"/>
        <v>9716920764.9913998</v>
      </c>
      <c r="CR172">
        <f t="shared" si="101"/>
        <v>9554291944.6187115</v>
      </c>
      <c r="CS172">
        <f t="shared" si="101"/>
        <v>9337982682.9362564</v>
      </c>
      <c r="CT172">
        <f t="shared" si="101"/>
        <v>9198593814.0090408</v>
      </c>
      <c r="CU172">
        <f t="shared" si="101"/>
        <v>8957293130.9431038</v>
      </c>
      <c r="CV172">
        <f t="shared" si="128"/>
        <v>8744603366.037653</v>
      </c>
      <c r="CW172">
        <f t="shared" si="128"/>
        <v>8506968973.3075037</v>
      </c>
      <c r="CX172">
        <f t="shared" si="64"/>
        <v>8356236827.0433226</v>
      </c>
      <c r="CY172">
        <f t="shared" si="64"/>
        <v>8122285199.9792328</v>
      </c>
      <c r="CZ172">
        <f t="shared" si="64"/>
        <v>7865088799.4675264</v>
      </c>
      <c r="DA172">
        <f t="shared" si="64"/>
        <v>7627386534.2599068</v>
      </c>
      <c r="DB172">
        <f t="shared" si="64"/>
        <v>7387533702.5173473</v>
      </c>
      <c r="DC172">
        <f t="shared" si="117"/>
        <v>7181546589.4589863</v>
      </c>
      <c r="DD172">
        <f t="shared" si="117"/>
        <v>7008415757.4100695</v>
      </c>
      <c r="DE172">
        <f t="shared" si="117"/>
        <v>6805907831.6058435</v>
      </c>
      <c r="DF172">
        <f t="shared" si="117"/>
        <v>6597974491.402401</v>
      </c>
      <c r="DG172">
        <f t="shared" si="117"/>
        <v>6408779469.6945915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1009690</v>
      </c>
      <c r="I173">
        <v>999156.25999999989</v>
      </c>
      <c r="J173">
        <v>986328.53379999998</v>
      </c>
      <c r="K173">
        <v>978996.94690999982</v>
      </c>
      <c r="L173">
        <v>957931.08506049984</v>
      </c>
      <c r="M173">
        <v>942196.10312583414</v>
      </c>
      <c r="N173">
        <v>919176.27771910198</v>
      </c>
      <c r="O173">
        <v>904485.08383040875</v>
      </c>
      <c r="P173">
        <v>879555.98512895417</v>
      </c>
      <c r="Q173">
        <v>857346.01501133374</v>
      </c>
      <c r="R173">
        <v>834985.33888312697</v>
      </c>
      <c r="S173">
        <v>821246.12450226187</v>
      </c>
      <c r="T173">
        <v>798468.23829466174</v>
      </c>
      <c r="U173">
        <v>773973.07736532879</v>
      </c>
      <c r="V173">
        <v>749966.56449375139</v>
      </c>
      <c r="W173">
        <v>726958.43360287289</v>
      </c>
      <c r="X173">
        <v>707207.43033388676</v>
      </c>
      <c r="Y173">
        <v>691101.01157600316</v>
      </c>
      <c r="Z173">
        <v>671684.55420479621</v>
      </c>
      <c r="AA173">
        <v>651684.26178886299</v>
      </c>
      <c r="AB173">
        <v>633372.49744838418</v>
      </c>
      <c r="CH173">
        <f t="shared" si="101"/>
        <v>0</v>
      </c>
      <c r="CI173">
        <f t="shared" si="101"/>
        <v>0</v>
      </c>
      <c r="CJ173">
        <f t="shared" si="101"/>
        <v>0</v>
      </c>
      <c r="CK173">
        <f t="shared" si="101"/>
        <v>0</v>
      </c>
      <c r="CL173">
        <f t="shared" si="101"/>
        <v>0</v>
      </c>
      <c r="CM173">
        <f t="shared" si="101"/>
        <v>10096900000</v>
      </c>
      <c r="CN173">
        <f t="shared" si="101"/>
        <v>9991562599.9999981</v>
      </c>
      <c r="CO173">
        <f t="shared" si="101"/>
        <v>9863285338</v>
      </c>
      <c r="CP173">
        <f t="shared" si="101"/>
        <v>9789969469.0999985</v>
      </c>
      <c r="CQ173">
        <f t="shared" si="101"/>
        <v>9579310850.6049976</v>
      </c>
      <c r="CR173">
        <f t="shared" si="101"/>
        <v>9421961031.2583408</v>
      </c>
      <c r="CS173">
        <f t="shared" si="101"/>
        <v>9191762777.1910191</v>
      </c>
      <c r="CT173">
        <f t="shared" si="101"/>
        <v>9044850838.3040867</v>
      </c>
      <c r="CU173">
        <f t="shared" si="101"/>
        <v>8795559851.2895412</v>
      </c>
      <c r="CV173">
        <f t="shared" si="128"/>
        <v>8573460150.1133375</v>
      </c>
      <c r="CW173">
        <f t="shared" si="128"/>
        <v>8349853388.8312693</v>
      </c>
      <c r="CX173">
        <f t="shared" si="64"/>
        <v>8212461245.0226183</v>
      </c>
      <c r="CY173">
        <f t="shared" si="64"/>
        <v>7984682382.9466171</v>
      </c>
      <c r="CZ173">
        <f t="shared" si="64"/>
        <v>7739730773.6532879</v>
      </c>
      <c r="DA173">
        <f t="shared" si="64"/>
        <v>7499665644.9375143</v>
      </c>
      <c r="DB173">
        <f t="shared" si="64"/>
        <v>7269584336.0287285</v>
      </c>
      <c r="DC173">
        <f t="shared" si="117"/>
        <v>7072074303.3388672</v>
      </c>
      <c r="DD173">
        <f t="shared" si="117"/>
        <v>6911010115.7600317</v>
      </c>
      <c r="DE173">
        <f t="shared" si="117"/>
        <v>6716845542.0479622</v>
      </c>
      <c r="DF173">
        <f t="shared" si="117"/>
        <v>6516842617.8886299</v>
      </c>
      <c r="DG173">
        <f t="shared" si="117"/>
        <v>6333724974.4838419</v>
      </c>
    </row>
    <row r="174" spans="1:111" x14ac:dyDescent="0.25">
      <c r="CH174">
        <f t="shared" si="101"/>
        <v>0</v>
      </c>
      <c r="CI174">
        <f t="shared" si="101"/>
        <v>0</v>
      </c>
      <c r="CJ174">
        <f t="shared" si="101"/>
        <v>0</v>
      </c>
      <c r="CK174">
        <f t="shared" si="101"/>
        <v>0</v>
      </c>
      <c r="CL174">
        <f t="shared" si="101"/>
        <v>0</v>
      </c>
      <c r="CM174">
        <f t="shared" si="101"/>
        <v>0</v>
      </c>
      <c r="CN174">
        <f t="shared" si="101"/>
        <v>0</v>
      </c>
      <c r="CO174">
        <f t="shared" si="101"/>
        <v>0</v>
      </c>
      <c r="CP174">
        <f t="shared" si="101"/>
        <v>0</v>
      </c>
      <c r="CQ174">
        <f t="shared" si="101"/>
        <v>0</v>
      </c>
      <c r="CR174">
        <f t="shared" si="101"/>
        <v>0</v>
      </c>
      <c r="CS174">
        <f t="shared" si="101"/>
        <v>0</v>
      </c>
      <c r="CT174">
        <f t="shared" si="101"/>
        <v>0</v>
      </c>
      <c r="CU174">
        <f t="shared" si="101"/>
        <v>0</v>
      </c>
      <c r="CV174">
        <f t="shared" si="128"/>
        <v>0</v>
      </c>
      <c r="CW174">
        <f t="shared" si="128"/>
        <v>0</v>
      </c>
      <c r="CX174">
        <f t="shared" si="64"/>
        <v>0</v>
      </c>
      <c r="CY174">
        <f t="shared" si="64"/>
        <v>0</v>
      </c>
      <c r="CZ174">
        <f t="shared" si="64"/>
        <v>0</v>
      </c>
      <c r="DA174">
        <f t="shared" si="64"/>
        <v>0</v>
      </c>
      <c r="DB174">
        <f t="shared" si="64"/>
        <v>0</v>
      </c>
      <c r="DC174">
        <f t="shared" si="117"/>
        <v>0</v>
      </c>
      <c r="DD174">
        <f t="shared" si="117"/>
        <v>0</v>
      </c>
      <c r="DE174">
        <f t="shared" si="117"/>
        <v>0</v>
      </c>
      <c r="DF174">
        <f t="shared" si="117"/>
        <v>0</v>
      </c>
      <c r="DG174">
        <f t="shared" si="117"/>
        <v>0</v>
      </c>
    </row>
    <row r="175" spans="1:111" x14ac:dyDescent="0.25">
      <c r="A175" t="s">
        <v>45</v>
      </c>
      <c r="B175" t="s">
        <v>1</v>
      </c>
      <c r="C175">
        <f>Blad1!D113</f>
        <v>0</v>
      </c>
      <c r="D175">
        <f>Blad1!E113</f>
        <v>0</v>
      </c>
      <c r="E175">
        <f>Blad1!F113</f>
        <v>0</v>
      </c>
      <c r="F175">
        <f>Blad1!G113</f>
        <v>0</v>
      </c>
      <c r="G175">
        <f>Blad1!H113</f>
        <v>0</v>
      </c>
      <c r="H175">
        <f>Blad1!I113</f>
        <v>385815</v>
      </c>
      <c r="I175">
        <f>Blad1!J113</f>
        <v>417608.73790000001</v>
      </c>
      <c r="J175">
        <f>Blad1!K113</f>
        <v>453263.26699999999</v>
      </c>
      <c r="K175">
        <f>Blad1!L113</f>
        <v>475979.81929999997</v>
      </c>
      <c r="L175">
        <f>Blad1!M113</f>
        <v>492244.0367</v>
      </c>
      <c r="M175">
        <f>Blad1!N113</f>
        <v>506696.39990000002</v>
      </c>
      <c r="N175">
        <f>Blad1!O113</f>
        <v>522348.98070000001</v>
      </c>
      <c r="O175">
        <f>Blad1!P113</f>
        <v>530364.14410000003</v>
      </c>
      <c r="P175">
        <f>Blad1!Q113</f>
        <v>539366.22759999998</v>
      </c>
      <c r="Q175">
        <f>Blad1!R113</f>
        <v>548621.79029999999</v>
      </c>
      <c r="R175">
        <f>Blad1!S113</f>
        <v>560456.74540000001</v>
      </c>
      <c r="S175">
        <f>Blad1!T113</f>
        <v>563228.52410000004</v>
      </c>
      <c r="T175">
        <f>Blad1!U113</f>
        <v>568359.679</v>
      </c>
      <c r="U175">
        <f>Blad1!V113</f>
        <v>568896.03029999998</v>
      </c>
      <c r="V175">
        <f>Blad1!W113</f>
        <v>571037.19920000003</v>
      </c>
      <c r="W175">
        <f>Blad1!X113</f>
        <v>573256.5331</v>
      </c>
      <c r="X175">
        <f>Blad1!Y113</f>
        <v>565544.56189999997</v>
      </c>
      <c r="Y175">
        <f>Blad1!Z113</f>
        <v>562641.69900000002</v>
      </c>
      <c r="Z175">
        <f>Blad1!AA113</f>
        <v>558487.1568</v>
      </c>
      <c r="AA175">
        <f>Blad1!AB113</f>
        <v>551356.52269999997</v>
      </c>
      <c r="AB175">
        <f>Blad1!AC113</f>
        <v>542836.9976</v>
      </c>
      <c r="AI175">
        <f t="shared" ref="AI175:AX176" si="129">H175/H177</f>
        <v>0.97569209993247807</v>
      </c>
      <c r="AJ175">
        <f t="shared" si="129"/>
        <v>0.98923386884918929</v>
      </c>
      <c r="AK175">
        <f t="shared" si="129"/>
        <v>1.0280605023012384</v>
      </c>
      <c r="AL175">
        <f t="shared" si="129"/>
        <v>1.0439706475232522</v>
      </c>
      <c r="AM175">
        <f t="shared" si="129"/>
        <v>1.03606310333846</v>
      </c>
      <c r="AN175">
        <f t="shared" si="129"/>
        <v>1.0302688979151939</v>
      </c>
      <c r="AO175">
        <f t="shared" si="129"/>
        <v>1.0355618302016332</v>
      </c>
      <c r="AP175">
        <f t="shared" si="129"/>
        <v>1.0234997739916287</v>
      </c>
      <c r="AQ175">
        <f t="shared" si="129"/>
        <v>1.005657294181443</v>
      </c>
      <c r="AR175">
        <f t="shared" si="129"/>
        <v>1.0003013123565636</v>
      </c>
      <c r="AS175">
        <f t="shared" si="129"/>
        <v>1.0008843634050433</v>
      </c>
      <c r="AT175">
        <f t="shared" si="129"/>
        <v>1.0085720636084348</v>
      </c>
      <c r="AU175">
        <f t="shared" si="129"/>
        <v>1.0257340552659815</v>
      </c>
      <c r="AV175">
        <f t="shared" si="129"/>
        <v>1.0088722052263996</v>
      </c>
      <c r="AW175">
        <f t="shared" si="129"/>
        <v>1.0136254525216692</v>
      </c>
      <c r="AX175">
        <f t="shared" si="129"/>
        <v>1.0114809960116273</v>
      </c>
      <c r="AY175">
        <f t="shared" ref="AY175:BC176" si="130">X175/X177</f>
        <v>0.99777837521846524</v>
      </c>
      <c r="AZ175">
        <f t="shared" si="130"/>
        <v>0.99402024163423253</v>
      </c>
      <c r="BA175">
        <f t="shared" si="130"/>
        <v>1.0006039280086931</v>
      </c>
      <c r="BB175">
        <f t="shared" si="130"/>
        <v>1.0083437996177536</v>
      </c>
      <c r="BC175">
        <f t="shared" si="130"/>
        <v>1.0077425204526487</v>
      </c>
      <c r="CH175">
        <f t="shared" si="101"/>
        <v>0</v>
      </c>
      <c r="CI175">
        <f t="shared" si="101"/>
        <v>0</v>
      </c>
      <c r="CJ175">
        <f t="shared" si="101"/>
        <v>0</v>
      </c>
      <c r="CK175">
        <f t="shared" si="101"/>
        <v>0</v>
      </c>
      <c r="CL175">
        <f t="shared" si="101"/>
        <v>0</v>
      </c>
      <c r="CM175">
        <f t="shared" si="101"/>
        <v>3858150000</v>
      </c>
      <c r="CN175">
        <f t="shared" si="101"/>
        <v>4176087379</v>
      </c>
      <c r="CO175">
        <f t="shared" si="101"/>
        <v>4532632670</v>
      </c>
      <c r="CP175">
        <f t="shared" si="101"/>
        <v>4759798193</v>
      </c>
      <c r="CQ175">
        <f t="shared" si="101"/>
        <v>4922440367</v>
      </c>
      <c r="CR175">
        <f t="shared" si="101"/>
        <v>5066963999</v>
      </c>
      <c r="CS175">
        <f t="shared" si="101"/>
        <v>5223489807</v>
      </c>
      <c r="CT175">
        <f t="shared" si="101"/>
        <v>5303641441</v>
      </c>
      <c r="CU175">
        <f t="shared" si="101"/>
        <v>5393662276</v>
      </c>
      <c r="CV175">
        <f t="shared" si="128"/>
        <v>5486217903</v>
      </c>
      <c r="CW175">
        <f t="shared" si="128"/>
        <v>5604567454</v>
      </c>
      <c r="CX175">
        <f t="shared" si="64"/>
        <v>5632285241</v>
      </c>
      <c r="CY175">
        <f t="shared" si="64"/>
        <v>5683596790</v>
      </c>
      <c r="CZ175">
        <f t="shared" si="64"/>
        <v>5688960303</v>
      </c>
      <c r="DA175">
        <f t="shared" si="64"/>
        <v>5710371992</v>
      </c>
      <c r="DB175">
        <f t="shared" si="64"/>
        <v>5732565331</v>
      </c>
      <c r="DC175">
        <f t="shared" si="117"/>
        <v>5655445619</v>
      </c>
      <c r="DD175">
        <f t="shared" si="117"/>
        <v>5626416990</v>
      </c>
      <c r="DE175">
        <f t="shared" si="117"/>
        <v>5584871568</v>
      </c>
      <c r="DF175">
        <f t="shared" si="117"/>
        <v>5513565227</v>
      </c>
      <c r="DG175">
        <f t="shared" si="117"/>
        <v>5428369976</v>
      </c>
    </row>
    <row r="176" spans="1:111" x14ac:dyDescent="0.25">
      <c r="A176" t="s">
        <v>62</v>
      </c>
      <c r="C176">
        <f>Blad2!D113</f>
        <v>0</v>
      </c>
      <c r="D176">
        <f>Blad2!E113</f>
        <v>0</v>
      </c>
      <c r="E176">
        <f>Blad2!F113</f>
        <v>0</v>
      </c>
      <c r="F176">
        <f>Blad2!G113</f>
        <v>0</v>
      </c>
      <c r="G176">
        <f>Blad2!H113</f>
        <v>0</v>
      </c>
      <c r="H176">
        <f>Blad2!I113</f>
        <v>367659</v>
      </c>
      <c r="I176">
        <f>Blad2!J113</f>
        <v>395833.98060000001</v>
      </c>
      <c r="J176">
        <f>Blad2!K113</f>
        <v>426082.57140000002</v>
      </c>
      <c r="K176">
        <f>Blad2!L113</f>
        <v>445192.62359999999</v>
      </c>
      <c r="L176">
        <f>Blad2!M113</f>
        <v>459744.06900000002</v>
      </c>
      <c r="M176">
        <f>Blad2!N113</f>
        <v>470997.33539999998</v>
      </c>
      <c r="N176">
        <f>Blad2!O113</f>
        <v>484782.78690000001</v>
      </c>
      <c r="O176">
        <f>Blad2!P113</f>
        <v>487813.43910000002</v>
      </c>
      <c r="P176">
        <f>Blad2!Q113</f>
        <v>496368.68540000002</v>
      </c>
      <c r="Q176">
        <f>Blad2!R113</f>
        <v>504625.63770000002</v>
      </c>
      <c r="R176">
        <f>Blad2!S113</f>
        <v>515159.28419999999</v>
      </c>
      <c r="S176">
        <f>Blad2!T113</f>
        <v>519250.40649999998</v>
      </c>
      <c r="T176">
        <f>Blad2!U113</f>
        <v>522478.9142</v>
      </c>
      <c r="U176">
        <f>Blad2!V113</f>
        <v>524351.59840000002</v>
      </c>
      <c r="V176">
        <f>Blad2!W113</f>
        <v>527790.17790000001</v>
      </c>
      <c r="W176">
        <f>Blad2!X113</f>
        <v>527156.08250000002</v>
      </c>
      <c r="X176">
        <f>Blad2!Y113</f>
        <v>519455.75819999998</v>
      </c>
      <c r="Y176">
        <f>Blad2!Z113</f>
        <v>517895.28769999999</v>
      </c>
      <c r="Z176">
        <f>Blad2!AA113</f>
        <v>513475.69540000003</v>
      </c>
      <c r="AA176">
        <f>Blad2!AB113</f>
        <v>507808.34110000002</v>
      </c>
      <c r="AB176">
        <f>Blad2!AC113</f>
        <v>501739.86109999998</v>
      </c>
      <c r="AI176">
        <f t="shared" si="129"/>
        <v>0.97452229299363058</v>
      </c>
      <c r="AJ176">
        <f t="shared" si="129"/>
        <v>0.99116442156398332</v>
      </c>
      <c r="AK176">
        <f t="shared" si="129"/>
        <v>1.0279100114701936</v>
      </c>
      <c r="AL176">
        <f t="shared" si="129"/>
        <v>1.0433628031139177</v>
      </c>
      <c r="AM176">
        <f t="shared" si="129"/>
        <v>1.0373293472631755</v>
      </c>
      <c r="AN176">
        <f t="shared" si="129"/>
        <v>1.0250635723543793</v>
      </c>
      <c r="AO176">
        <f t="shared" si="129"/>
        <v>1.031099416473511</v>
      </c>
      <c r="AP176">
        <f t="shared" si="129"/>
        <v>1.012178692787389</v>
      </c>
      <c r="AQ176">
        <f t="shared" si="129"/>
        <v>0.99623052429043635</v>
      </c>
      <c r="AR176">
        <f t="shared" si="129"/>
        <v>0.99085882140811565</v>
      </c>
      <c r="AS176">
        <f t="shared" si="129"/>
        <v>0.99183204520979551</v>
      </c>
      <c r="AT176">
        <f t="shared" si="129"/>
        <v>1.0021361141185012</v>
      </c>
      <c r="AU176">
        <f t="shared" si="129"/>
        <v>1.017427494699638</v>
      </c>
      <c r="AV176">
        <f t="shared" si="129"/>
        <v>1.0061918412148885</v>
      </c>
      <c r="AW176">
        <f t="shared" si="129"/>
        <v>1.0174494370670981</v>
      </c>
      <c r="AX176">
        <f t="shared" si="129"/>
        <v>1.0090053457034078</v>
      </c>
      <c r="AY176">
        <f t="shared" si="130"/>
        <v>0.99475583690115998</v>
      </c>
      <c r="AZ176">
        <f t="shared" si="130"/>
        <v>0.99524652848739459</v>
      </c>
      <c r="BA176">
        <f t="shared" si="130"/>
        <v>1.0025595105476659</v>
      </c>
      <c r="BB176">
        <f t="shared" si="130"/>
        <v>1.0117939176232533</v>
      </c>
      <c r="BC176">
        <f t="shared" si="130"/>
        <v>1.0145840133781465</v>
      </c>
      <c r="CH176">
        <f t="shared" si="101"/>
        <v>0</v>
      </c>
      <c r="CI176">
        <f t="shared" si="101"/>
        <v>0</v>
      </c>
      <c r="CJ176">
        <f t="shared" si="101"/>
        <v>0</v>
      </c>
      <c r="CK176">
        <f t="shared" si="101"/>
        <v>0</v>
      </c>
      <c r="CL176">
        <f t="shared" si="101"/>
        <v>0</v>
      </c>
      <c r="CM176">
        <f t="shared" si="101"/>
        <v>3676590000</v>
      </c>
      <c r="CN176">
        <f t="shared" si="101"/>
        <v>3958339806</v>
      </c>
      <c r="CO176">
        <f t="shared" si="101"/>
        <v>4260825714</v>
      </c>
      <c r="CP176">
        <f t="shared" si="101"/>
        <v>4451926236</v>
      </c>
      <c r="CQ176">
        <f t="shared" si="101"/>
        <v>4597440690</v>
      </c>
      <c r="CR176">
        <f t="shared" si="101"/>
        <v>4709973354</v>
      </c>
      <c r="CS176">
        <f t="shared" si="101"/>
        <v>4847827869</v>
      </c>
      <c r="CT176">
        <f t="shared" si="101"/>
        <v>4878134391</v>
      </c>
      <c r="CU176">
        <f t="shared" si="101"/>
        <v>4963686854</v>
      </c>
      <c r="CV176">
        <f t="shared" si="128"/>
        <v>5046256377</v>
      </c>
      <c r="CW176">
        <f t="shared" si="128"/>
        <v>5151592842</v>
      </c>
      <c r="CX176">
        <f t="shared" si="64"/>
        <v>5192504065</v>
      </c>
      <c r="CY176">
        <f t="shared" si="64"/>
        <v>5224789142</v>
      </c>
      <c r="CZ176">
        <f t="shared" si="64"/>
        <v>5243515984</v>
      </c>
      <c r="DA176">
        <f t="shared" si="64"/>
        <v>5277901779</v>
      </c>
      <c r="DB176">
        <f t="shared" si="64"/>
        <v>5271560825</v>
      </c>
      <c r="DC176">
        <f t="shared" si="117"/>
        <v>5194557582</v>
      </c>
      <c r="DD176">
        <f t="shared" si="117"/>
        <v>5178952877</v>
      </c>
      <c r="DE176">
        <f t="shared" si="117"/>
        <v>5134756954</v>
      </c>
      <c r="DF176">
        <f t="shared" si="117"/>
        <v>5078083411</v>
      </c>
      <c r="DG176">
        <f t="shared" si="117"/>
        <v>5017398611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395427</v>
      </c>
      <c r="I177">
        <v>422153.7</v>
      </c>
      <c r="J177">
        <v>440891.62650000001</v>
      </c>
      <c r="K177">
        <v>455932.18586100003</v>
      </c>
      <c r="L177">
        <v>475110.09234269999</v>
      </c>
      <c r="M177">
        <v>491809.85752877546</v>
      </c>
      <c r="N177">
        <v>504411.19541678549</v>
      </c>
      <c r="O177">
        <v>518186.8697748612</v>
      </c>
      <c r="P177">
        <v>536332.03947376355</v>
      </c>
      <c r="Q177">
        <v>548456.53356939752</v>
      </c>
      <c r="R177">
        <v>559961.53590940987</v>
      </c>
      <c r="S177">
        <v>558441.527802089</v>
      </c>
      <c r="T177">
        <v>554100.42796387372</v>
      </c>
      <c r="U177">
        <v>563893.05538686621</v>
      </c>
      <c r="V177">
        <v>563361.14861696656</v>
      </c>
      <c r="W177">
        <v>566749.68225840025</v>
      </c>
      <c r="X177">
        <v>566803.78724000009</v>
      </c>
      <c r="Y177">
        <v>566026.40010125074</v>
      </c>
      <c r="Z177">
        <v>558150.07433705369</v>
      </c>
      <c r="AA177">
        <v>546794.1816164389</v>
      </c>
      <c r="AB177">
        <v>538666.36227294779</v>
      </c>
      <c r="CH177">
        <f t="shared" si="101"/>
        <v>0</v>
      </c>
      <c r="CI177">
        <f t="shared" si="101"/>
        <v>0</v>
      </c>
      <c r="CJ177">
        <f t="shared" si="101"/>
        <v>0</v>
      </c>
      <c r="CK177">
        <f t="shared" si="101"/>
        <v>0</v>
      </c>
      <c r="CL177">
        <f t="shared" si="101"/>
        <v>0</v>
      </c>
      <c r="CM177">
        <f t="shared" si="101"/>
        <v>3954270000</v>
      </c>
      <c r="CN177">
        <f t="shared" si="101"/>
        <v>4221537000</v>
      </c>
      <c r="CO177">
        <f t="shared" si="101"/>
        <v>4408916265</v>
      </c>
      <c r="CP177">
        <f t="shared" si="101"/>
        <v>4559321858.6100006</v>
      </c>
      <c r="CQ177">
        <f t="shared" si="101"/>
        <v>4751100923.427</v>
      </c>
      <c r="CR177">
        <f t="shared" si="101"/>
        <v>4918098575.287755</v>
      </c>
      <c r="CS177">
        <f t="shared" si="101"/>
        <v>5044111954.1678553</v>
      </c>
      <c r="CT177">
        <f t="shared" si="101"/>
        <v>5181868697.7486124</v>
      </c>
      <c r="CU177">
        <f t="shared" si="101"/>
        <v>5363320394.7376356</v>
      </c>
      <c r="CV177">
        <f t="shared" si="128"/>
        <v>5484565335.6939754</v>
      </c>
      <c r="CW177">
        <f t="shared" si="128"/>
        <v>5599615359.094099</v>
      </c>
      <c r="CX177">
        <f t="shared" si="64"/>
        <v>5584415278.0208902</v>
      </c>
      <c r="CY177">
        <f t="shared" si="64"/>
        <v>5541004279.6387377</v>
      </c>
      <c r="CZ177">
        <f t="shared" si="64"/>
        <v>5638930553.8686619</v>
      </c>
      <c r="DA177">
        <f t="shared" si="64"/>
        <v>5633611486.1696653</v>
      </c>
      <c r="DB177">
        <f t="shared" si="64"/>
        <v>5667496822.5840025</v>
      </c>
      <c r="DC177">
        <f t="shared" si="117"/>
        <v>5668037872.4000006</v>
      </c>
      <c r="DD177">
        <f t="shared" si="117"/>
        <v>5660264001.0125074</v>
      </c>
      <c r="DE177">
        <f t="shared" si="117"/>
        <v>5581500743.3705368</v>
      </c>
      <c r="DF177">
        <f t="shared" si="117"/>
        <v>5467941816.1643887</v>
      </c>
      <c r="DG177">
        <f t="shared" si="117"/>
        <v>5386663622.7294779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377271</v>
      </c>
      <c r="I178">
        <v>399362.58</v>
      </c>
      <c r="J178">
        <v>414513.495</v>
      </c>
      <c r="K178">
        <v>426690.142941</v>
      </c>
      <c r="L178">
        <v>443199.71300625004</v>
      </c>
      <c r="M178">
        <v>459481.09766324755</v>
      </c>
      <c r="N178">
        <v>470161.05251811486</v>
      </c>
      <c r="O178">
        <v>481943.99128935882</v>
      </c>
      <c r="P178">
        <v>498246.81466524815</v>
      </c>
      <c r="Q178">
        <v>509281.06688586914</v>
      </c>
      <c r="R178">
        <v>519401.73408193508</v>
      </c>
      <c r="S178">
        <v>518143.59265631583</v>
      </c>
      <c r="T178">
        <v>513529.38358938752</v>
      </c>
      <c r="U178">
        <v>521124.87591520458</v>
      </c>
      <c r="V178">
        <v>518738.48337997909</v>
      </c>
      <c r="W178">
        <v>522451.22857352527</v>
      </c>
      <c r="X178">
        <v>522194.22991092602</v>
      </c>
      <c r="Y178">
        <v>520368.84618639434</v>
      </c>
      <c r="Z178">
        <v>512164.80418155412</v>
      </c>
      <c r="AA178">
        <v>501889.10237063223</v>
      </c>
      <c r="AB178">
        <v>494527.66304626962</v>
      </c>
      <c r="CH178">
        <f t="shared" si="101"/>
        <v>0</v>
      </c>
      <c r="CI178">
        <f t="shared" si="101"/>
        <v>0</v>
      </c>
      <c r="CJ178">
        <f t="shared" si="101"/>
        <v>0</v>
      </c>
      <c r="CK178">
        <f t="shared" si="101"/>
        <v>0</v>
      </c>
      <c r="CL178">
        <f t="shared" si="101"/>
        <v>0</v>
      </c>
      <c r="CM178">
        <f t="shared" si="101"/>
        <v>3772710000</v>
      </c>
      <c r="CN178">
        <f t="shared" si="101"/>
        <v>3993625800</v>
      </c>
      <c r="CO178">
        <f t="shared" si="101"/>
        <v>4145134950</v>
      </c>
      <c r="CP178">
        <f t="shared" si="101"/>
        <v>4266901429.4099998</v>
      </c>
      <c r="CQ178">
        <f t="shared" si="101"/>
        <v>4431997130.0625</v>
      </c>
      <c r="CR178">
        <f t="shared" si="101"/>
        <v>4594810976.6324759</v>
      </c>
      <c r="CS178">
        <f t="shared" si="101"/>
        <v>4701610525.1811485</v>
      </c>
      <c r="CT178">
        <f t="shared" si="101"/>
        <v>4819439912.8935881</v>
      </c>
      <c r="CU178">
        <f t="shared" si="101"/>
        <v>4982468146.6524811</v>
      </c>
      <c r="CV178">
        <f t="shared" si="128"/>
        <v>5092810668.8586912</v>
      </c>
      <c r="CW178">
        <f t="shared" si="128"/>
        <v>5194017340.8193512</v>
      </c>
      <c r="CX178">
        <f t="shared" si="64"/>
        <v>5181435926.563158</v>
      </c>
      <c r="CY178">
        <f t="shared" si="64"/>
        <v>5135293835.8938751</v>
      </c>
      <c r="CZ178">
        <f t="shared" si="64"/>
        <v>5211248759.1520462</v>
      </c>
      <c r="DA178">
        <f t="shared" si="64"/>
        <v>5187384833.7997913</v>
      </c>
      <c r="DB178">
        <f t="shared" si="64"/>
        <v>5224512285.7352524</v>
      </c>
      <c r="DC178">
        <f t="shared" si="117"/>
        <v>5221942299.1092606</v>
      </c>
      <c r="DD178">
        <f t="shared" si="117"/>
        <v>5203688461.8639431</v>
      </c>
      <c r="DE178">
        <f t="shared" si="117"/>
        <v>5121648041.8155413</v>
      </c>
      <c r="DF178">
        <f t="shared" si="117"/>
        <v>5018891023.7063227</v>
      </c>
      <c r="DG178">
        <f t="shared" si="117"/>
        <v>4945276630.4626961</v>
      </c>
    </row>
    <row r="179" spans="1:111" x14ac:dyDescent="0.25">
      <c r="CH179">
        <f t="shared" si="101"/>
        <v>0</v>
      </c>
      <c r="CI179">
        <f t="shared" si="101"/>
        <v>0</v>
      </c>
      <c r="CJ179">
        <f t="shared" si="101"/>
        <v>0</v>
      </c>
      <c r="CK179">
        <f t="shared" si="101"/>
        <v>0</v>
      </c>
      <c r="CL179">
        <f t="shared" si="101"/>
        <v>0</v>
      </c>
      <c r="CM179">
        <f t="shared" si="101"/>
        <v>0</v>
      </c>
      <c r="CN179">
        <f t="shared" si="101"/>
        <v>0</v>
      </c>
      <c r="CO179">
        <f t="shared" si="101"/>
        <v>0</v>
      </c>
      <c r="CP179">
        <f t="shared" si="101"/>
        <v>0</v>
      </c>
      <c r="CQ179">
        <f t="shared" si="101"/>
        <v>0</v>
      </c>
      <c r="CR179">
        <f t="shared" si="101"/>
        <v>0</v>
      </c>
      <c r="CS179">
        <f t="shared" si="101"/>
        <v>0</v>
      </c>
      <c r="CT179">
        <f t="shared" si="101"/>
        <v>0</v>
      </c>
      <c r="CU179">
        <f t="shared" si="101"/>
        <v>0</v>
      </c>
      <c r="CV179">
        <f t="shared" si="128"/>
        <v>0</v>
      </c>
      <c r="CW179">
        <f t="shared" si="128"/>
        <v>0</v>
      </c>
      <c r="CX179">
        <f t="shared" si="64"/>
        <v>0</v>
      </c>
      <c r="CY179">
        <f t="shared" si="64"/>
        <v>0</v>
      </c>
      <c r="CZ179">
        <f t="shared" si="64"/>
        <v>0</v>
      </c>
      <c r="DA179">
        <f t="shared" si="64"/>
        <v>0</v>
      </c>
      <c r="DB179">
        <f t="shared" si="64"/>
        <v>0</v>
      </c>
      <c r="DC179">
        <f t="shared" si="117"/>
        <v>0</v>
      </c>
      <c r="DD179">
        <f t="shared" si="117"/>
        <v>0</v>
      </c>
      <c r="DE179">
        <f t="shared" si="117"/>
        <v>0</v>
      </c>
      <c r="DF179">
        <f t="shared" si="117"/>
        <v>0</v>
      </c>
      <c r="DG179">
        <f t="shared" si="117"/>
        <v>0</v>
      </c>
    </row>
    <row r="180" spans="1:111" x14ac:dyDescent="0.25">
      <c r="A180" t="s">
        <v>45</v>
      </c>
      <c r="B180" t="s">
        <v>4</v>
      </c>
      <c r="C180">
        <f>Blad1!D114</f>
        <v>0</v>
      </c>
      <c r="D180">
        <f>Blad1!E114</f>
        <v>0</v>
      </c>
      <c r="E180">
        <f>Blad1!F114</f>
        <v>0</v>
      </c>
      <c r="F180">
        <f>Blad1!G114</f>
        <v>0</v>
      </c>
      <c r="G180">
        <f>Blad1!H114</f>
        <v>0</v>
      </c>
      <c r="H180">
        <f>Blad1!I114</f>
        <v>449177</v>
      </c>
      <c r="I180">
        <f>Blad1!J114</f>
        <v>469426.21360000002</v>
      </c>
      <c r="J180">
        <f>Blad1!K114</f>
        <v>498901.87579999998</v>
      </c>
      <c r="K180">
        <f>Blad1!L114</f>
        <v>507934.73580000002</v>
      </c>
      <c r="L180">
        <f>Blad1!M114</f>
        <v>528727.9804</v>
      </c>
      <c r="M180">
        <f>Blad1!N114</f>
        <v>545411.14480000001</v>
      </c>
      <c r="N180">
        <f>Blad1!O114</f>
        <v>591822.48719999997</v>
      </c>
      <c r="O180">
        <f>Blad1!P114</f>
        <v>632741.30940000003</v>
      </c>
      <c r="P180">
        <f>Blad1!Q114</f>
        <v>679808.44559999998</v>
      </c>
      <c r="Q180">
        <f>Blad1!R114</f>
        <v>679742.66410000005</v>
      </c>
      <c r="R180">
        <f>Blad1!S114</f>
        <v>700392.53520000004</v>
      </c>
      <c r="S180">
        <f>Blad1!T114</f>
        <v>702728.07259999996</v>
      </c>
      <c r="T180">
        <f>Blad1!U114</f>
        <v>718379.92570000002</v>
      </c>
      <c r="U180">
        <f>Blad1!V114</f>
        <v>746161.28319999995</v>
      </c>
      <c r="V180">
        <f>Blad1!W114</f>
        <v>752800.30090000003</v>
      </c>
      <c r="W180">
        <f>Blad1!X114</f>
        <v>787801.45649999997</v>
      </c>
      <c r="X180">
        <f>Blad1!Y114</f>
        <v>775553.06669999997</v>
      </c>
      <c r="Y180">
        <f>Blad1!Z114</f>
        <v>791045.08759999997</v>
      </c>
      <c r="Z180">
        <f>Blad1!AA114</f>
        <v>813379.41059999994</v>
      </c>
      <c r="AA180">
        <f>Blad1!AB114</f>
        <v>822320.51459999999</v>
      </c>
      <c r="AB180">
        <f>Blad1!AC114</f>
        <v>844307.35530000005</v>
      </c>
      <c r="AI180">
        <f t="shared" ref="AI180:AX181" si="131">H180/H182</f>
        <v>1.4403669724770642</v>
      </c>
      <c r="AJ180">
        <f t="shared" si="131"/>
        <v>1.397952372033973</v>
      </c>
      <c r="AK180">
        <f t="shared" si="131"/>
        <v>1.3144216319343989</v>
      </c>
      <c r="AL180">
        <f t="shared" si="131"/>
        <v>1.2390111100157835</v>
      </c>
      <c r="AM180">
        <f t="shared" si="131"/>
        <v>1.1597249324958192</v>
      </c>
      <c r="AN180">
        <f t="shared" si="131"/>
        <v>1.093582220686234</v>
      </c>
      <c r="AO180">
        <f t="shared" si="131"/>
        <v>1.1444147998455589</v>
      </c>
      <c r="AP180">
        <f t="shared" si="131"/>
        <v>1.184934137037978</v>
      </c>
      <c r="AQ180">
        <f t="shared" si="131"/>
        <v>1.2224838852538549</v>
      </c>
      <c r="AR180">
        <f t="shared" si="131"/>
        <v>1.2020089880658966</v>
      </c>
      <c r="AS180">
        <f t="shared" si="131"/>
        <v>1.1607542303454146</v>
      </c>
      <c r="AT180">
        <f t="shared" si="131"/>
        <v>1.1640143983474798</v>
      </c>
      <c r="AU180">
        <f t="shared" si="131"/>
        <v>1.1488543293470979</v>
      </c>
      <c r="AV180">
        <f t="shared" si="131"/>
        <v>1.167197163994383</v>
      </c>
      <c r="AW180">
        <f t="shared" si="131"/>
        <v>1.1385559689442701</v>
      </c>
      <c r="AX180">
        <f t="shared" si="131"/>
        <v>1.1880694325688419</v>
      </c>
      <c r="AY180">
        <f t="shared" ref="AY180:BC181" si="132">X180/X182</f>
        <v>1.1374025244194526</v>
      </c>
      <c r="AZ180">
        <f t="shared" si="132"/>
        <v>1.1868262412141322</v>
      </c>
      <c r="BA180">
        <f t="shared" si="132"/>
        <v>1.2115966575341333</v>
      </c>
      <c r="BB180">
        <f t="shared" si="132"/>
        <v>1.1759093042751698</v>
      </c>
      <c r="BC180">
        <f t="shared" si="132"/>
        <v>1.2006311167252726</v>
      </c>
      <c r="CH180">
        <f t="shared" si="101"/>
        <v>0</v>
      </c>
      <c r="CI180">
        <f t="shared" si="101"/>
        <v>0</v>
      </c>
      <c r="CJ180">
        <f t="shared" si="101"/>
        <v>0</v>
      </c>
      <c r="CK180">
        <f t="shared" si="101"/>
        <v>0</v>
      </c>
      <c r="CL180">
        <f t="shared" si="101"/>
        <v>0</v>
      </c>
      <c r="CM180">
        <f t="shared" si="101"/>
        <v>4491770000</v>
      </c>
      <c r="CN180">
        <f t="shared" si="101"/>
        <v>4694262136</v>
      </c>
      <c r="CO180">
        <f t="shared" si="101"/>
        <v>4989018758</v>
      </c>
      <c r="CP180">
        <f t="shared" si="101"/>
        <v>5079347358</v>
      </c>
      <c r="CQ180">
        <f t="shared" si="101"/>
        <v>5287279804</v>
      </c>
      <c r="CR180">
        <f t="shared" si="101"/>
        <v>5454111448</v>
      </c>
      <c r="CS180">
        <f t="shared" si="101"/>
        <v>5918224872</v>
      </c>
      <c r="CT180">
        <f t="shared" si="101"/>
        <v>6327413094</v>
      </c>
      <c r="CU180">
        <f t="shared" si="101"/>
        <v>6798084456</v>
      </c>
      <c r="CV180">
        <f t="shared" si="128"/>
        <v>6797426641.000001</v>
      </c>
      <c r="CW180">
        <f t="shared" si="128"/>
        <v>7003925352</v>
      </c>
      <c r="CX180">
        <f t="shared" si="128"/>
        <v>7027280726</v>
      </c>
      <c r="CY180">
        <f t="shared" si="128"/>
        <v>7183799257</v>
      </c>
      <c r="CZ180">
        <f t="shared" si="128"/>
        <v>7461612831.999999</v>
      </c>
      <c r="DA180">
        <f t="shared" si="128"/>
        <v>7528003009</v>
      </c>
      <c r="DB180">
        <f t="shared" si="128"/>
        <v>7878014565</v>
      </c>
      <c r="DC180">
        <f t="shared" si="117"/>
        <v>7755530667</v>
      </c>
      <c r="DD180">
        <f t="shared" si="117"/>
        <v>7910450876</v>
      </c>
      <c r="DE180">
        <f t="shared" si="117"/>
        <v>8133794105.999999</v>
      </c>
      <c r="DF180">
        <f t="shared" si="117"/>
        <v>8223205146</v>
      </c>
      <c r="DG180">
        <f t="shared" si="117"/>
        <v>8443073553.000001</v>
      </c>
    </row>
    <row r="181" spans="1:111" x14ac:dyDescent="0.25">
      <c r="A181" t="s">
        <v>62</v>
      </c>
      <c r="C181">
        <f>Blad2!D114</f>
        <v>0</v>
      </c>
      <c r="D181">
        <f>Blad2!E114</f>
        <v>0</v>
      </c>
      <c r="E181">
        <f>Blad2!F114</f>
        <v>0</v>
      </c>
      <c r="F181">
        <f>Blad2!G114</f>
        <v>0</v>
      </c>
      <c r="G181">
        <f>Blad2!H114</f>
        <v>0</v>
      </c>
      <c r="H181">
        <f>Blad2!I114</f>
        <v>429150</v>
      </c>
      <c r="I181">
        <f>Blad2!J114</f>
        <v>449982.52429999999</v>
      </c>
      <c r="J181">
        <f>Blad2!K114</f>
        <v>480024.50750000001</v>
      </c>
      <c r="K181">
        <f>Blad2!L114</f>
        <v>479134.3126</v>
      </c>
      <c r="L181">
        <f>Blad2!M114</f>
        <v>495682.4816</v>
      </c>
      <c r="M181">
        <f>Blad2!N114</f>
        <v>513328.13630000001</v>
      </c>
      <c r="N181">
        <f>Blad2!O114</f>
        <v>551089.76540000003</v>
      </c>
      <c r="O181">
        <f>Blad2!P114</f>
        <v>586216.21310000005</v>
      </c>
      <c r="P181">
        <f>Blad2!Q114</f>
        <v>621087.45030000003</v>
      </c>
      <c r="Q181">
        <f>Blad2!R114</f>
        <v>616153.83420000004</v>
      </c>
      <c r="R181">
        <f>Blad2!S114</f>
        <v>645042.3652</v>
      </c>
      <c r="S181">
        <f>Blad2!T114</f>
        <v>644856.34900000005</v>
      </c>
      <c r="T181">
        <f>Blad2!U114</f>
        <v>654167.1949</v>
      </c>
      <c r="U181">
        <f>Blad2!V114</f>
        <v>683818.82609999995</v>
      </c>
      <c r="V181">
        <f>Blad2!W114</f>
        <v>684707.81140000001</v>
      </c>
      <c r="W181">
        <f>Blad2!X114</f>
        <v>714346.77529999998</v>
      </c>
      <c r="X181">
        <f>Blad2!Y114</f>
        <v>704237.84219999996</v>
      </c>
      <c r="Y181">
        <f>Blad2!Z114</f>
        <v>709690.34109999996</v>
      </c>
      <c r="Z181">
        <f>Blad2!AA114</f>
        <v>729352.61199999996</v>
      </c>
      <c r="AA181">
        <f>Blad2!AB114</f>
        <v>737477.92189999996</v>
      </c>
      <c r="AB181">
        <f>Blad2!AC114</f>
        <v>755599.64069999999</v>
      </c>
      <c r="AI181">
        <f t="shared" si="131"/>
        <v>1.4018691588785046</v>
      </c>
      <c r="AJ181">
        <f t="shared" si="131"/>
        <v>1.3625708516668054</v>
      </c>
      <c r="AK181">
        <f t="shared" si="131"/>
        <v>1.3307524855372843</v>
      </c>
      <c r="AL181">
        <f t="shared" si="131"/>
        <v>1.2568150049139482</v>
      </c>
      <c r="AM181">
        <f t="shared" si="131"/>
        <v>1.1718777386155632</v>
      </c>
      <c r="AN181">
        <f t="shared" si="131"/>
        <v>1.1480139149680015</v>
      </c>
      <c r="AO181">
        <f t="shared" si="131"/>
        <v>1.1738371659789288</v>
      </c>
      <c r="AP181">
        <f t="shared" si="131"/>
        <v>1.2133652192307953</v>
      </c>
      <c r="AQ181">
        <f t="shared" si="131"/>
        <v>1.2256108101967882</v>
      </c>
      <c r="AR181">
        <f t="shared" si="131"/>
        <v>1.1953011659650301</v>
      </c>
      <c r="AS181">
        <f t="shared" si="131"/>
        <v>1.1804654338789353</v>
      </c>
      <c r="AT181">
        <f t="shared" si="131"/>
        <v>1.1935816090485976</v>
      </c>
      <c r="AU181">
        <f t="shared" si="131"/>
        <v>1.1644575387275049</v>
      </c>
      <c r="AV181">
        <f t="shared" si="131"/>
        <v>1.1798428208062766</v>
      </c>
      <c r="AW181">
        <f t="shared" si="131"/>
        <v>1.134960174824384</v>
      </c>
      <c r="AX181">
        <f t="shared" si="131"/>
        <v>1.1840525658978254</v>
      </c>
      <c r="AY181">
        <f t="shared" si="132"/>
        <v>1.1352174198072358</v>
      </c>
      <c r="AZ181">
        <f t="shared" si="132"/>
        <v>1.1694497253061173</v>
      </c>
      <c r="BA181">
        <f t="shared" si="132"/>
        <v>1.1921385830284827</v>
      </c>
      <c r="BB181">
        <f t="shared" si="132"/>
        <v>1.158184391048227</v>
      </c>
      <c r="BC181">
        <f t="shared" si="132"/>
        <v>1.1759507893102545</v>
      </c>
      <c r="CH181">
        <f t="shared" si="101"/>
        <v>0</v>
      </c>
      <c r="CI181">
        <f t="shared" si="101"/>
        <v>0</v>
      </c>
      <c r="CJ181">
        <f t="shared" si="101"/>
        <v>0</v>
      </c>
      <c r="CK181">
        <f t="shared" si="101"/>
        <v>0</v>
      </c>
      <c r="CL181">
        <f t="shared" si="101"/>
        <v>0</v>
      </c>
      <c r="CM181">
        <f t="shared" si="101"/>
        <v>4291500000</v>
      </c>
      <c r="CN181">
        <f t="shared" si="101"/>
        <v>4499825243</v>
      </c>
      <c r="CO181">
        <f t="shared" si="101"/>
        <v>4800245075</v>
      </c>
      <c r="CP181">
        <f t="shared" si="101"/>
        <v>4791343126</v>
      </c>
      <c r="CQ181">
        <f t="shared" si="101"/>
        <v>4956824816</v>
      </c>
      <c r="CR181">
        <f t="shared" si="101"/>
        <v>5133281363</v>
      </c>
      <c r="CS181">
        <f t="shared" si="101"/>
        <v>5510897654</v>
      </c>
      <c r="CT181">
        <f t="shared" si="101"/>
        <v>5862162131.000001</v>
      </c>
      <c r="CU181">
        <f t="shared" si="101"/>
        <v>6210874503</v>
      </c>
      <c r="CV181">
        <f t="shared" si="128"/>
        <v>6161538342</v>
      </c>
      <c r="CW181">
        <f t="shared" si="128"/>
        <v>6450423652</v>
      </c>
      <c r="CX181">
        <f t="shared" si="128"/>
        <v>6448563490</v>
      </c>
      <c r="CY181">
        <f t="shared" si="128"/>
        <v>6541671949</v>
      </c>
      <c r="CZ181">
        <f t="shared" si="128"/>
        <v>6838188260.999999</v>
      </c>
      <c r="DA181">
        <f t="shared" si="128"/>
        <v>6847078114</v>
      </c>
      <c r="DB181">
        <f t="shared" si="128"/>
        <v>7143467753</v>
      </c>
      <c r="DC181">
        <f t="shared" si="117"/>
        <v>7042378422</v>
      </c>
      <c r="DD181">
        <f t="shared" si="117"/>
        <v>7096903411</v>
      </c>
      <c r="DE181">
        <f t="shared" si="117"/>
        <v>7293526120</v>
      </c>
      <c r="DF181">
        <f t="shared" si="117"/>
        <v>7374779219</v>
      </c>
      <c r="DG181">
        <f t="shared" si="117"/>
        <v>7555996407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311849</v>
      </c>
      <c r="I182">
        <v>335795.57</v>
      </c>
      <c r="J182">
        <v>379560.00090000004</v>
      </c>
      <c r="K182">
        <v>409951.72012100002</v>
      </c>
      <c r="L182">
        <v>455908.09129380004</v>
      </c>
      <c r="M182">
        <v>498738.12364812306</v>
      </c>
      <c r="N182">
        <v>517139.84062410548</v>
      </c>
      <c r="O182">
        <v>533988.59027024568</v>
      </c>
      <c r="P182">
        <v>556087.85833510954</v>
      </c>
      <c r="Q182">
        <v>565505.47529078473</v>
      </c>
      <c r="R182">
        <v>603394.34213526733</v>
      </c>
      <c r="S182">
        <v>603710.80769932421</v>
      </c>
      <c r="T182">
        <v>625301.1433645034</v>
      </c>
      <c r="U182">
        <v>639276.12764795136</v>
      </c>
      <c r="V182">
        <v>661188.6647944384</v>
      </c>
      <c r="W182">
        <v>663093.78467604949</v>
      </c>
      <c r="X182">
        <v>681863.3245920164</v>
      </c>
      <c r="Y182">
        <v>666521.39978869609</v>
      </c>
      <c r="Z182">
        <v>671328.53622706968</v>
      </c>
      <c r="AA182">
        <v>699306.07029840467</v>
      </c>
      <c r="AB182">
        <v>703219.61803126731</v>
      </c>
      <c r="CH182">
        <f t="shared" si="101"/>
        <v>0</v>
      </c>
      <c r="CI182">
        <f t="shared" si="101"/>
        <v>0</v>
      </c>
      <c r="CJ182">
        <f t="shared" si="101"/>
        <v>0</v>
      </c>
      <c r="CK182">
        <f t="shared" si="101"/>
        <v>0</v>
      </c>
      <c r="CL182">
        <f t="shared" si="101"/>
        <v>0</v>
      </c>
      <c r="CM182">
        <f t="shared" si="101"/>
        <v>3118490000</v>
      </c>
      <c r="CN182">
        <f t="shared" si="101"/>
        <v>3357955700</v>
      </c>
      <c r="CO182">
        <f t="shared" si="101"/>
        <v>3795600009.0000005</v>
      </c>
      <c r="CP182">
        <f t="shared" si="101"/>
        <v>4099517201.21</v>
      </c>
      <c r="CQ182">
        <f t="shared" si="101"/>
        <v>4559080912.9380007</v>
      </c>
      <c r="CR182">
        <f t="shared" si="101"/>
        <v>4987381236.4812307</v>
      </c>
      <c r="CS182">
        <f t="shared" si="101"/>
        <v>5171398406.2410545</v>
      </c>
      <c r="CT182">
        <f t="shared" si="101"/>
        <v>5339885902.7024565</v>
      </c>
      <c r="CU182">
        <f t="shared" si="101"/>
        <v>5560878583.3510952</v>
      </c>
      <c r="CV182">
        <f t="shared" si="128"/>
        <v>5655054752.9078474</v>
      </c>
      <c r="CW182">
        <f t="shared" si="128"/>
        <v>6033943421.3526735</v>
      </c>
      <c r="CX182">
        <f t="shared" si="128"/>
        <v>6037108076.9932423</v>
      </c>
      <c r="CY182">
        <f t="shared" si="128"/>
        <v>6253011433.6450338</v>
      </c>
      <c r="CZ182">
        <f t="shared" si="128"/>
        <v>6392761276.4795132</v>
      </c>
      <c r="DA182">
        <f t="shared" si="128"/>
        <v>6611886647.9443836</v>
      </c>
      <c r="DB182">
        <f t="shared" si="128"/>
        <v>6630937846.7604952</v>
      </c>
      <c r="DC182">
        <f t="shared" si="117"/>
        <v>6818633245.9201641</v>
      </c>
      <c r="DD182">
        <f t="shared" si="117"/>
        <v>6665213997.886961</v>
      </c>
      <c r="DE182">
        <f t="shared" si="117"/>
        <v>6713285362.2706966</v>
      </c>
      <c r="DF182">
        <f t="shared" si="117"/>
        <v>6993060702.9840469</v>
      </c>
      <c r="DG182">
        <f t="shared" si="117"/>
        <v>7032196180.3126736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306127</v>
      </c>
      <c r="I183">
        <v>330245.23</v>
      </c>
      <c r="J183">
        <v>360716.59660000005</v>
      </c>
      <c r="K183">
        <v>381228.98813800002</v>
      </c>
      <c r="L183">
        <v>422981.39581147005</v>
      </c>
      <c r="M183">
        <v>447144.52465004136</v>
      </c>
      <c r="N183">
        <v>469477.18250206811</v>
      </c>
      <c r="O183">
        <v>483132.53405403183</v>
      </c>
      <c r="P183">
        <v>506757.48380538204</v>
      </c>
      <c r="Q183">
        <v>515479.99093813845</v>
      </c>
      <c r="R183">
        <v>546430.54060501477</v>
      </c>
      <c r="S183">
        <v>540270.01095803932</v>
      </c>
      <c r="T183">
        <v>561778.48753064917</v>
      </c>
      <c r="U183">
        <v>579584.68199407647</v>
      </c>
      <c r="V183">
        <v>603287.96251017973</v>
      </c>
      <c r="W183">
        <v>603306.6401560778</v>
      </c>
      <c r="X183">
        <v>620355.03500253032</v>
      </c>
      <c r="Y183">
        <v>606858.35888689454</v>
      </c>
      <c r="Z183">
        <v>611801.86799018667</v>
      </c>
      <c r="AA183">
        <v>636753.4630928135</v>
      </c>
      <c r="AB183">
        <v>642543.58904184378</v>
      </c>
      <c r="CH183">
        <f t="shared" si="101"/>
        <v>0</v>
      </c>
      <c r="CI183">
        <f t="shared" si="101"/>
        <v>0</v>
      </c>
      <c r="CJ183">
        <f t="shared" si="101"/>
        <v>0</v>
      </c>
      <c r="CK183">
        <f t="shared" si="101"/>
        <v>0</v>
      </c>
      <c r="CL183">
        <f t="shared" si="101"/>
        <v>0</v>
      </c>
      <c r="CM183">
        <f t="shared" si="101"/>
        <v>3061270000</v>
      </c>
      <c r="CN183">
        <f t="shared" si="101"/>
        <v>3302452300</v>
      </c>
      <c r="CO183">
        <f t="shared" si="101"/>
        <v>3607165966.0000005</v>
      </c>
      <c r="CP183">
        <f t="shared" si="101"/>
        <v>3812289881.3800001</v>
      </c>
      <c r="CQ183">
        <f t="shared" si="101"/>
        <v>4229813958.1147003</v>
      </c>
      <c r="CR183">
        <f t="shared" si="101"/>
        <v>4471445246.5004139</v>
      </c>
      <c r="CS183">
        <f t="shared" si="101"/>
        <v>4694771825.0206814</v>
      </c>
      <c r="CT183">
        <f t="shared" si="101"/>
        <v>4831325340.5403185</v>
      </c>
      <c r="CU183">
        <f t="shared" si="101"/>
        <v>5067574838.0538206</v>
      </c>
      <c r="CV183">
        <f t="shared" si="128"/>
        <v>5154799909.3813848</v>
      </c>
      <c r="CW183">
        <f t="shared" si="128"/>
        <v>5464305406.050148</v>
      </c>
      <c r="CX183">
        <f t="shared" si="128"/>
        <v>5402700109.5803928</v>
      </c>
      <c r="CY183">
        <f t="shared" si="128"/>
        <v>5617784875.3064919</v>
      </c>
      <c r="CZ183">
        <f t="shared" si="128"/>
        <v>5795846819.9407644</v>
      </c>
      <c r="DA183">
        <f t="shared" si="128"/>
        <v>6032879625.1017971</v>
      </c>
      <c r="DB183">
        <f t="shared" si="128"/>
        <v>6033066401.5607777</v>
      </c>
      <c r="DC183">
        <f t="shared" si="117"/>
        <v>6203550350.0253029</v>
      </c>
      <c r="DD183">
        <f t="shared" si="117"/>
        <v>6068583588.8689451</v>
      </c>
      <c r="DE183">
        <f t="shared" si="117"/>
        <v>6118018679.9018669</v>
      </c>
      <c r="DF183">
        <f t="shared" si="117"/>
        <v>6367534630.9281349</v>
      </c>
      <c r="DG183">
        <f t="shared" si="117"/>
        <v>6425435890.418438</v>
      </c>
    </row>
    <row r="184" spans="1:111" x14ac:dyDescent="0.25">
      <c r="CH184">
        <f t="shared" si="101"/>
        <v>0</v>
      </c>
      <c r="CI184">
        <f t="shared" si="101"/>
        <v>0</v>
      </c>
      <c r="CJ184">
        <f t="shared" si="101"/>
        <v>0</v>
      </c>
      <c r="CK184">
        <f t="shared" si="101"/>
        <v>0</v>
      </c>
      <c r="CL184">
        <f t="shared" si="101"/>
        <v>0</v>
      </c>
      <c r="CM184">
        <f t="shared" si="101"/>
        <v>0</v>
      </c>
      <c r="CN184">
        <f t="shared" si="101"/>
        <v>0</v>
      </c>
      <c r="CO184">
        <f t="shared" si="101"/>
        <v>0</v>
      </c>
      <c r="CP184">
        <f t="shared" si="101"/>
        <v>0</v>
      </c>
      <c r="CQ184">
        <f t="shared" si="101"/>
        <v>0</v>
      </c>
      <c r="CR184">
        <f t="shared" si="101"/>
        <v>0</v>
      </c>
      <c r="CS184">
        <f t="shared" si="101"/>
        <v>0</v>
      </c>
      <c r="CT184">
        <f t="shared" si="101"/>
        <v>0</v>
      </c>
      <c r="CU184">
        <f t="shared" si="101"/>
        <v>0</v>
      </c>
      <c r="CV184">
        <f t="shared" si="128"/>
        <v>0</v>
      </c>
      <c r="CW184">
        <f t="shared" si="128"/>
        <v>0</v>
      </c>
      <c r="CX184">
        <f t="shared" si="128"/>
        <v>0</v>
      </c>
      <c r="CY184">
        <f t="shared" si="128"/>
        <v>0</v>
      </c>
      <c r="CZ184">
        <f t="shared" si="128"/>
        <v>0</v>
      </c>
      <c r="DA184">
        <f t="shared" si="128"/>
        <v>0</v>
      </c>
      <c r="DB184">
        <f t="shared" si="128"/>
        <v>0</v>
      </c>
      <c r="DC184">
        <f t="shared" si="117"/>
        <v>0</v>
      </c>
      <c r="DD184">
        <f t="shared" si="117"/>
        <v>0</v>
      </c>
      <c r="DE184">
        <f t="shared" si="117"/>
        <v>0</v>
      </c>
      <c r="DF184">
        <f t="shared" si="117"/>
        <v>0</v>
      </c>
      <c r="DG184">
        <f t="shared" si="117"/>
        <v>0</v>
      </c>
    </row>
    <row r="185" spans="1:111" x14ac:dyDescent="0.25">
      <c r="A185" t="s">
        <v>45</v>
      </c>
      <c r="B185" t="s">
        <v>5</v>
      </c>
      <c r="C185">
        <f>Blad1!D115</f>
        <v>0</v>
      </c>
      <c r="D185">
        <f>Blad1!E115</f>
        <v>0</v>
      </c>
      <c r="E185">
        <f>Blad1!F115</f>
        <v>0</v>
      </c>
      <c r="F185">
        <f>Blad1!G115</f>
        <v>0</v>
      </c>
      <c r="G185">
        <f>Blad1!H115</f>
        <v>0</v>
      </c>
      <c r="H185">
        <f>Blad1!I115</f>
        <v>127932</v>
      </c>
      <c r="I185">
        <f>Blad1!J115</f>
        <v>144906.79610000001</v>
      </c>
      <c r="J185">
        <f>Blad1!K115</f>
        <v>140686.20980000001</v>
      </c>
      <c r="K185">
        <f>Blad1!L115</f>
        <v>253664.45600000001</v>
      </c>
      <c r="L185">
        <f>Blad1!M115</f>
        <v>359942.09590000001</v>
      </c>
      <c r="M185">
        <f>Blad1!N115</f>
        <v>349458.3455</v>
      </c>
      <c r="N185">
        <f>Blad1!O115</f>
        <v>339279.94709999999</v>
      </c>
      <c r="O185">
        <f>Blad1!P115</f>
        <v>294724.53249999997</v>
      </c>
      <c r="P185">
        <f>Blad1!Q115</f>
        <v>269308.53909999999</v>
      </c>
      <c r="Q185">
        <f>Blad1!R115</f>
        <v>326830.7513</v>
      </c>
      <c r="R185">
        <f>Blad1!S115</f>
        <v>428370.40220000001</v>
      </c>
      <c r="S185">
        <f>Blad1!T115</f>
        <v>492910.92670000001</v>
      </c>
      <c r="T185">
        <f>Blad1!U115</f>
        <v>403780.1887</v>
      </c>
      <c r="U185">
        <f>Blad1!V115</f>
        <v>348461.86729999998</v>
      </c>
      <c r="V185">
        <f>Blad1!W115</f>
        <v>366505.20020000002</v>
      </c>
      <c r="W185">
        <f>Blad1!X115</f>
        <v>342144.5111</v>
      </c>
      <c r="X185">
        <f>Blad1!Y115</f>
        <v>345466.30239999999</v>
      </c>
      <c r="Y185">
        <f>Blad1!Z115</f>
        <v>322504.01650000003</v>
      </c>
      <c r="Z185">
        <f>Blad1!AA115</f>
        <v>325635.12339999998</v>
      </c>
      <c r="AA185">
        <f>Blad1!AB115</f>
        <v>352629.52120000002</v>
      </c>
      <c r="AB185">
        <f>Blad1!AC115</f>
        <v>377775.18180000002</v>
      </c>
      <c r="AI185">
        <f t="shared" ref="AI185:AX186" si="133">H185/H187</f>
        <v>1.5</v>
      </c>
      <c r="AJ185">
        <f t="shared" si="133"/>
        <v>0.87578820928869749</v>
      </c>
      <c r="AK185">
        <f t="shared" si="133"/>
        <v>0.70126170293458889</v>
      </c>
      <c r="AL185">
        <f t="shared" si="133"/>
        <v>2.1725272125732453</v>
      </c>
      <c r="AM185">
        <f t="shared" si="133"/>
        <v>1.3620395841891773</v>
      </c>
      <c r="AN185">
        <f t="shared" si="133"/>
        <v>1.9085731334995795</v>
      </c>
      <c r="AO185">
        <f t="shared" si="133"/>
        <v>1.1939327479547712</v>
      </c>
      <c r="AP185">
        <f t="shared" si="133"/>
        <v>1.7107486604364806</v>
      </c>
      <c r="AQ185">
        <f t="shared" si="133"/>
        <v>1.6115667962872382</v>
      </c>
      <c r="AR185">
        <f t="shared" si="133"/>
        <v>5.0406828524262348</v>
      </c>
      <c r="AS185">
        <f t="shared" si="133"/>
        <v>6.8110517975628753</v>
      </c>
      <c r="AT185">
        <f t="shared" si="133"/>
        <v>3.2318517412327572</v>
      </c>
      <c r="AU185">
        <f t="shared" si="133"/>
        <v>1.5162951692016919</v>
      </c>
      <c r="AV185">
        <f t="shared" si="133"/>
        <v>0.86723489387814823</v>
      </c>
      <c r="AW185">
        <f t="shared" si="133"/>
        <v>1.0126854596759545</v>
      </c>
      <c r="AX185">
        <f t="shared" si="133"/>
        <v>1.0558309352641506</v>
      </c>
      <c r="AY185">
        <f t="shared" ref="AY185:BC186" si="134">X185/X187</f>
        <v>1.0145107573300864</v>
      </c>
      <c r="AZ185">
        <f t="shared" si="134"/>
        <v>0.84618719977125045</v>
      </c>
      <c r="BA185">
        <f t="shared" si="134"/>
        <v>1.3212411484484832</v>
      </c>
      <c r="BB185">
        <f t="shared" si="134"/>
        <v>2.4583659461143488</v>
      </c>
      <c r="BC185">
        <f t="shared" si="134"/>
        <v>1.8100821840660086</v>
      </c>
      <c r="CH185">
        <f t="shared" si="101"/>
        <v>0</v>
      </c>
      <c r="CI185">
        <f t="shared" si="101"/>
        <v>0</v>
      </c>
      <c r="CJ185">
        <f t="shared" si="101"/>
        <v>0</v>
      </c>
      <c r="CK185">
        <f t="shared" si="101"/>
        <v>0</v>
      </c>
      <c r="CL185">
        <f t="shared" si="101"/>
        <v>0</v>
      </c>
      <c r="CM185">
        <f t="shared" si="101"/>
        <v>1279320000</v>
      </c>
      <c r="CN185">
        <f t="shared" si="101"/>
        <v>1449067961</v>
      </c>
      <c r="CO185">
        <f t="shared" si="101"/>
        <v>1406862098</v>
      </c>
      <c r="CP185">
        <f t="shared" si="101"/>
        <v>2536644560</v>
      </c>
      <c r="CQ185">
        <f t="shared" si="101"/>
        <v>3599420959</v>
      </c>
      <c r="CR185">
        <f t="shared" si="101"/>
        <v>3494583455</v>
      </c>
      <c r="CS185">
        <f t="shared" si="101"/>
        <v>3392799471</v>
      </c>
      <c r="CT185">
        <f t="shared" si="101"/>
        <v>2947245324.9999995</v>
      </c>
      <c r="CU185">
        <f t="shared" si="101"/>
        <v>2693085391</v>
      </c>
      <c r="CV185">
        <f t="shared" si="128"/>
        <v>3268307513</v>
      </c>
      <c r="CW185">
        <f t="shared" si="128"/>
        <v>4283704022</v>
      </c>
      <c r="CX185">
        <f t="shared" si="128"/>
        <v>4929109267</v>
      </c>
      <c r="CY185">
        <f t="shared" si="128"/>
        <v>4037801887</v>
      </c>
      <c r="CZ185">
        <f t="shared" si="128"/>
        <v>3484618673</v>
      </c>
      <c r="DA185">
        <f t="shared" si="128"/>
        <v>3665052002</v>
      </c>
      <c r="DB185">
        <f t="shared" si="128"/>
        <v>3421445111</v>
      </c>
      <c r="DC185">
        <f t="shared" si="117"/>
        <v>3454663024</v>
      </c>
      <c r="DD185">
        <f t="shared" si="117"/>
        <v>3225040165.0000005</v>
      </c>
      <c r="DE185">
        <f t="shared" si="117"/>
        <v>3256351234</v>
      </c>
      <c r="DF185">
        <f t="shared" si="117"/>
        <v>3526295212</v>
      </c>
      <c r="DG185">
        <f t="shared" si="117"/>
        <v>3777751818</v>
      </c>
    </row>
    <row r="186" spans="1:111" x14ac:dyDescent="0.25">
      <c r="A186" t="s">
        <v>62</v>
      </c>
      <c r="C186">
        <f>Blad2!D115</f>
        <v>0</v>
      </c>
      <c r="D186">
        <f>Blad2!E115</f>
        <v>0</v>
      </c>
      <c r="E186">
        <f>Blad2!F115</f>
        <v>0</v>
      </c>
      <c r="F186">
        <f>Blad2!G115</f>
        <v>0</v>
      </c>
      <c r="G186">
        <f>Blad2!H115</f>
        <v>0</v>
      </c>
      <c r="H186">
        <f>Blad2!I115</f>
        <v>127932</v>
      </c>
      <c r="I186">
        <f>Blad2!J115</f>
        <v>144906.79610000001</v>
      </c>
      <c r="J186">
        <f>Blad2!K115</f>
        <v>140686.20980000001</v>
      </c>
      <c r="K186">
        <f>Blad2!L115</f>
        <v>253664.45600000001</v>
      </c>
      <c r="L186">
        <f>Blad2!M115</f>
        <v>359942.09590000001</v>
      </c>
      <c r="M186">
        <f>Blad2!N115</f>
        <v>331065.80099999998</v>
      </c>
      <c r="N186">
        <f>Blad2!O115</f>
        <v>321423.1078</v>
      </c>
      <c r="O186">
        <f>Blad2!P115</f>
        <v>294724.53249999997</v>
      </c>
      <c r="P186">
        <f>Blad2!Q115</f>
        <v>269308.53909999999</v>
      </c>
      <c r="Q186">
        <f>Blad2!R115</f>
        <v>310489.21380000003</v>
      </c>
      <c r="R186">
        <f>Blad2!S115</f>
        <v>396639.26130000001</v>
      </c>
      <c r="S186">
        <f>Blad2!T115</f>
        <v>462103.9938</v>
      </c>
      <c r="T186">
        <f>Blad2!U115</f>
        <v>373870.54509999999</v>
      </c>
      <c r="U186">
        <f>Blad2!V115</f>
        <v>319423.37839999999</v>
      </c>
      <c r="V186">
        <f>Blad2!W115</f>
        <v>338312.49249999999</v>
      </c>
      <c r="W186">
        <f>Blad2!X115</f>
        <v>314772.95020000002</v>
      </c>
      <c r="X186">
        <f>Blad2!Y115</f>
        <v>318891.97149999999</v>
      </c>
      <c r="Y186">
        <f>Blad2!Z115</f>
        <v>296703.69510000001</v>
      </c>
      <c r="Z186">
        <f>Blad2!AA115</f>
        <v>313110.69559999998</v>
      </c>
      <c r="AA186">
        <f>Blad2!AB115</f>
        <v>352629.52120000002</v>
      </c>
      <c r="AB186">
        <f>Blad2!AC115</f>
        <v>365969.70740000001</v>
      </c>
      <c r="AI186">
        <f t="shared" si="133"/>
        <v>1.5</v>
      </c>
      <c r="AJ186">
        <f t="shared" si="133"/>
        <v>0.87578820928869749</v>
      </c>
      <c r="AK186">
        <f t="shared" si="133"/>
        <v>0.70126170293458889</v>
      </c>
      <c r="AL186">
        <f t="shared" si="133"/>
        <v>2.1725272125732453</v>
      </c>
      <c r="AM186">
        <f t="shared" si="133"/>
        <v>1.3620395841891773</v>
      </c>
      <c r="AN186">
        <f t="shared" si="133"/>
        <v>1.5067682632891415</v>
      </c>
      <c r="AO186">
        <f t="shared" si="133"/>
        <v>1.0054170509751339</v>
      </c>
      <c r="AP186">
        <f t="shared" si="133"/>
        <v>1.4256238836970672</v>
      </c>
      <c r="AQ186">
        <f t="shared" si="133"/>
        <v>1.342972330239365</v>
      </c>
      <c r="AR186">
        <f t="shared" si="133"/>
        <v>3.1924324738716088</v>
      </c>
      <c r="AS186">
        <f t="shared" si="133"/>
        <v>4.2043529614978246</v>
      </c>
      <c r="AT186">
        <f t="shared" si="133"/>
        <v>2.5248841729405394</v>
      </c>
      <c r="AU186">
        <f t="shared" si="133"/>
        <v>1.8051132967044454</v>
      </c>
      <c r="AV186">
        <f t="shared" si="133"/>
        <v>1.0117740429898188</v>
      </c>
      <c r="AW186">
        <f t="shared" si="133"/>
        <v>1.0126854596989801</v>
      </c>
      <c r="AX186">
        <f t="shared" si="133"/>
        <v>1.0596703204428954</v>
      </c>
      <c r="AY186">
        <f t="shared" si="134"/>
        <v>1.0145107575013905</v>
      </c>
      <c r="AZ186">
        <f t="shared" si="134"/>
        <v>0.89826025797651465</v>
      </c>
      <c r="BA186">
        <f t="shared" si="134"/>
        <v>1.4115824236601084</v>
      </c>
      <c r="BB186">
        <f t="shared" si="134"/>
        <v>2.9500391353372191</v>
      </c>
      <c r="BC186">
        <f t="shared" si="134"/>
        <v>2.2545220062390143</v>
      </c>
      <c r="CH186">
        <f t="shared" si="101"/>
        <v>0</v>
      </c>
      <c r="CI186">
        <f t="shared" si="101"/>
        <v>0</v>
      </c>
      <c r="CJ186">
        <f t="shared" si="101"/>
        <v>0</v>
      </c>
      <c r="CK186">
        <f t="shared" si="101"/>
        <v>0</v>
      </c>
      <c r="CL186">
        <f t="shared" si="101"/>
        <v>0</v>
      </c>
      <c r="CM186">
        <f t="shared" ref="CM186:CX213" si="135">H186*10000</f>
        <v>1279320000</v>
      </c>
      <c r="CN186">
        <f t="shared" si="135"/>
        <v>1449067961</v>
      </c>
      <c r="CO186">
        <f t="shared" si="135"/>
        <v>1406862098</v>
      </c>
      <c r="CP186">
        <f t="shared" si="135"/>
        <v>2536644560</v>
      </c>
      <c r="CQ186">
        <f t="shared" si="135"/>
        <v>3599420959</v>
      </c>
      <c r="CR186">
        <f t="shared" si="135"/>
        <v>3310658010</v>
      </c>
      <c r="CS186">
        <f t="shared" si="135"/>
        <v>3214231078</v>
      </c>
      <c r="CT186">
        <f t="shared" si="135"/>
        <v>2947245324.9999995</v>
      </c>
      <c r="CU186">
        <f t="shared" si="135"/>
        <v>2693085391</v>
      </c>
      <c r="CV186">
        <f t="shared" si="128"/>
        <v>3104892138.0000005</v>
      </c>
      <c r="CW186">
        <f t="shared" si="128"/>
        <v>3966392613</v>
      </c>
      <c r="CX186">
        <f t="shared" si="128"/>
        <v>4621039938</v>
      </c>
      <c r="CY186">
        <f t="shared" si="128"/>
        <v>3738705451</v>
      </c>
      <c r="CZ186">
        <f t="shared" si="128"/>
        <v>3194233784</v>
      </c>
      <c r="DA186">
        <f t="shared" si="128"/>
        <v>3383124925</v>
      </c>
      <c r="DB186">
        <f t="shared" si="128"/>
        <v>3147729502</v>
      </c>
      <c r="DC186">
        <f t="shared" si="117"/>
        <v>3188919715</v>
      </c>
      <c r="DD186">
        <f t="shared" si="117"/>
        <v>2967036951</v>
      </c>
      <c r="DE186">
        <f t="shared" si="117"/>
        <v>3131106956</v>
      </c>
      <c r="DF186">
        <f t="shared" si="117"/>
        <v>3526295212</v>
      </c>
      <c r="DG186">
        <f t="shared" si="117"/>
        <v>3659697074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85288</v>
      </c>
      <c r="I187">
        <v>165458.72</v>
      </c>
      <c r="J187">
        <v>200618.698</v>
      </c>
      <c r="K187">
        <v>116760.08223600002</v>
      </c>
      <c r="L187">
        <v>264266.98612748005</v>
      </c>
      <c r="M187">
        <v>183099.268959754</v>
      </c>
      <c r="N187">
        <v>284170.06542553823</v>
      </c>
      <c r="O187">
        <v>172278.10216423255</v>
      </c>
      <c r="P187">
        <v>167109.75909930555</v>
      </c>
      <c r="Q187">
        <v>64838.586530530556</v>
      </c>
      <c r="R187">
        <v>62893.42893461464</v>
      </c>
      <c r="S187">
        <v>152516.5651664405</v>
      </c>
      <c r="T187">
        <v>266293.92278060515</v>
      </c>
      <c r="U187">
        <v>401807.94126229081</v>
      </c>
      <c r="V187">
        <v>361914.15280839195</v>
      </c>
      <c r="W187">
        <v>324052.36451459094</v>
      </c>
      <c r="X187">
        <v>340525.02637741598</v>
      </c>
      <c r="Y187">
        <v>381126.08721472323</v>
      </c>
      <c r="Z187">
        <v>246461.53639885437</v>
      </c>
      <c r="AA187">
        <v>143440.61418413324</v>
      </c>
      <c r="AB187">
        <v>208706.09363791384</v>
      </c>
      <c r="CH187">
        <f t="shared" ref="CH187:CW221" si="136">C187*10000</f>
        <v>0</v>
      </c>
      <c r="CI187">
        <f t="shared" si="136"/>
        <v>0</v>
      </c>
      <c r="CJ187">
        <f t="shared" si="136"/>
        <v>0</v>
      </c>
      <c r="CK187">
        <f t="shared" si="136"/>
        <v>0</v>
      </c>
      <c r="CL187">
        <f t="shared" si="136"/>
        <v>0</v>
      </c>
      <c r="CM187">
        <f t="shared" si="135"/>
        <v>852880000</v>
      </c>
      <c r="CN187">
        <f t="shared" si="135"/>
        <v>1654587200</v>
      </c>
      <c r="CO187">
        <f t="shared" si="135"/>
        <v>2006186980</v>
      </c>
      <c r="CP187">
        <f t="shared" si="135"/>
        <v>1167600822.3600001</v>
      </c>
      <c r="CQ187">
        <f t="shared" si="135"/>
        <v>2642669861.2748003</v>
      </c>
      <c r="CR187">
        <f t="shared" si="135"/>
        <v>1830992689.5975399</v>
      </c>
      <c r="CS187">
        <f t="shared" si="135"/>
        <v>2841700654.2553821</v>
      </c>
      <c r="CT187">
        <f t="shared" si="135"/>
        <v>1722781021.6423254</v>
      </c>
      <c r="CU187">
        <f t="shared" si="135"/>
        <v>1671097590.9930556</v>
      </c>
      <c r="CV187">
        <f t="shared" si="128"/>
        <v>648385865.3053056</v>
      </c>
      <c r="CW187">
        <f t="shared" si="128"/>
        <v>628934289.34614635</v>
      </c>
      <c r="CX187">
        <f t="shared" si="128"/>
        <v>1525165651.6644051</v>
      </c>
      <c r="CY187">
        <f t="shared" si="128"/>
        <v>2662939227.8060517</v>
      </c>
      <c r="CZ187">
        <f t="shared" si="128"/>
        <v>4018079412.6229081</v>
      </c>
      <c r="DA187">
        <f t="shared" si="128"/>
        <v>3619141528.0839195</v>
      </c>
      <c r="DB187">
        <f t="shared" si="128"/>
        <v>3240523645.1459093</v>
      </c>
      <c r="DC187">
        <f t="shared" si="117"/>
        <v>3405250263.7741599</v>
      </c>
      <c r="DD187">
        <f t="shared" si="117"/>
        <v>3811260872.1472321</v>
      </c>
      <c r="DE187">
        <f t="shared" si="117"/>
        <v>2464615363.9885435</v>
      </c>
      <c r="DF187">
        <f t="shared" si="117"/>
        <v>1434406141.8413324</v>
      </c>
      <c r="DG187">
        <f t="shared" si="117"/>
        <v>2087060936.3791385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165458.72</v>
      </c>
      <c r="J188">
        <v>200618.698</v>
      </c>
      <c r="K188">
        <v>116760.08223600002</v>
      </c>
      <c r="L188">
        <v>264266.98612748005</v>
      </c>
      <c r="M188">
        <v>219719.12275170482</v>
      </c>
      <c r="N188">
        <v>319691.32360373053</v>
      </c>
      <c r="O188">
        <v>206733.72259707906</v>
      </c>
      <c r="P188">
        <v>200531.71091916668</v>
      </c>
      <c r="Q188">
        <v>97257.87979579583</v>
      </c>
      <c r="R188">
        <v>94340.14340192196</v>
      </c>
      <c r="S188">
        <v>183019.87819972861</v>
      </c>
      <c r="T188">
        <v>207117.49549602621</v>
      </c>
      <c r="U188">
        <v>315706.2395632285</v>
      </c>
      <c r="V188">
        <v>334074.6025923618</v>
      </c>
      <c r="W188">
        <v>297048.00080504169</v>
      </c>
      <c r="X188">
        <v>314330.79357915325</v>
      </c>
      <c r="Y188">
        <v>330309.27558609348</v>
      </c>
      <c r="Z188">
        <v>221815.38275896892</v>
      </c>
      <c r="AA188">
        <v>119533.84515344436</v>
      </c>
      <c r="AB188">
        <v>162326.96171837745</v>
      </c>
      <c r="CH188">
        <f t="shared" si="136"/>
        <v>0</v>
      </c>
      <c r="CI188">
        <f t="shared" si="136"/>
        <v>0</v>
      </c>
      <c r="CJ188">
        <f t="shared" si="136"/>
        <v>0</v>
      </c>
      <c r="CK188">
        <f t="shared" si="136"/>
        <v>0</v>
      </c>
      <c r="CL188">
        <f t="shared" si="136"/>
        <v>0</v>
      </c>
      <c r="CM188">
        <f t="shared" si="135"/>
        <v>852880000</v>
      </c>
      <c r="CN188">
        <f t="shared" si="135"/>
        <v>1654587200</v>
      </c>
      <c r="CO188">
        <f t="shared" si="135"/>
        <v>2006186980</v>
      </c>
      <c r="CP188">
        <f t="shared" si="135"/>
        <v>1167600822.3600001</v>
      </c>
      <c r="CQ188">
        <f t="shared" si="135"/>
        <v>2642669861.2748003</v>
      </c>
      <c r="CR188">
        <f t="shared" si="135"/>
        <v>2197191227.5170484</v>
      </c>
      <c r="CS188">
        <f t="shared" si="135"/>
        <v>3196913236.0373054</v>
      </c>
      <c r="CT188">
        <f t="shared" si="135"/>
        <v>2067337225.9707906</v>
      </c>
      <c r="CU188">
        <f t="shared" si="135"/>
        <v>2005317109.1916668</v>
      </c>
      <c r="CV188">
        <f t="shared" si="128"/>
        <v>972578797.95795834</v>
      </c>
      <c r="CW188">
        <f t="shared" si="128"/>
        <v>943401434.01921964</v>
      </c>
      <c r="CX188">
        <f t="shared" si="128"/>
        <v>1830198781.9972861</v>
      </c>
      <c r="CY188">
        <f t="shared" si="128"/>
        <v>2071174954.9602621</v>
      </c>
      <c r="CZ188">
        <f t="shared" si="128"/>
        <v>3157062395.6322851</v>
      </c>
      <c r="DA188">
        <f t="shared" si="128"/>
        <v>3340746025.9236178</v>
      </c>
      <c r="DB188">
        <f t="shared" si="128"/>
        <v>2970480008.0504169</v>
      </c>
      <c r="DC188">
        <f t="shared" si="117"/>
        <v>3143307935.7915325</v>
      </c>
      <c r="DD188">
        <f t="shared" si="117"/>
        <v>3303092755.8609347</v>
      </c>
      <c r="DE188">
        <f t="shared" si="117"/>
        <v>2218153827.5896893</v>
      </c>
      <c r="DF188">
        <f t="shared" si="117"/>
        <v>1195338451.5344436</v>
      </c>
      <c r="DG188">
        <f t="shared" si="117"/>
        <v>1623269617.1837745</v>
      </c>
    </row>
    <row r="189" spans="1:111" x14ac:dyDescent="0.25">
      <c r="CH189">
        <f t="shared" si="136"/>
        <v>0</v>
      </c>
      <c r="CI189">
        <f t="shared" si="136"/>
        <v>0</v>
      </c>
      <c r="CJ189">
        <f t="shared" si="136"/>
        <v>0</v>
      </c>
      <c r="CK189">
        <f t="shared" si="136"/>
        <v>0</v>
      </c>
      <c r="CL189">
        <f t="shared" si="136"/>
        <v>0</v>
      </c>
      <c r="CM189">
        <f t="shared" si="135"/>
        <v>0</v>
      </c>
      <c r="CN189">
        <f t="shared" si="135"/>
        <v>0</v>
      </c>
      <c r="CO189">
        <f t="shared" si="135"/>
        <v>0</v>
      </c>
      <c r="CP189">
        <f t="shared" si="135"/>
        <v>0</v>
      </c>
      <c r="CQ189">
        <f t="shared" si="135"/>
        <v>0</v>
      </c>
      <c r="CR189">
        <f t="shared" si="135"/>
        <v>0</v>
      </c>
      <c r="CS189">
        <f t="shared" si="135"/>
        <v>0</v>
      </c>
      <c r="CT189">
        <f t="shared" si="135"/>
        <v>0</v>
      </c>
      <c r="CU189">
        <f t="shared" si="135"/>
        <v>0</v>
      </c>
      <c r="CV189">
        <f t="shared" si="128"/>
        <v>0</v>
      </c>
      <c r="CW189">
        <f t="shared" si="128"/>
        <v>0</v>
      </c>
      <c r="CX189">
        <f t="shared" si="128"/>
        <v>0</v>
      </c>
      <c r="CY189">
        <f t="shared" si="128"/>
        <v>0</v>
      </c>
      <c r="CZ189">
        <f t="shared" si="128"/>
        <v>0</v>
      </c>
      <c r="DA189">
        <f t="shared" si="128"/>
        <v>0</v>
      </c>
      <c r="DB189">
        <f t="shared" si="128"/>
        <v>0</v>
      </c>
      <c r="DC189">
        <f t="shared" si="117"/>
        <v>0</v>
      </c>
      <c r="DD189">
        <f t="shared" si="117"/>
        <v>0</v>
      </c>
      <c r="DE189">
        <f t="shared" si="117"/>
        <v>0</v>
      </c>
      <c r="DF189">
        <f t="shared" si="117"/>
        <v>0</v>
      </c>
      <c r="DG189">
        <f t="shared" si="117"/>
        <v>0</v>
      </c>
    </row>
    <row r="190" spans="1:111" x14ac:dyDescent="0.25">
      <c r="A190" t="s">
        <v>45</v>
      </c>
      <c r="B190" t="s">
        <v>7</v>
      </c>
      <c r="C190">
        <f>Blad1!D122</f>
        <v>0</v>
      </c>
      <c r="D190">
        <f>Blad1!E122</f>
        <v>0</v>
      </c>
      <c r="E190">
        <f>Blad1!F122</f>
        <v>0</v>
      </c>
      <c r="F190">
        <f>Blad1!G122</f>
        <v>0</v>
      </c>
      <c r="G190">
        <f>Blad1!H122</f>
        <v>0</v>
      </c>
      <c r="H190">
        <f>Blad1!I122</f>
        <v>7880000</v>
      </c>
      <c r="I190">
        <f>Blad1!J122</f>
        <v>7910000</v>
      </c>
      <c r="J190">
        <f>Blad1!K122</f>
        <v>7950000</v>
      </c>
      <c r="K190">
        <f>Blad1!L122</f>
        <v>7670000</v>
      </c>
      <c r="L190">
        <f>Blad1!M122</f>
        <v>7610000</v>
      </c>
      <c r="M190">
        <f>Blad1!N122</f>
        <v>7450000</v>
      </c>
      <c r="N190">
        <f>Blad1!O122</f>
        <v>7450000</v>
      </c>
      <c r="O190">
        <f>Blad1!P122</f>
        <v>7230000</v>
      </c>
      <c r="P190">
        <f>Blad1!Q122</f>
        <v>7150000</v>
      </c>
      <c r="Q190">
        <f>Blad1!R122</f>
        <v>7060000</v>
      </c>
      <c r="R190">
        <f>Blad1!S122</f>
        <v>6960000</v>
      </c>
      <c r="S190">
        <f>Blad1!T122</f>
        <v>6890000</v>
      </c>
      <c r="T190">
        <f>Blad1!U122</f>
        <v>6850000</v>
      </c>
      <c r="U190">
        <f>Blad1!V122</f>
        <v>6720000</v>
      </c>
      <c r="V190">
        <f>Blad1!W122</f>
        <v>6530000</v>
      </c>
      <c r="W190">
        <f>Blad1!X122</f>
        <v>6490000</v>
      </c>
      <c r="X190">
        <f>Blad1!Y122</f>
        <v>6470000</v>
      </c>
      <c r="Y190">
        <f>Blad1!Z122</f>
        <v>6360000</v>
      </c>
      <c r="Z190">
        <f>Blad1!AA122</f>
        <v>6230000</v>
      </c>
      <c r="AA190">
        <f>Blad1!AB122</f>
        <v>6040000</v>
      </c>
      <c r="AB190">
        <f>Blad1!AC122</f>
        <v>5910000</v>
      </c>
      <c r="AI190">
        <f t="shared" ref="AI190:AX191" si="137">H190/H192</f>
        <v>0.35508705693708303</v>
      </c>
      <c r="AJ190">
        <f t="shared" si="137"/>
        <v>0.35620526435084698</v>
      </c>
      <c r="AK190">
        <f t="shared" si="137"/>
        <v>0.36320053275550157</v>
      </c>
      <c r="AL190">
        <f t="shared" si="137"/>
        <v>0.36165738443180934</v>
      </c>
      <c r="AM190">
        <f t="shared" si="137"/>
        <v>0.36432423699600425</v>
      </c>
      <c r="AN190">
        <f t="shared" si="137"/>
        <v>0.35786054548304314</v>
      </c>
      <c r="AO190">
        <f t="shared" si="137"/>
        <v>0.36415777157668361</v>
      </c>
      <c r="AP190">
        <f t="shared" si="137"/>
        <v>0.36025794910152464</v>
      </c>
      <c r="AQ190">
        <f t="shared" si="137"/>
        <v>0.35481425080834988</v>
      </c>
      <c r="AR190">
        <f t="shared" si="137"/>
        <v>0.35605259542170525</v>
      </c>
      <c r="AS190">
        <f t="shared" si="137"/>
        <v>0.36003863699171368</v>
      </c>
      <c r="AT190">
        <f t="shared" si="137"/>
        <v>0.36340498730051246</v>
      </c>
      <c r="AU190">
        <f t="shared" si="137"/>
        <v>0.36842273331785685</v>
      </c>
      <c r="AV190">
        <f t="shared" si="137"/>
        <v>0.36806502755731563</v>
      </c>
      <c r="AW190">
        <f t="shared" si="137"/>
        <v>0.3662190199719082</v>
      </c>
      <c r="AX190">
        <f t="shared" si="137"/>
        <v>0.36722631153311242</v>
      </c>
      <c r="AY190">
        <f t="shared" ref="AY190:BC191" si="138">X190/X192</f>
        <v>0.37039217613342285</v>
      </c>
      <c r="AZ190">
        <f t="shared" si="138"/>
        <v>0.37103918800844155</v>
      </c>
      <c r="BA190">
        <f t="shared" si="138"/>
        <v>0.37660145877097212</v>
      </c>
      <c r="BB190">
        <f t="shared" si="138"/>
        <v>0.37330173592645149</v>
      </c>
      <c r="BC190">
        <f t="shared" si="138"/>
        <v>0.37795035424927098</v>
      </c>
      <c r="CH190">
        <f t="shared" si="136"/>
        <v>0</v>
      </c>
      <c r="CI190">
        <f t="shared" si="136"/>
        <v>0</v>
      </c>
      <c r="CJ190">
        <f t="shared" si="136"/>
        <v>0</v>
      </c>
      <c r="CK190">
        <f t="shared" si="136"/>
        <v>0</v>
      </c>
      <c r="CL190">
        <f t="shared" si="136"/>
        <v>0</v>
      </c>
      <c r="CM190">
        <f t="shared" si="135"/>
        <v>78800000000</v>
      </c>
      <c r="CN190">
        <f t="shared" si="135"/>
        <v>79100000000</v>
      </c>
      <c r="CO190">
        <f t="shared" si="135"/>
        <v>79500000000</v>
      </c>
      <c r="CP190">
        <f t="shared" si="135"/>
        <v>76700000000</v>
      </c>
      <c r="CQ190">
        <f t="shared" si="135"/>
        <v>76100000000</v>
      </c>
      <c r="CR190">
        <f t="shared" si="135"/>
        <v>74500000000</v>
      </c>
      <c r="CS190">
        <f t="shared" si="135"/>
        <v>74500000000</v>
      </c>
      <c r="CT190">
        <f t="shared" si="135"/>
        <v>72300000000</v>
      </c>
      <c r="CU190">
        <f t="shared" si="135"/>
        <v>71500000000</v>
      </c>
      <c r="CV190">
        <f t="shared" si="128"/>
        <v>70600000000</v>
      </c>
      <c r="CW190">
        <f t="shared" si="128"/>
        <v>69600000000</v>
      </c>
      <c r="CX190">
        <f t="shared" si="128"/>
        <v>68900000000</v>
      </c>
      <c r="CY190">
        <f t="shared" si="128"/>
        <v>68500000000</v>
      </c>
      <c r="CZ190">
        <f t="shared" si="128"/>
        <v>67200000000</v>
      </c>
      <c r="DA190">
        <f t="shared" si="128"/>
        <v>65300000000</v>
      </c>
      <c r="DB190">
        <f t="shared" si="128"/>
        <v>64900000000</v>
      </c>
      <c r="DC190">
        <f t="shared" si="117"/>
        <v>64700000000</v>
      </c>
      <c r="DD190">
        <f t="shared" si="117"/>
        <v>63600000000</v>
      </c>
      <c r="DE190">
        <f t="shared" si="117"/>
        <v>62300000000</v>
      </c>
      <c r="DF190">
        <f t="shared" si="117"/>
        <v>60400000000</v>
      </c>
      <c r="DG190">
        <f t="shared" si="117"/>
        <v>59100000000</v>
      </c>
    </row>
    <row r="191" spans="1:111" x14ac:dyDescent="0.25">
      <c r="A191" t="s">
        <v>62</v>
      </c>
      <c r="C191">
        <f>Blad2!D122</f>
        <v>0</v>
      </c>
      <c r="D191">
        <f>Blad2!E122</f>
        <v>0</v>
      </c>
      <c r="E191">
        <f>Blad2!F122</f>
        <v>0</v>
      </c>
      <c r="F191">
        <f>Blad2!G122</f>
        <v>0</v>
      </c>
      <c r="G191">
        <f>Blad2!H122</f>
        <v>0</v>
      </c>
      <c r="H191">
        <f>Blad2!I122</f>
        <v>7840000</v>
      </c>
      <c r="I191">
        <f>Blad2!J122</f>
        <v>7840000</v>
      </c>
      <c r="J191">
        <f>Blad2!K122</f>
        <v>7880000</v>
      </c>
      <c r="K191">
        <f>Blad2!L122</f>
        <v>7620000</v>
      </c>
      <c r="L191">
        <f>Blad2!M122</f>
        <v>7580000</v>
      </c>
      <c r="M191">
        <f>Blad2!N122</f>
        <v>7420000</v>
      </c>
      <c r="N191">
        <f>Blad2!O122</f>
        <v>7410000</v>
      </c>
      <c r="O191">
        <f>Blad2!P122</f>
        <v>7200000</v>
      </c>
      <c r="P191">
        <f>Blad2!Q122</f>
        <v>7120000</v>
      </c>
      <c r="Q191">
        <f>Blad2!R122</f>
        <v>7030000</v>
      </c>
      <c r="R191">
        <f>Blad2!S122</f>
        <v>6910000</v>
      </c>
      <c r="S191">
        <f>Blad2!T122</f>
        <v>6840000</v>
      </c>
      <c r="T191">
        <f>Blad2!U122</f>
        <v>6790000</v>
      </c>
      <c r="U191">
        <f>Blad2!V122</f>
        <v>6640000</v>
      </c>
      <c r="V191">
        <f>Blad2!W122</f>
        <v>6440000</v>
      </c>
      <c r="W191">
        <f>Blad2!X122</f>
        <v>6400000</v>
      </c>
      <c r="X191">
        <f>Blad2!Y122</f>
        <v>6380000</v>
      </c>
      <c r="Y191">
        <f>Blad2!Z122</f>
        <v>6270000</v>
      </c>
      <c r="Z191">
        <f>Blad2!AA122</f>
        <v>6150000</v>
      </c>
      <c r="AA191">
        <f>Blad2!AB122</f>
        <v>5970000</v>
      </c>
      <c r="AB191">
        <f>Blad2!AC122</f>
        <v>5820000</v>
      </c>
      <c r="AI191">
        <f t="shared" si="137"/>
        <v>0.35391771106248354</v>
      </c>
      <c r="AJ191">
        <f t="shared" si="137"/>
        <v>0.35366629953533479</v>
      </c>
      <c r="AK191">
        <f t="shared" si="137"/>
        <v>0.36102935907057965</v>
      </c>
      <c r="AL191">
        <f t="shared" si="137"/>
        <v>0.36012009348335744</v>
      </c>
      <c r="AM191">
        <f t="shared" si="137"/>
        <v>0.36452355635795569</v>
      </c>
      <c r="AN191">
        <f t="shared" si="137"/>
        <v>0.35916420089862139</v>
      </c>
      <c r="AO191">
        <f t="shared" si="137"/>
        <v>0.36515369646517376</v>
      </c>
      <c r="AP191">
        <f t="shared" si="137"/>
        <v>0.3624318320937045</v>
      </c>
      <c r="AQ191">
        <f t="shared" si="137"/>
        <v>0.35755806497398318</v>
      </c>
      <c r="AR191">
        <f t="shared" si="137"/>
        <v>0.35964879001985428</v>
      </c>
      <c r="AS191">
        <f t="shared" si="137"/>
        <v>0.36276266094418635</v>
      </c>
      <c r="AT191">
        <f t="shared" si="137"/>
        <v>0.36699740731781044</v>
      </c>
      <c r="AU191">
        <f t="shared" si="137"/>
        <v>0.37087323850655629</v>
      </c>
      <c r="AV191">
        <f t="shared" si="137"/>
        <v>0.36890191347327617</v>
      </c>
      <c r="AW191">
        <f t="shared" si="137"/>
        <v>0.36613858724504095</v>
      </c>
      <c r="AX191">
        <f t="shared" si="137"/>
        <v>0.36753618601426774</v>
      </c>
      <c r="AY191">
        <f t="shared" si="138"/>
        <v>0.37093597452386251</v>
      </c>
      <c r="AZ191">
        <f t="shared" si="138"/>
        <v>0.37212189477985269</v>
      </c>
      <c r="BA191">
        <f t="shared" si="138"/>
        <v>0.37877001602323235</v>
      </c>
      <c r="BB191">
        <f t="shared" si="138"/>
        <v>0.37534297035249126</v>
      </c>
      <c r="BC191">
        <f t="shared" si="138"/>
        <v>0.37864195906298403</v>
      </c>
      <c r="CH191">
        <f t="shared" si="136"/>
        <v>0</v>
      </c>
      <c r="CI191">
        <f t="shared" si="136"/>
        <v>0</v>
      </c>
      <c r="CJ191">
        <f t="shared" si="136"/>
        <v>0</v>
      </c>
      <c r="CK191">
        <f t="shared" si="136"/>
        <v>0</v>
      </c>
      <c r="CL191">
        <f t="shared" si="136"/>
        <v>0</v>
      </c>
      <c r="CM191">
        <f t="shared" si="135"/>
        <v>78400000000</v>
      </c>
      <c r="CN191">
        <f t="shared" si="135"/>
        <v>78400000000</v>
      </c>
      <c r="CO191">
        <f t="shared" si="135"/>
        <v>78800000000</v>
      </c>
      <c r="CP191">
        <f t="shared" si="135"/>
        <v>76200000000</v>
      </c>
      <c r="CQ191">
        <f t="shared" si="135"/>
        <v>75800000000</v>
      </c>
      <c r="CR191">
        <f t="shared" si="135"/>
        <v>74200000000</v>
      </c>
      <c r="CS191">
        <f t="shared" si="135"/>
        <v>74100000000</v>
      </c>
      <c r="CT191">
        <f t="shared" si="135"/>
        <v>72000000000</v>
      </c>
      <c r="CU191">
        <f t="shared" si="135"/>
        <v>71200000000</v>
      </c>
      <c r="CV191">
        <f t="shared" si="128"/>
        <v>70300000000</v>
      </c>
      <c r="CW191">
        <f t="shared" si="128"/>
        <v>69100000000</v>
      </c>
      <c r="CX191">
        <f t="shared" si="128"/>
        <v>68400000000</v>
      </c>
      <c r="CY191">
        <f t="shared" si="128"/>
        <v>67900000000</v>
      </c>
      <c r="CZ191">
        <f t="shared" si="128"/>
        <v>66400000000</v>
      </c>
      <c r="DA191">
        <f t="shared" si="128"/>
        <v>64400000000</v>
      </c>
      <c r="DB191">
        <f t="shared" si="128"/>
        <v>64000000000</v>
      </c>
      <c r="DC191">
        <f t="shared" si="117"/>
        <v>63800000000</v>
      </c>
      <c r="DD191">
        <f t="shared" si="117"/>
        <v>62700000000</v>
      </c>
      <c r="DE191">
        <f t="shared" si="117"/>
        <v>61500000000</v>
      </c>
      <c r="DF191">
        <f t="shared" si="117"/>
        <v>59700000000</v>
      </c>
      <c r="DG191">
        <f t="shared" si="117"/>
        <v>58200000000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22191741</v>
      </c>
      <c r="I192">
        <v>22206297.300000001</v>
      </c>
      <c r="J192">
        <v>21888734.412599999</v>
      </c>
      <c r="K192">
        <v>21207917.576604001</v>
      </c>
      <c r="L192">
        <v>20887987.20268359</v>
      </c>
      <c r="M192">
        <v>20818165.327345401</v>
      </c>
      <c r="N192">
        <v>20458165.612514447</v>
      </c>
      <c r="O192">
        <v>20068953.420823775</v>
      </c>
      <c r="P192">
        <v>20151389.025978036</v>
      </c>
      <c r="Q192">
        <v>19828531.207975619</v>
      </c>
      <c r="R192">
        <v>19331258.606448356</v>
      </c>
      <c r="S192">
        <v>18959563.684530325</v>
      </c>
      <c r="T192">
        <v>18592772.325181574</v>
      </c>
      <c r="U192">
        <v>18257643.34253015</v>
      </c>
      <c r="V192">
        <v>17830859.796689153</v>
      </c>
      <c r="W192">
        <v>17673025.587151598</v>
      </c>
      <c r="X192">
        <v>17467971.563387919</v>
      </c>
      <c r="Y192">
        <v>17141046.56744587</v>
      </c>
      <c r="Z192">
        <v>16542686.850792941</v>
      </c>
      <c r="AA192">
        <v>16179940.832608424</v>
      </c>
      <c r="AB192">
        <v>15636974.363310574</v>
      </c>
      <c r="CH192">
        <f t="shared" si="136"/>
        <v>0</v>
      </c>
      <c r="CI192">
        <f t="shared" si="136"/>
        <v>0</v>
      </c>
      <c r="CJ192">
        <f t="shared" si="136"/>
        <v>0</v>
      </c>
      <c r="CK192">
        <f t="shared" si="136"/>
        <v>0</v>
      </c>
      <c r="CL192">
        <f t="shared" si="136"/>
        <v>0</v>
      </c>
      <c r="CM192">
        <f t="shared" si="135"/>
        <v>221917410000</v>
      </c>
      <c r="CN192">
        <f t="shared" si="135"/>
        <v>222062973000</v>
      </c>
      <c r="CO192">
        <f t="shared" si="135"/>
        <v>218887344126</v>
      </c>
      <c r="CP192">
        <f t="shared" si="135"/>
        <v>212079175766.04001</v>
      </c>
      <c r="CQ192">
        <f t="shared" si="135"/>
        <v>208879872026.83591</v>
      </c>
      <c r="CR192">
        <f t="shared" si="135"/>
        <v>208181653273.45401</v>
      </c>
      <c r="CS192">
        <f t="shared" si="135"/>
        <v>204581656125.14447</v>
      </c>
      <c r="CT192">
        <f t="shared" si="135"/>
        <v>200689534208.23776</v>
      </c>
      <c r="CU192">
        <f t="shared" si="135"/>
        <v>201513890259.78036</v>
      </c>
      <c r="CV192">
        <f t="shared" si="128"/>
        <v>198285312079.7562</v>
      </c>
      <c r="CW192">
        <f t="shared" si="128"/>
        <v>193312586064.48355</v>
      </c>
      <c r="CX192">
        <f t="shared" si="128"/>
        <v>189595636845.30325</v>
      </c>
      <c r="CY192">
        <f t="shared" si="128"/>
        <v>185927723251.81573</v>
      </c>
      <c r="CZ192">
        <f t="shared" si="128"/>
        <v>182576433425.30151</v>
      </c>
      <c r="DA192">
        <f t="shared" si="128"/>
        <v>178308597966.89154</v>
      </c>
      <c r="DB192">
        <f t="shared" si="128"/>
        <v>176730255871.51599</v>
      </c>
      <c r="DC192">
        <f t="shared" si="117"/>
        <v>174679715633.87918</v>
      </c>
      <c r="DD192">
        <f t="shared" si="117"/>
        <v>171410465674.45871</v>
      </c>
      <c r="DE192">
        <f t="shared" si="117"/>
        <v>165426868507.92941</v>
      </c>
      <c r="DF192">
        <f t="shared" si="117"/>
        <v>161799408326.08423</v>
      </c>
      <c r="DG192">
        <f t="shared" si="117"/>
        <v>156369743633.10574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22152042</v>
      </c>
      <c r="I193">
        <v>22167789.27</v>
      </c>
      <c r="J193">
        <v>21826479.7641</v>
      </c>
      <c r="K193">
        <v>21159607.969368003</v>
      </c>
      <c r="L193">
        <v>20794266.564645752</v>
      </c>
      <c r="M193">
        <v>20659074.544276167</v>
      </c>
      <c r="N193">
        <v>20292824.834396064</v>
      </c>
      <c r="O193">
        <v>19865804.718108989</v>
      </c>
      <c r="P193">
        <v>19912849.68084294</v>
      </c>
      <c r="Q193">
        <v>19546847.355198696</v>
      </c>
      <c r="R193">
        <v>19048266.935783539</v>
      </c>
      <c r="S193">
        <v>18637733.846650131</v>
      </c>
      <c r="T193">
        <v>18308142.230326943</v>
      </c>
      <c r="U193">
        <v>17999364.48548948</v>
      </c>
      <c r="V193">
        <v>17588968.287819341</v>
      </c>
      <c r="W193">
        <v>17413251.384590339</v>
      </c>
      <c r="X193">
        <v>17199733.749710951</v>
      </c>
      <c r="Y193">
        <v>16849317.624025676</v>
      </c>
      <c r="Z193">
        <v>16236765.688503658</v>
      </c>
      <c r="AA193">
        <v>15905453.069744365</v>
      </c>
      <c r="AB193">
        <v>15370721.233332437</v>
      </c>
      <c r="CH193">
        <f t="shared" si="136"/>
        <v>0</v>
      </c>
      <c r="CI193">
        <f t="shared" si="136"/>
        <v>0</v>
      </c>
      <c r="CJ193">
        <f t="shared" si="136"/>
        <v>0</v>
      </c>
      <c r="CK193">
        <f t="shared" si="136"/>
        <v>0</v>
      </c>
      <c r="CL193">
        <f t="shared" si="136"/>
        <v>0</v>
      </c>
      <c r="CM193">
        <f t="shared" si="135"/>
        <v>221520420000</v>
      </c>
      <c r="CN193">
        <f t="shared" si="135"/>
        <v>221677892700</v>
      </c>
      <c r="CO193">
        <f t="shared" si="135"/>
        <v>218264797641</v>
      </c>
      <c r="CP193">
        <f t="shared" si="135"/>
        <v>211596079693.68002</v>
      </c>
      <c r="CQ193">
        <f t="shared" si="135"/>
        <v>207942665646.45752</v>
      </c>
      <c r="CR193">
        <f t="shared" si="135"/>
        <v>206590745442.76166</v>
      </c>
      <c r="CS193">
        <f t="shared" si="135"/>
        <v>202928248343.96063</v>
      </c>
      <c r="CT193">
        <f t="shared" si="135"/>
        <v>198658047181.0899</v>
      </c>
      <c r="CU193">
        <f t="shared" si="135"/>
        <v>199128496808.42941</v>
      </c>
      <c r="CV193">
        <f t="shared" si="128"/>
        <v>195468473551.98697</v>
      </c>
      <c r="CW193">
        <f t="shared" si="128"/>
        <v>190482669357.83539</v>
      </c>
      <c r="CX193">
        <f t="shared" si="128"/>
        <v>186377338466.50131</v>
      </c>
      <c r="CY193">
        <f t="shared" si="128"/>
        <v>183081422303.26944</v>
      </c>
      <c r="CZ193">
        <f t="shared" si="128"/>
        <v>179993644854.89481</v>
      </c>
      <c r="DA193">
        <f t="shared" si="128"/>
        <v>175889682878.19342</v>
      </c>
      <c r="DB193">
        <f t="shared" si="128"/>
        <v>174132513845.90338</v>
      </c>
      <c r="DC193">
        <f t="shared" si="117"/>
        <v>171997337497.1095</v>
      </c>
      <c r="DD193">
        <f t="shared" si="117"/>
        <v>168493176240.25677</v>
      </c>
      <c r="DE193">
        <f t="shared" si="117"/>
        <v>162367656885.03659</v>
      </c>
      <c r="DF193">
        <f t="shared" si="117"/>
        <v>159054530697.44366</v>
      </c>
      <c r="DG193">
        <f t="shared" si="117"/>
        <v>153707212333.32437</v>
      </c>
    </row>
    <row r="194" spans="1:111" x14ac:dyDescent="0.25">
      <c r="CH194">
        <f t="shared" si="136"/>
        <v>0</v>
      </c>
      <c r="CI194">
        <f t="shared" si="136"/>
        <v>0</v>
      </c>
      <c r="CJ194">
        <f t="shared" si="136"/>
        <v>0</v>
      </c>
      <c r="CK194">
        <f t="shared" si="136"/>
        <v>0</v>
      </c>
      <c r="CL194">
        <f t="shared" si="136"/>
        <v>0</v>
      </c>
      <c r="CM194">
        <f t="shared" si="135"/>
        <v>0</v>
      </c>
      <c r="CN194">
        <f t="shared" si="135"/>
        <v>0</v>
      </c>
      <c r="CO194">
        <f t="shared" si="135"/>
        <v>0</v>
      </c>
      <c r="CP194">
        <f t="shared" si="135"/>
        <v>0</v>
      </c>
      <c r="CQ194">
        <f t="shared" si="135"/>
        <v>0</v>
      </c>
      <c r="CR194">
        <f t="shared" si="135"/>
        <v>0</v>
      </c>
      <c r="CS194">
        <f t="shared" si="135"/>
        <v>0</v>
      </c>
      <c r="CT194">
        <f t="shared" si="135"/>
        <v>0</v>
      </c>
      <c r="CU194">
        <f t="shared" si="135"/>
        <v>0</v>
      </c>
      <c r="CV194">
        <f t="shared" si="128"/>
        <v>0</v>
      </c>
      <c r="CW194">
        <f t="shared" si="128"/>
        <v>0</v>
      </c>
      <c r="CX194">
        <f t="shared" si="128"/>
        <v>0</v>
      </c>
      <c r="CY194">
        <f t="shared" si="128"/>
        <v>0</v>
      </c>
      <c r="CZ194">
        <f t="shared" si="128"/>
        <v>0</v>
      </c>
      <c r="DA194">
        <f t="shared" si="128"/>
        <v>0</v>
      </c>
      <c r="DB194">
        <f t="shared" si="128"/>
        <v>0</v>
      </c>
      <c r="DC194">
        <f t="shared" si="117"/>
        <v>0</v>
      </c>
      <c r="DD194">
        <f t="shared" si="117"/>
        <v>0</v>
      </c>
      <c r="DE194">
        <f t="shared" si="117"/>
        <v>0</v>
      </c>
      <c r="DF194">
        <f t="shared" si="117"/>
        <v>0</v>
      </c>
      <c r="DG194">
        <f t="shared" si="117"/>
        <v>0</v>
      </c>
    </row>
    <row r="195" spans="1:111" x14ac:dyDescent="0.25">
      <c r="A195" t="s">
        <v>45</v>
      </c>
      <c r="B195" t="s">
        <v>6</v>
      </c>
      <c r="C195">
        <f>Blad1!D128</f>
        <v>0</v>
      </c>
      <c r="D195">
        <f>Blad1!E128</f>
        <v>0</v>
      </c>
      <c r="E195">
        <f>Blad1!F128</f>
        <v>0</v>
      </c>
      <c r="F195">
        <f>Blad1!G128</f>
        <v>0</v>
      </c>
      <c r="G195">
        <f>Blad1!H128</f>
        <v>0</v>
      </c>
      <c r="H195">
        <f>Blad1!I128</f>
        <v>10200000</v>
      </c>
      <c r="I195">
        <f>Blad1!J128</f>
        <v>10400000</v>
      </c>
      <c r="J195">
        <f>Blad1!K128</f>
        <v>10500000</v>
      </c>
      <c r="K195">
        <f>Blad1!L128</f>
        <v>10600000</v>
      </c>
      <c r="L195">
        <f>Blad1!M128</f>
        <v>10700000</v>
      </c>
      <c r="M195">
        <f>Blad1!N128</f>
        <v>10800000</v>
      </c>
      <c r="N195">
        <f>Blad1!O128</f>
        <v>10900000</v>
      </c>
      <c r="O195">
        <f>Blad1!P128</f>
        <v>10900000</v>
      </c>
      <c r="P195">
        <f>Blad1!Q128</f>
        <v>10900000</v>
      </c>
      <c r="Q195">
        <f>Blad1!R128</f>
        <v>10800000</v>
      </c>
      <c r="R195">
        <f>Blad1!S128</f>
        <v>10800000</v>
      </c>
      <c r="S195">
        <f>Blad1!T128</f>
        <v>10800000</v>
      </c>
      <c r="T195">
        <f>Blad1!U128</f>
        <v>10800000</v>
      </c>
      <c r="U195">
        <f>Blad1!V128</f>
        <v>10700000</v>
      </c>
      <c r="V195">
        <f>Blad1!W128</f>
        <v>10500000</v>
      </c>
      <c r="W195">
        <f>Blad1!X128</f>
        <v>10400000</v>
      </c>
      <c r="X195">
        <f>Blad1!Y128</f>
        <v>10200000</v>
      </c>
      <c r="Y195">
        <f>Blad1!Z128</f>
        <v>10000000</v>
      </c>
      <c r="Z195">
        <f>Blad1!AA128</f>
        <v>9900000</v>
      </c>
      <c r="AA195">
        <f>Blad1!AB128</f>
        <v>9730000</v>
      </c>
      <c r="AB195">
        <f>Blad1!AC128</f>
        <v>9600000</v>
      </c>
      <c r="AI195">
        <f t="shared" ref="AI195:AX196" si="139">H195/H197</f>
        <v>0.4489284474073722</v>
      </c>
      <c r="AJ195">
        <f t="shared" si="139"/>
        <v>0.44834964070790218</v>
      </c>
      <c r="AK195">
        <f t="shared" si="139"/>
        <v>0.44975808808387774</v>
      </c>
      <c r="AL195">
        <f t="shared" si="139"/>
        <v>0.45330713193715405</v>
      </c>
      <c r="AM195">
        <f t="shared" si="139"/>
        <v>0.45504863356507341</v>
      </c>
      <c r="AN195">
        <f t="shared" si="139"/>
        <v>0.4553002165395737</v>
      </c>
      <c r="AO195">
        <f t="shared" si="139"/>
        <v>0.46506204076524382</v>
      </c>
      <c r="AP195">
        <f t="shared" si="139"/>
        <v>0.46330245999383862</v>
      </c>
      <c r="AQ195">
        <f t="shared" si="139"/>
        <v>0.46817335449004815</v>
      </c>
      <c r="AR195">
        <f t="shared" si="139"/>
        <v>0.46617315294227385</v>
      </c>
      <c r="AS195">
        <f t="shared" si="139"/>
        <v>0.46804281458767766</v>
      </c>
      <c r="AT195">
        <f t="shared" si="139"/>
        <v>0.46691393129686593</v>
      </c>
      <c r="AU195">
        <f t="shared" si="139"/>
        <v>0.47594338783875895</v>
      </c>
      <c r="AV195">
        <f t="shared" si="139"/>
        <v>0.47776547796172752</v>
      </c>
      <c r="AW195">
        <f t="shared" si="139"/>
        <v>0.47516892337144928</v>
      </c>
      <c r="AX195">
        <f t="shared" si="139"/>
        <v>0.47691138458308502</v>
      </c>
      <c r="AY195">
        <f t="shared" ref="AY195:BC196" si="140">X195/X197</f>
        <v>0.47947608479633935</v>
      </c>
      <c r="AZ195">
        <f t="shared" si="140"/>
        <v>0.47475720647920006</v>
      </c>
      <c r="BA195">
        <f t="shared" si="140"/>
        <v>0.47715762546657903</v>
      </c>
      <c r="BB195">
        <f t="shared" si="140"/>
        <v>0.4769552350754323</v>
      </c>
      <c r="BC195">
        <f t="shared" si="140"/>
        <v>0.47794726874147403</v>
      </c>
      <c r="CH195">
        <f t="shared" si="136"/>
        <v>0</v>
      </c>
      <c r="CI195">
        <f t="shared" si="136"/>
        <v>0</v>
      </c>
      <c r="CJ195">
        <f t="shared" si="136"/>
        <v>0</v>
      </c>
      <c r="CK195">
        <f t="shared" si="136"/>
        <v>0</v>
      </c>
      <c r="CL195">
        <f t="shared" si="136"/>
        <v>0</v>
      </c>
      <c r="CM195">
        <f t="shared" si="135"/>
        <v>102000000000</v>
      </c>
      <c r="CN195">
        <f t="shared" si="135"/>
        <v>104000000000</v>
      </c>
      <c r="CO195">
        <f t="shared" si="135"/>
        <v>105000000000</v>
      </c>
      <c r="CP195">
        <f t="shared" si="135"/>
        <v>106000000000</v>
      </c>
      <c r="CQ195">
        <f t="shared" si="135"/>
        <v>107000000000</v>
      </c>
      <c r="CR195">
        <f t="shared" si="135"/>
        <v>108000000000</v>
      </c>
      <c r="CS195">
        <f t="shared" si="135"/>
        <v>109000000000</v>
      </c>
      <c r="CT195">
        <f t="shared" si="135"/>
        <v>109000000000</v>
      </c>
      <c r="CU195">
        <f t="shared" si="135"/>
        <v>109000000000</v>
      </c>
      <c r="CV195">
        <f t="shared" si="128"/>
        <v>108000000000</v>
      </c>
      <c r="CW195">
        <f t="shared" si="128"/>
        <v>108000000000</v>
      </c>
      <c r="CX195">
        <f t="shared" si="128"/>
        <v>108000000000</v>
      </c>
      <c r="CY195">
        <f t="shared" si="128"/>
        <v>108000000000</v>
      </c>
      <c r="CZ195">
        <f t="shared" si="128"/>
        <v>107000000000</v>
      </c>
      <c r="DA195">
        <f t="shared" si="128"/>
        <v>105000000000</v>
      </c>
      <c r="DB195">
        <f t="shared" si="128"/>
        <v>104000000000</v>
      </c>
      <c r="DC195">
        <f t="shared" si="117"/>
        <v>102000000000</v>
      </c>
      <c r="DD195">
        <f t="shared" si="117"/>
        <v>100000000000</v>
      </c>
      <c r="DE195">
        <f t="shared" si="117"/>
        <v>99000000000</v>
      </c>
      <c r="DF195">
        <f t="shared" si="117"/>
        <v>97300000000</v>
      </c>
      <c r="DG195">
        <f t="shared" si="117"/>
        <v>96000000000</v>
      </c>
    </row>
    <row r="196" spans="1:111" x14ac:dyDescent="0.25">
      <c r="A196" t="s">
        <v>62</v>
      </c>
      <c r="C196">
        <f>Blad2!D128</f>
        <v>0</v>
      </c>
      <c r="D196">
        <f>Blad2!E128</f>
        <v>0</v>
      </c>
      <c r="E196">
        <f>Blad2!F128</f>
        <v>0</v>
      </c>
      <c r="F196">
        <f>Blad2!G128</f>
        <v>0</v>
      </c>
      <c r="G196">
        <f>Blad2!H128</f>
        <v>0</v>
      </c>
      <c r="H196">
        <f>Blad2!I128</f>
        <v>10200000</v>
      </c>
      <c r="I196">
        <f>Blad2!J128</f>
        <v>10300000</v>
      </c>
      <c r="J196">
        <f>Blad2!K128</f>
        <v>10400000</v>
      </c>
      <c r="K196">
        <f>Blad2!L128</f>
        <v>10400000</v>
      </c>
      <c r="L196">
        <f>Blad2!M128</f>
        <v>10600000</v>
      </c>
      <c r="M196">
        <f>Blad2!N128</f>
        <v>10600000</v>
      </c>
      <c r="N196">
        <f>Blad2!O128</f>
        <v>10800000</v>
      </c>
      <c r="O196">
        <f>Blad2!P128</f>
        <v>10700000</v>
      </c>
      <c r="P196">
        <f>Blad2!Q128</f>
        <v>10700000</v>
      </c>
      <c r="Q196">
        <f>Blad2!R128</f>
        <v>10600000</v>
      </c>
      <c r="R196">
        <f>Blad2!S128</f>
        <v>10600000</v>
      </c>
      <c r="S196">
        <f>Blad2!T128</f>
        <v>10600000</v>
      </c>
      <c r="T196">
        <f>Blad2!U128</f>
        <v>10600000</v>
      </c>
      <c r="U196">
        <f>Blad2!V128</f>
        <v>10500000</v>
      </c>
      <c r="V196">
        <f>Blad2!W128</f>
        <v>10300000</v>
      </c>
      <c r="W196">
        <f>Blad2!X128</f>
        <v>10200000</v>
      </c>
      <c r="X196">
        <f>Blad2!Y128</f>
        <v>9970000</v>
      </c>
      <c r="Y196">
        <f>Blad2!Z128</f>
        <v>9830000</v>
      </c>
      <c r="Z196">
        <f>Blad2!AA128</f>
        <v>9690000</v>
      </c>
      <c r="AA196">
        <f>Blad2!AB128</f>
        <v>9540000</v>
      </c>
      <c r="AB196">
        <f>Blad2!AC128</f>
        <v>9410000</v>
      </c>
      <c r="AI196">
        <f t="shared" si="139"/>
        <v>0.45119985986263178</v>
      </c>
      <c r="AJ196">
        <f t="shared" si="139"/>
        <v>0.44678616108581809</v>
      </c>
      <c r="AK196">
        <f t="shared" si="139"/>
        <v>0.44917217670624365</v>
      </c>
      <c r="AL196">
        <f t="shared" si="139"/>
        <v>0.44876096148257438</v>
      </c>
      <c r="AM196">
        <f t="shared" si="139"/>
        <v>0.45556023757644315</v>
      </c>
      <c r="AN196">
        <f t="shared" si="139"/>
        <v>0.4522188505458325</v>
      </c>
      <c r="AO196">
        <f t="shared" si="139"/>
        <v>0.4664842488409785</v>
      </c>
      <c r="AP196">
        <f t="shared" si="139"/>
        <v>0.46087931101029694</v>
      </c>
      <c r="AQ196">
        <f t="shared" si="139"/>
        <v>0.4663812035710484</v>
      </c>
      <c r="AR196">
        <f t="shared" si="139"/>
        <v>0.4646407246329981</v>
      </c>
      <c r="AS196">
        <f t="shared" si="139"/>
        <v>0.46767879050324246</v>
      </c>
      <c r="AT196">
        <f t="shared" si="139"/>
        <v>0.46699852683310811</v>
      </c>
      <c r="AU196">
        <f t="shared" si="139"/>
        <v>0.47568554425169007</v>
      </c>
      <c r="AV196">
        <f t="shared" si="139"/>
        <v>0.47798901227586399</v>
      </c>
      <c r="AW196">
        <f t="shared" si="139"/>
        <v>0.47564710180946551</v>
      </c>
      <c r="AX196">
        <f t="shared" si="139"/>
        <v>0.47771362969424092</v>
      </c>
      <c r="AY196">
        <f t="shared" si="140"/>
        <v>0.47917710102847239</v>
      </c>
      <c r="AZ196">
        <f t="shared" si="140"/>
        <v>0.47795308096664979</v>
      </c>
      <c r="BA196">
        <f t="shared" si="140"/>
        <v>0.47869293765856458</v>
      </c>
      <c r="BB196">
        <f t="shared" si="140"/>
        <v>0.47893211458583418</v>
      </c>
      <c r="BC196">
        <f t="shared" si="140"/>
        <v>0.47962721388685364</v>
      </c>
      <c r="CH196">
        <f t="shared" si="136"/>
        <v>0</v>
      </c>
      <c r="CI196">
        <f t="shared" si="136"/>
        <v>0</v>
      </c>
      <c r="CJ196">
        <f t="shared" si="136"/>
        <v>0</v>
      </c>
      <c r="CK196">
        <f t="shared" si="136"/>
        <v>0</v>
      </c>
      <c r="CL196">
        <f t="shared" si="136"/>
        <v>0</v>
      </c>
      <c r="CM196">
        <f t="shared" si="135"/>
        <v>102000000000</v>
      </c>
      <c r="CN196">
        <f t="shared" si="135"/>
        <v>103000000000</v>
      </c>
      <c r="CO196">
        <f t="shared" si="135"/>
        <v>104000000000</v>
      </c>
      <c r="CP196">
        <f t="shared" si="135"/>
        <v>104000000000</v>
      </c>
      <c r="CQ196">
        <f t="shared" si="135"/>
        <v>106000000000</v>
      </c>
      <c r="CR196">
        <f t="shared" si="135"/>
        <v>106000000000</v>
      </c>
      <c r="CS196">
        <f t="shared" si="135"/>
        <v>108000000000</v>
      </c>
      <c r="CT196">
        <f t="shared" si="135"/>
        <v>107000000000</v>
      </c>
      <c r="CU196">
        <f t="shared" si="135"/>
        <v>107000000000</v>
      </c>
      <c r="CV196">
        <f t="shared" si="128"/>
        <v>106000000000</v>
      </c>
      <c r="CW196">
        <f t="shared" si="128"/>
        <v>106000000000</v>
      </c>
      <c r="CX196">
        <f t="shared" si="128"/>
        <v>106000000000</v>
      </c>
      <c r="CY196">
        <f t="shared" si="128"/>
        <v>106000000000</v>
      </c>
      <c r="CZ196">
        <f t="shared" si="128"/>
        <v>105000000000</v>
      </c>
      <c r="DA196">
        <f t="shared" si="128"/>
        <v>103000000000</v>
      </c>
      <c r="DB196">
        <f t="shared" si="128"/>
        <v>102000000000</v>
      </c>
      <c r="DC196">
        <f t="shared" si="117"/>
        <v>99700000000</v>
      </c>
      <c r="DD196">
        <f t="shared" si="117"/>
        <v>98300000000</v>
      </c>
      <c r="DE196">
        <f t="shared" si="117"/>
        <v>96900000000</v>
      </c>
      <c r="DF196">
        <f t="shared" si="117"/>
        <v>95400000000</v>
      </c>
      <c r="DG196">
        <f t="shared" si="117"/>
        <v>94100000000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22720770</v>
      </c>
      <c r="I197">
        <v>23196182.300000001</v>
      </c>
      <c r="J197">
        <v>23345883.660999998</v>
      </c>
      <c r="K197">
        <v>23383704.453759998</v>
      </c>
      <c r="L197">
        <v>23513970.179782696</v>
      </c>
      <c r="M197">
        <v>23720612.483085185</v>
      </c>
      <c r="N197">
        <v>23437733.129249636</v>
      </c>
      <c r="O197">
        <v>23526747.516395569</v>
      </c>
      <c r="P197">
        <v>23281974.284659334</v>
      </c>
      <c r="Q197">
        <v>23167357.304545082</v>
      </c>
      <c r="R197">
        <v>23074812.097081888</v>
      </c>
      <c r="S197">
        <v>23130601.329462823</v>
      </c>
      <c r="T197">
        <v>22691774.43359891</v>
      </c>
      <c r="U197">
        <v>22395925.393456634</v>
      </c>
      <c r="V197">
        <v>22097404.698732655</v>
      </c>
      <c r="W197">
        <v>21806986.2372685</v>
      </c>
      <c r="X197">
        <v>21273219.506521411</v>
      </c>
      <c r="Y197">
        <v>21063398.013818495</v>
      </c>
      <c r="Z197">
        <v>20747860.815007374</v>
      </c>
      <c r="AA197">
        <v>20400237.348188795</v>
      </c>
      <c r="AB197">
        <v>20085897.813117802</v>
      </c>
      <c r="CH197">
        <f t="shared" si="136"/>
        <v>0</v>
      </c>
      <c r="CI197">
        <f t="shared" si="136"/>
        <v>0</v>
      </c>
      <c r="CJ197">
        <f t="shared" si="136"/>
        <v>0</v>
      </c>
      <c r="CK197">
        <f t="shared" si="136"/>
        <v>0</v>
      </c>
      <c r="CL197">
        <f t="shared" si="136"/>
        <v>0</v>
      </c>
      <c r="CM197">
        <f t="shared" si="135"/>
        <v>227207700000</v>
      </c>
      <c r="CN197">
        <f t="shared" si="135"/>
        <v>231961823000</v>
      </c>
      <c r="CO197">
        <f t="shared" si="135"/>
        <v>233458836609.99997</v>
      </c>
      <c r="CP197">
        <f t="shared" si="135"/>
        <v>233837044537.59998</v>
      </c>
      <c r="CQ197">
        <f t="shared" si="135"/>
        <v>235139701797.82697</v>
      </c>
      <c r="CR197">
        <f t="shared" si="135"/>
        <v>237206124830.85187</v>
      </c>
      <c r="CS197">
        <f t="shared" si="135"/>
        <v>234377331292.49637</v>
      </c>
      <c r="CT197">
        <f t="shared" si="135"/>
        <v>235267475163.95569</v>
      </c>
      <c r="CU197">
        <f t="shared" si="135"/>
        <v>232819742846.59332</v>
      </c>
      <c r="CV197">
        <f t="shared" si="128"/>
        <v>231673573045.45084</v>
      </c>
      <c r="CW197">
        <f t="shared" si="128"/>
        <v>230748120970.81888</v>
      </c>
      <c r="CX197">
        <f t="shared" si="128"/>
        <v>231306013294.62823</v>
      </c>
      <c r="CY197">
        <f t="shared" si="128"/>
        <v>226917744335.98911</v>
      </c>
      <c r="CZ197">
        <f t="shared" si="128"/>
        <v>223959253934.56635</v>
      </c>
      <c r="DA197">
        <f t="shared" si="128"/>
        <v>220974046987.32657</v>
      </c>
      <c r="DB197">
        <f t="shared" si="128"/>
        <v>218069862372.685</v>
      </c>
      <c r="DC197">
        <f t="shared" si="117"/>
        <v>212732195065.21411</v>
      </c>
      <c r="DD197">
        <f t="shared" si="117"/>
        <v>210633980138.18494</v>
      </c>
      <c r="DE197">
        <f t="shared" si="117"/>
        <v>207478608150.07373</v>
      </c>
      <c r="DF197">
        <f t="shared" si="117"/>
        <v>204002373481.88794</v>
      </c>
      <c r="DG197">
        <f t="shared" si="117"/>
        <v>200858978131.17801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22606390</v>
      </c>
      <c r="I198">
        <v>23053534.099999998</v>
      </c>
      <c r="J198">
        <v>23153704.835999999</v>
      </c>
      <c r="K198">
        <v>23174921.378279999</v>
      </c>
      <c r="L198">
        <v>23268053.543020897</v>
      </c>
      <c r="M198">
        <v>23439978.203486428</v>
      </c>
      <c r="N198">
        <v>23151907.1154783</v>
      </c>
      <c r="O198">
        <v>23216490.183828063</v>
      </c>
      <c r="P198">
        <v>22942605.572589215</v>
      </c>
      <c r="Q198">
        <v>22813325.30284024</v>
      </c>
      <c r="R198">
        <v>22665128.749144141</v>
      </c>
      <c r="S198">
        <v>22698144.40718383</v>
      </c>
      <c r="T198">
        <v>22283628.603166953</v>
      </c>
      <c r="U198">
        <v>21967032.149977721</v>
      </c>
      <c r="V198">
        <v>21654709.890623845</v>
      </c>
      <c r="W198">
        <v>21351703.962326713</v>
      </c>
      <c r="X198">
        <v>20806503.438083928</v>
      </c>
      <c r="Y198">
        <v>20566872.338429198</v>
      </c>
      <c r="Z198">
        <v>20242621.600804873</v>
      </c>
      <c r="AA198">
        <v>19919315.722333424</v>
      </c>
      <c r="AB198">
        <v>19619403.836038094</v>
      </c>
      <c r="CH198">
        <f t="shared" si="136"/>
        <v>0</v>
      </c>
      <c r="CI198">
        <f t="shared" si="136"/>
        <v>0</v>
      </c>
      <c r="CJ198">
        <f t="shared" si="136"/>
        <v>0</v>
      </c>
      <c r="CK198">
        <f t="shared" si="136"/>
        <v>0</v>
      </c>
      <c r="CL198">
        <f t="shared" si="136"/>
        <v>0</v>
      </c>
      <c r="CM198">
        <f t="shared" si="135"/>
        <v>226063900000</v>
      </c>
      <c r="CN198">
        <f t="shared" si="135"/>
        <v>230535340999.99997</v>
      </c>
      <c r="CO198">
        <f t="shared" si="135"/>
        <v>231537048360</v>
      </c>
      <c r="CP198">
        <f t="shared" si="135"/>
        <v>231749213782.79999</v>
      </c>
      <c r="CQ198">
        <f t="shared" si="135"/>
        <v>232680535430.20895</v>
      </c>
      <c r="CR198">
        <f t="shared" si="135"/>
        <v>234399782034.86429</v>
      </c>
      <c r="CS198">
        <f t="shared" si="135"/>
        <v>231519071154.78299</v>
      </c>
      <c r="CT198">
        <f t="shared" si="135"/>
        <v>232164901838.28064</v>
      </c>
      <c r="CU198">
        <f t="shared" si="135"/>
        <v>229426055725.89215</v>
      </c>
      <c r="CV198">
        <f t="shared" si="128"/>
        <v>228133253028.4024</v>
      </c>
      <c r="CW198">
        <f t="shared" si="128"/>
        <v>226651287491.44141</v>
      </c>
      <c r="CX198">
        <f t="shared" si="128"/>
        <v>226981444071.83829</v>
      </c>
      <c r="CY198">
        <f t="shared" si="128"/>
        <v>222836286031.66953</v>
      </c>
      <c r="CZ198">
        <f t="shared" si="128"/>
        <v>219670321499.77722</v>
      </c>
      <c r="DA198">
        <f t="shared" si="128"/>
        <v>216547098906.23846</v>
      </c>
      <c r="DB198">
        <f t="shared" si="128"/>
        <v>213517039623.26712</v>
      </c>
      <c r="DC198">
        <f t="shared" si="117"/>
        <v>208065034380.83929</v>
      </c>
      <c r="DD198">
        <f t="shared" si="117"/>
        <v>205668723384.29196</v>
      </c>
      <c r="DE198">
        <f t="shared" si="117"/>
        <v>202426216008.04874</v>
      </c>
      <c r="DF198">
        <f t="shared" si="117"/>
        <v>199193157223.33423</v>
      </c>
      <c r="DG198">
        <f t="shared" si="117"/>
        <v>196194038360.38095</v>
      </c>
    </row>
    <row r="199" spans="1:111" x14ac:dyDescent="0.25">
      <c r="CH199">
        <f t="shared" si="136"/>
        <v>0</v>
      </c>
      <c r="CI199">
        <f t="shared" si="136"/>
        <v>0</v>
      </c>
      <c r="CJ199">
        <f t="shared" si="136"/>
        <v>0</v>
      </c>
      <c r="CK199">
        <f t="shared" si="136"/>
        <v>0</v>
      </c>
      <c r="CL199">
        <f t="shared" si="136"/>
        <v>0</v>
      </c>
      <c r="CM199">
        <f t="shared" si="135"/>
        <v>0</v>
      </c>
      <c r="CN199">
        <f t="shared" si="135"/>
        <v>0</v>
      </c>
      <c r="CO199">
        <f t="shared" si="135"/>
        <v>0</v>
      </c>
      <c r="CP199">
        <f t="shared" si="135"/>
        <v>0</v>
      </c>
      <c r="CQ199">
        <f t="shared" si="135"/>
        <v>0</v>
      </c>
      <c r="CR199">
        <f t="shared" si="135"/>
        <v>0</v>
      </c>
      <c r="CS199">
        <f t="shared" si="135"/>
        <v>0</v>
      </c>
      <c r="CT199">
        <f t="shared" si="135"/>
        <v>0</v>
      </c>
      <c r="CU199">
        <f t="shared" si="135"/>
        <v>0</v>
      </c>
      <c r="CV199">
        <f t="shared" si="128"/>
        <v>0</v>
      </c>
      <c r="CW199">
        <f t="shared" si="128"/>
        <v>0</v>
      </c>
      <c r="CX199">
        <f t="shared" si="128"/>
        <v>0</v>
      </c>
      <c r="CY199">
        <f t="shared" si="128"/>
        <v>0</v>
      </c>
      <c r="CZ199">
        <f t="shared" si="128"/>
        <v>0</v>
      </c>
      <c r="DA199">
        <f t="shared" si="128"/>
        <v>0</v>
      </c>
      <c r="DB199">
        <f t="shared" si="128"/>
        <v>0</v>
      </c>
      <c r="DC199">
        <f t="shared" si="117"/>
        <v>0</v>
      </c>
      <c r="DD199">
        <f t="shared" si="117"/>
        <v>0</v>
      </c>
      <c r="DE199">
        <f t="shared" si="117"/>
        <v>0</v>
      </c>
      <c r="DF199">
        <f t="shared" si="117"/>
        <v>0</v>
      </c>
      <c r="DG199">
        <f t="shared" si="117"/>
        <v>0</v>
      </c>
    </row>
    <row r="200" spans="1:111" x14ac:dyDescent="0.25">
      <c r="A200" t="s">
        <v>45</v>
      </c>
      <c r="B200" t="s">
        <v>8</v>
      </c>
      <c r="C200">
        <f>Blad1!D134</f>
        <v>0</v>
      </c>
      <c r="D200">
        <f>Blad1!E134</f>
        <v>0</v>
      </c>
      <c r="E200">
        <f>Blad1!F134</f>
        <v>0</v>
      </c>
      <c r="F200">
        <f>Blad1!G134</f>
        <v>0</v>
      </c>
      <c r="G200">
        <f>Blad1!H134</f>
        <v>0</v>
      </c>
      <c r="H200">
        <f>Blad1!I134</f>
        <v>1930000</v>
      </c>
      <c r="I200">
        <f>Blad1!J134</f>
        <v>1880000</v>
      </c>
      <c r="J200">
        <f>Blad1!K134</f>
        <v>1840000</v>
      </c>
      <c r="K200">
        <f>Blad1!L134</f>
        <v>1790000</v>
      </c>
      <c r="L200">
        <f>Blad1!M134</f>
        <v>1720000</v>
      </c>
      <c r="M200">
        <f>Blad1!N134</f>
        <v>1670000</v>
      </c>
      <c r="N200">
        <f>Blad1!O134</f>
        <v>1620000</v>
      </c>
      <c r="O200">
        <f>Blad1!P134</f>
        <v>1550000</v>
      </c>
      <c r="P200">
        <f>Blad1!Q134</f>
        <v>1490000</v>
      </c>
      <c r="Q200">
        <f>Blad1!R134</f>
        <v>1440000</v>
      </c>
      <c r="R200">
        <f>Blad1!S134</f>
        <v>1400000</v>
      </c>
      <c r="S200">
        <f>Blad1!T134</f>
        <v>1370000</v>
      </c>
      <c r="T200">
        <f>Blad1!U134</f>
        <v>1330000</v>
      </c>
      <c r="U200">
        <f>Blad1!V134</f>
        <v>1290000</v>
      </c>
      <c r="V200">
        <f>Blad1!W134</f>
        <v>1240000</v>
      </c>
      <c r="W200">
        <f>Blad1!X134</f>
        <v>1200000</v>
      </c>
      <c r="X200">
        <f>Blad1!Y134</f>
        <v>1160000</v>
      </c>
      <c r="Y200">
        <f>Blad1!Z134</f>
        <v>1140000</v>
      </c>
      <c r="Z200">
        <f>Blad1!AA134</f>
        <v>1110000</v>
      </c>
      <c r="AA200">
        <f>Blad1!AB134</f>
        <v>1080000</v>
      </c>
      <c r="AB200">
        <f>Blad1!AC134</f>
        <v>1040000</v>
      </c>
      <c r="AI200">
        <f t="shared" ref="AI200:AX201" si="141">H200/H202</f>
        <v>0.67735911369139312</v>
      </c>
      <c r="AJ200">
        <f t="shared" si="141"/>
        <v>0.6737291712729464</v>
      </c>
      <c r="AK200">
        <f t="shared" si="141"/>
        <v>0.67776785974038423</v>
      </c>
      <c r="AL200">
        <f t="shared" si="141"/>
        <v>0.68136250821226452</v>
      </c>
      <c r="AM200">
        <f t="shared" si="141"/>
        <v>0.67216268014335412</v>
      </c>
      <c r="AN200">
        <f t="shared" si="141"/>
        <v>0.67073784437486572</v>
      </c>
      <c r="AO200">
        <f t="shared" si="141"/>
        <v>0.66542624157829744</v>
      </c>
      <c r="AP200">
        <f t="shared" si="141"/>
        <v>0.6638432271328818</v>
      </c>
      <c r="AQ200">
        <f t="shared" si="141"/>
        <v>0.65131145158014359</v>
      </c>
      <c r="AR200">
        <f t="shared" si="141"/>
        <v>0.65014541929342906</v>
      </c>
      <c r="AS200">
        <f t="shared" si="141"/>
        <v>0.65201868175250421</v>
      </c>
      <c r="AT200">
        <f t="shared" si="141"/>
        <v>0.65972313715699848</v>
      </c>
      <c r="AU200">
        <f t="shared" si="141"/>
        <v>0.66371956247570596</v>
      </c>
      <c r="AV200">
        <f t="shared" si="141"/>
        <v>0.66771245442950788</v>
      </c>
      <c r="AW200">
        <f t="shared" si="141"/>
        <v>0.66334711551060055</v>
      </c>
      <c r="AX200">
        <f t="shared" si="141"/>
        <v>0.65622172253526989</v>
      </c>
      <c r="AY200">
        <f t="shared" ref="AY200:BC201" si="142">X200/X202</f>
        <v>0.65614889205341786</v>
      </c>
      <c r="AZ200">
        <f t="shared" si="142"/>
        <v>0.66996920702992124</v>
      </c>
      <c r="BA200">
        <f t="shared" si="142"/>
        <v>0.67421437071409573</v>
      </c>
      <c r="BB200">
        <f t="shared" si="142"/>
        <v>0.67848658044926924</v>
      </c>
      <c r="BC200">
        <f t="shared" si="142"/>
        <v>0.67056715948941192</v>
      </c>
      <c r="CH200">
        <f t="shared" si="136"/>
        <v>0</v>
      </c>
      <c r="CI200">
        <f t="shared" si="136"/>
        <v>0</v>
      </c>
      <c r="CJ200">
        <f t="shared" si="136"/>
        <v>0</v>
      </c>
      <c r="CK200">
        <f t="shared" si="136"/>
        <v>0</v>
      </c>
      <c r="CL200">
        <f t="shared" si="136"/>
        <v>0</v>
      </c>
      <c r="CM200">
        <f t="shared" si="135"/>
        <v>19300000000</v>
      </c>
      <c r="CN200">
        <f t="shared" si="135"/>
        <v>18800000000</v>
      </c>
      <c r="CO200">
        <f t="shared" si="135"/>
        <v>18400000000</v>
      </c>
      <c r="CP200">
        <f t="shared" si="135"/>
        <v>17900000000</v>
      </c>
      <c r="CQ200">
        <f t="shared" si="135"/>
        <v>17200000000</v>
      </c>
      <c r="CR200">
        <f t="shared" si="135"/>
        <v>16700000000</v>
      </c>
      <c r="CS200">
        <f t="shared" si="135"/>
        <v>16200000000</v>
      </c>
      <c r="CT200">
        <f t="shared" si="135"/>
        <v>15500000000</v>
      </c>
      <c r="CU200">
        <f t="shared" si="135"/>
        <v>14900000000</v>
      </c>
      <c r="CV200">
        <f t="shared" si="128"/>
        <v>14400000000</v>
      </c>
      <c r="CW200">
        <f t="shared" si="128"/>
        <v>14000000000</v>
      </c>
      <c r="CX200">
        <f t="shared" si="128"/>
        <v>13700000000</v>
      </c>
      <c r="CY200">
        <f t="shared" si="128"/>
        <v>13300000000</v>
      </c>
      <c r="CZ200">
        <f t="shared" si="128"/>
        <v>12900000000</v>
      </c>
      <c r="DA200">
        <f t="shared" si="128"/>
        <v>12400000000</v>
      </c>
      <c r="DB200">
        <f t="shared" si="128"/>
        <v>12000000000</v>
      </c>
      <c r="DC200">
        <f t="shared" si="117"/>
        <v>11600000000</v>
      </c>
      <c r="DD200">
        <f t="shared" si="117"/>
        <v>11400000000</v>
      </c>
      <c r="DE200">
        <f t="shared" si="117"/>
        <v>11100000000</v>
      </c>
      <c r="DF200">
        <f t="shared" si="117"/>
        <v>10800000000</v>
      </c>
      <c r="DG200">
        <f t="shared" si="117"/>
        <v>10400000000</v>
      </c>
    </row>
    <row r="201" spans="1:111" x14ac:dyDescent="0.25">
      <c r="A201" t="s">
        <v>62</v>
      </c>
      <c r="C201">
        <f>Blad2!D134</f>
        <v>0</v>
      </c>
      <c r="D201">
        <f>Blad2!E134</f>
        <v>0</v>
      </c>
      <c r="E201">
        <f>Blad2!F134</f>
        <v>0</v>
      </c>
      <c r="F201">
        <f>Blad2!G134</f>
        <v>0</v>
      </c>
      <c r="G201">
        <f>Blad2!H134</f>
        <v>0</v>
      </c>
      <c r="H201">
        <f>Blad2!I134</f>
        <v>1920000</v>
      </c>
      <c r="I201">
        <f>Blad2!J134</f>
        <v>1870000</v>
      </c>
      <c r="J201">
        <f>Blad2!K134</f>
        <v>1830000</v>
      </c>
      <c r="K201">
        <f>Blad2!L134</f>
        <v>1780000</v>
      </c>
      <c r="L201">
        <f>Blad2!M134</f>
        <v>1720000</v>
      </c>
      <c r="M201">
        <f>Blad2!N134</f>
        <v>1660000</v>
      </c>
      <c r="N201">
        <f>Blad2!O134</f>
        <v>1620000</v>
      </c>
      <c r="O201">
        <f>Blad2!P134</f>
        <v>1550000</v>
      </c>
      <c r="P201">
        <f>Blad2!Q134</f>
        <v>1500000</v>
      </c>
      <c r="Q201">
        <f>Blad2!R134</f>
        <v>1450000</v>
      </c>
      <c r="R201">
        <f>Blad2!S134</f>
        <v>1410000</v>
      </c>
      <c r="S201">
        <f>Blad2!T134</f>
        <v>1380000</v>
      </c>
      <c r="T201">
        <f>Blad2!U134</f>
        <v>1340000</v>
      </c>
      <c r="U201">
        <f>Blad2!V134</f>
        <v>1300000</v>
      </c>
      <c r="V201">
        <f>Blad2!W134</f>
        <v>1250000</v>
      </c>
      <c r="W201">
        <f>Blad2!X134</f>
        <v>1220000</v>
      </c>
      <c r="X201">
        <f>Blad2!Y134</f>
        <v>1180000</v>
      </c>
      <c r="Y201">
        <f>Blad2!Z134</f>
        <v>1150000</v>
      </c>
      <c r="Z201">
        <f>Blad2!AA134</f>
        <v>1130000</v>
      </c>
      <c r="AA201">
        <f>Blad2!AB134</f>
        <v>1100000</v>
      </c>
      <c r="AB201">
        <f>Blad2!AC134</f>
        <v>1070000</v>
      </c>
      <c r="AI201">
        <f t="shared" si="141"/>
        <v>0.67637356675736648</v>
      </c>
      <c r="AJ201">
        <f t="shared" si="141"/>
        <v>0.67102559149506424</v>
      </c>
      <c r="AK201">
        <f t="shared" si="141"/>
        <v>0.6743248255058687</v>
      </c>
      <c r="AL201">
        <f t="shared" si="141"/>
        <v>0.67812165383601586</v>
      </c>
      <c r="AM201">
        <f t="shared" si="141"/>
        <v>0.67112735847962623</v>
      </c>
      <c r="AN201">
        <f t="shared" si="141"/>
        <v>0.66428529204047559</v>
      </c>
      <c r="AO201">
        <f t="shared" si="141"/>
        <v>0.66193053986559325</v>
      </c>
      <c r="AP201">
        <f t="shared" si="141"/>
        <v>0.65814064351547763</v>
      </c>
      <c r="AQ201">
        <f t="shared" si="141"/>
        <v>0.65033327696848708</v>
      </c>
      <c r="AR201">
        <f t="shared" si="141"/>
        <v>0.64606538183097573</v>
      </c>
      <c r="AS201">
        <f t="shared" si="141"/>
        <v>0.64865280520045399</v>
      </c>
      <c r="AT201">
        <f t="shared" si="141"/>
        <v>0.65456243482835152</v>
      </c>
      <c r="AU201">
        <f t="shared" si="141"/>
        <v>0.66124928405872829</v>
      </c>
      <c r="AV201">
        <f t="shared" si="141"/>
        <v>0.66314225431109963</v>
      </c>
      <c r="AW201">
        <f t="shared" si="141"/>
        <v>0.65844302429372381</v>
      </c>
      <c r="AX201">
        <f t="shared" si="141"/>
        <v>0.65662959162086088</v>
      </c>
      <c r="AY201">
        <f t="shared" si="142"/>
        <v>0.65550936297299489</v>
      </c>
      <c r="AZ201">
        <f t="shared" si="142"/>
        <v>0.66325965081751348</v>
      </c>
      <c r="BA201">
        <f t="shared" si="142"/>
        <v>0.67394650558691038</v>
      </c>
      <c r="BB201">
        <f t="shared" si="142"/>
        <v>0.678510424958921</v>
      </c>
      <c r="BC201">
        <f t="shared" si="142"/>
        <v>0.67545099882428883</v>
      </c>
      <c r="CH201">
        <f t="shared" si="136"/>
        <v>0</v>
      </c>
      <c r="CI201">
        <f t="shared" si="136"/>
        <v>0</v>
      </c>
      <c r="CJ201">
        <f t="shared" si="136"/>
        <v>0</v>
      </c>
      <c r="CK201">
        <f t="shared" si="136"/>
        <v>0</v>
      </c>
      <c r="CL201">
        <f t="shared" si="136"/>
        <v>0</v>
      </c>
      <c r="CM201">
        <f t="shared" si="135"/>
        <v>19200000000</v>
      </c>
      <c r="CN201">
        <f t="shared" si="135"/>
        <v>18700000000</v>
      </c>
      <c r="CO201">
        <f t="shared" si="135"/>
        <v>18300000000</v>
      </c>
      <c r="CP201">
        <f t="shared" si="135"/>
        <v>17800000000</v>
      </c>
      <c r="CQ201">
        <f t="shared" si="135"/>
        <v>17200000000</v>
      </c>
      <c r="CR201">
        <f t="shared" si="135"/>
        <v>16600000000</v>
      </c>
      <c r="CS201">
        <f t="shared" si="135"/>
        <v>16200000000</v>
      </c>
      <c r="CT201">
        <f t="shared" si="135"/>
        <v>15500000000</v>
      </c>
      <c r="CU201">
        <f t="shared" si="135"/>
        <v>15000000000</v>
      </c>
      <c r="CV201">
        <f t="shared" si="128"/>
        <v>14500000000</v>
      </c>
      <c r="CW201">
        <f t="shared" si="128"/>
        <v>14100000000</v>
      </c>
      <c r="CX201">
        <f t="shared" si="128"/>
        <v>13800000000</v>
      </c>
      <c r="CY201">
        <f t="shared" si="128"/>
        <v>13400000000</v>
      </c>
      <c r="CZ201">
        <f t="shared" si="128"/>
        <v>13000000000</v>
      </c>
      <c r="DA201">
        <f t="shared" si="128"/>
        <v>12500000000</v>
      </c>
      <c r="DB201">
        <f t="shared" si="128"/>
        <v>12200000000</v>
      </c>
      <c r="DC201">
        <f t="shared" si="117"/>
        <v>11800000000</v>
      </c>
      <c r="DD201">
        <f t="shared" si="117"/>
        <v>11500000000</v>
      </c>
      <c r="DE201">
        <f t="shared" si="117"/>
        <v>11300000000</v>
      </c>
      <c r="DF201">
        <f t="shared" si="117"/>
        <v>11000000000</v>
      </c>
      <c r="DG201">
        <f t="shared" si="117"/>
        <v>10700000000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2849301</v>
      </c>
      <c r="I202">
        <v>2790438.77</v>
      </c>
      <c r="J202">
        <v>2714793.8243999993</v>
      </c>
      <c r="K202">
        <v>2627089.0728879995</v>
      </c>
      <c r="L202">
        <v>2558904.3408854096</v>
      </c>
      <c r="M202">
        <v>2489795.4007000402</v>
      </c>
      <c r="N202">
        <v>2434529.7777220025</v>
      </c>
      <c r="O202">
        <v>2334888.6252773893</v>
      </c>
      <c r="P202">
        <v>2287692.0041634738</v>
      </c>
      <c r="Q202">
        <v>2214889.0959886732</v>
      </c>
      <c r="R202">
        <v>2147177.7407313883</v>
      </c>
      <c r="S202">
        <v>2076628.6989779661</v>
      </c>
      <c r="T202">
        <v>2003858.3690964838</v>
      </c>
      <c r="U202">
        <v>1931969.3551353228</v>
      </c>
      <c r="V202">
        <v>1869307.8947747143</v>
      </c>
      <c r="W202">
        <v>1828650.2241405209</v>
      </c>
      <c r="X202">
        <v>1767891.4253284496</v>
      </c>
      <c r="Y202">
        <v>1701570.7409207642</v>
      </c>
      <c r="Z202">
        <v>1646360.6357490437</v>
      </c>
      <c r="AA202">
        <v>1591777.9822334335</v>
      </c>
      <c r="AB202">
        <v>1550925.9367725139</v>
      </c>
      <c r="CH202">
        <f t="shared" si="136"/>
        <v>0</v>
      </c>
      <c r="CI202">
        <f t="shared" si="136"/>
        <v>0</v>
      </c>
      <c r="CJ202">
        <f t="shared" si="136"/>
        <v>0</v>
      </c>
      <c r="CK202">
        <f t="shared" si="136"/>
        <v>0</v>
      </c>
      <c r="CL202">
        <f t="shared" si="136"/>
        <v>0</v>
      </c>
      <c r="CM202">
        <f t="shared" si="135"/>
        <v>28493010000</v>
      </c>
      <c r="CN202">
        <f t="shared" si="135"/>
        <v>27904387700</v>
      </c>
      <c r="CO202">
        <f t="shared" si="135"/>
        <v>27147938243.999992</v>
      </c>
      <c r="CP202">
        <f t="shared" si="135"/>
        <v>26270890728.879993</v>
      </c>
      <c r="CQ202">
        <f t="shared" si="135"/>
        <v>25589043408.854095</v>
      </c>
      <c r="CR202">
        <f t="shared" si="135"/>
        <v>24897954007.000401</v>
      </c>
      <c r="CS202">
        <f t="shared" si="135"/>
        <v>24345297777.220024</v>
      </c>
      <c r="CT202">
        <f t="shared" si="135"/>
        <v>23348886252.773891</v>
      </c>
      <c r="CU202">
        <f t="shared" si="135"/>
        <v>22876920041.634739</v>
      </c>
      <c r="CV202">
        <f t="shared" si="128"/>
        <v>22148890959.88673</v>
      </c>
      <c r="CW202">
        <f t="shared" si="128"/>
        <v>21471777407.313885</v>
      </c>
      <c r="CX202">
        <f t="shared" si="128"/>
        <v>20766286989.779659</v>
      </c>
      <c r="CY202">
        <f t="shared" si="128"/>
        <v>20038583690.964836</v>
      </c>
      <c r="CZ202">
        <f t="shared" si="128"/>
        <v>19319693551.35323</v>
      </c>
      <c r="DA202">
        <f t="shared" si="128"/>
        <v>18693078947.747143</v>
      </c>
      <c r="DB202">
        <f t="shared" si="128"/>
        <v>18286502241.405209</v>
      </c>
      <c r="DC202">
        <f t="shared" si="117"/>
        <v>17678914253.284496</v>
      </c>
      <c r="DD202">
        <f t="shared" si="117"/>
        <v>17015707409.207642</v>
      </c>
      <c r="DE202">
        <f t="shared" si="117"/>
        <v>16463606357.490437</v>
      </c>
      <c r="DF202">
        <f t="shared" si="117"/>
        <v>15917779822.334335</v>
      </c>
      <c r="DG202">
        <f t="shared" si="117"/>
        <v>15509259367.72514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2838668</v>
      </c>
      <c r="I203">
        <v>2786778.96</v>
      </c>
      <c r="J203">
        <v>2713825.6382999998</v>
      </c>
      <c r="K203">
        <v>2624897.7450149995</v>
      </c>
      <c r="L203">
        <v>2562851.8615251994</v>
      </c>
      <c r="M203">
        <v>2498926.319595308</v>
      </c>
      <c r="N203">
        <v>2447386.7006180817</v>
      </c>
      <c r="O203">
        <v>2355119.7077278639</v>
      </c>
      <c r="P203">
        <v>2306509.6822235729</v>
      </c>
      <c r="Q203">
        <v>2244354.8915910656</v>
      </c>
      <c r="R203">
        <v>2173736.0706615089</v>
      </c>
      <c r="S203">
        <v>2108278.6401604041</v>
      </c>
      <c r="T203">
        <v>2026467.2224295202</v>
      </c>
      <c r="U203">
        <v>1960363.6950423182</v>
      </c>
      <c r="V203">
        <v>1898417.8643866829</v>
      </c>
      <c r="W203">
        <v>1857972.9204535</v>
      </c>
      <c r="X203">
        <v>1800126.8428085179</v>
      </c>
      <c r="Y203">
        <v>1733860.937541648</v>
      </c>
      <c r="Z203">
        <v>1676690.94005604</v>
      </c>
      <c r="AA203">
        <v>1621198.37741122</v>
      </c>
      <c r="AB203">
        <v>1584126.7565855635</v>
      </c>
      <c r="CH203">
        <f t="shared" si="136"/>
        <v>0</v>
      </c>
      <c r="CI203">
        <f t="shared" si="136"/>
        <v>0</v>
      </c>
      <c r="CJ203">
        <f t="shared" si="136"/>
        <v>0</v>
      </c>
      <c r="CK203">
        <f t="shared" si="136"/>
        <v>0</v>
      </c>
      <c r="CL203">
        <f t="shared" si="136"/>
        <v>0</v>
      </c>
      <c r="CM203">
        <f t="shared" si="135"/>
        <v>28386680000</v>
      </c>
      <c r="CN203">
        <f t="shared" si="135"/>
        <v>27867789600</v>
      </c>
      <c r="CO203">
        <f t="shared" si="135"/>
        <v>27138256382.999996</v>
      </c>
      <c r="CP203">
        <f t="shared" si="135"/>
        <v>26248977450.149994</v>
      </c>
      <c r="CQ203">
        <f t="shared" si="135"/>
        <v>25628518615.251995</v>
      </c>
      <c r="CR203">
        <f t="shared" si="135"/>
        <v>24989263195.953079</v>
      </c>
      <c r="CS203">
        <f t="shared" si="135"/>
        <v>24473867006.180817</v>
      </c>
      <c r="CT203">
        <f t="shared" si="135"/>
        <v>23551197077.278641</v>
      </c>
      <c r="CU203">
        <f t="shared" si="135"/>
        <v>23065096822.235729</v>
      </c>
      <c r="CV203">
        <f t="shared" si="128"/>
        <v>22443548915.910656</v>
      </c>
      <c r="CW203">
        <f t="shared" si="128"/>
        <v>21737360706.615089</v>
      </c>
      <c r="CX203">
        <f t="shared" si="128"/>
        <v>21082786401.604042</v>
      </c>
      <c r="CY203">
        <f t="shared" si="128"/>
        <v>20264672224.2952</v>
      </c>
      <c r="CZ203">
        <f t="shared" si="128"/>
        <v>19603636950.423183</v>
      </c>
      <c r="DA203">
        <f t="shared" si="128"/>
        <v>18984178643.866829</v>
      </c>
      <c r="DB203">
        <f t="shared" si="128"/>
        <v>18579729204.535</v>
      </c>
      <c r="DC203">
        <f t="shared" si="117"/>
        <v>18001268428.085178</v>
      </c>
      <c r="DD203">
        <f t="shared" si="117"/>
        <v>17338609375.416481</v>
      </c>
      <c r="DE203">
        <f t="shared" si="117"/>
        <v>16766909400.5604</v>
      </c>
      <c r="DF203">
        <f t="shared" si="117"/>
        <v>16211983774.1122</v>
      </c>
      <c r="DG203">
        <f t="shared" si="117"/>
        <v>15841267565.855635</v>
      </c>
    </row>
    <row r="204" spans="1:111" x14ac:dyDescent="0.25">
      <c r="CH204">
        <f t="shared" si="136"/>
        <v>0</v>
      </c>
      <c r="CI204">
        <f t="shared" si="136"/>
        <v>0</v>
      </c>
      <c r="CJ204">
        <f t="shared" si="136"/>
        <v>0</v>
      </c>
      <c r="CK204">
        <f t="shared" si="136"/>
        <v>0</v>
      </c>
      <c r="CL204">
        <f t="shared" si="136"/>
        <v>0</v>
      </c>
      <c r="CM204">
        <f t="shared" si="135"/>
        <v>0</v>
      </c>
      <c r="CN204">
        <f t="shared" si="135"/>
        <v>0</v>
      </c>
      <c r="CO204">
        <f t="shared" si="135"/>
        <v>0</v>
      </c>
      <c r="CP204">
        <f t="shared" si="135"/>
        <v>0</v>
      </c>
      <c r="CQ204">
        <f t="shared" si="135"/>
        <v>0</v>
      </c>
      <c r="CR204">
        <f t="shared" si="135"/>
        <v>0</v>
      </c>
      <c r="CS204">
        <f t="shared" si="135"/>
        <v>0</v>
      </c>
      <c r="CT204">
        <f t="shared" si="135"/>
        <v>0</v>
      </c>
      <c r="CU204">
        <f t="shared" si="135"/>
        <v>0</v>
      </c>
      <c r="CV204">
        <f t="shared" si="128"/>
        <v>0</v>
      </c>
      <c r="CW204">
        <f t="shared" si="128"/>
        <v>0</v>
      </c>
      <c r="CX204">
        <f t="shared" si="128"/>
        <v>0</v>
      </c>
      <c r="CY204">
        <f t="shared" si="128"/>
        <v>0</v>
      </c>
      <c r="CZ204">
        <f t="shared" si="128"/>
        <v>0</v>
      </c>
      <c r="DA204">
        <f t="shared" si="128"/>
        <v>0</v>
      </c>
      <c r="DB204">
        <f t="shared" si="128"/>
        <v>0</v>
      </c>
      <c r="DC204">
        <f t="shared" si="117"/>
        <v>0</v>
      </c>
      <c r="DD204">
        <f t="shared" si="117"/>
        <v>0</v>
      </c>
      <c r="DE204">
        <f t="shared" si="117"/>
        <v>0</v>
      </c>
      <c r="DF204">
        <f t="shared" si="117"/>
        <v>0</v>
      </c>
      <c r="DG204">
        <f t="shared" si="117"/>
        <v>0</v>
      </c>
    </row>
    <row r="205" spans="1:111" x14ac:dyDescent="0.25">
      <c r="A205" t="s">
        <v>45</v>
      </c>
      <c r="B205" t="s">
        <v>9</v>
      </c>
      <c r="C205">
        <f>Blad1!D135</f>
        <v>0</v>
      </c>
      <c r="D205">
        <f>Blad1!E135</f>
        <v>0</v>
      </c>
      <c r="E205">
        <f>Blad1!F135</f>
        <v>0</v>
      </c>
      <c r="F205">
        <f>Blad1!G135</f>
        <v>0</v>
      </c>
      <c r="G205">
        <f>Blad1!H135</f>
        <v>0</v>
      </c>
      <c r="H205">
        <f>Blad1!I135</f>
        <v>4310000</v>
      </c>
      <c r="I205">
        <f>Blad1!J135</f>
        <v>4260000</v>
      </c>
      <c r="J205">
        <f>Blad1!K135</f>
        <v>4190000</v>
      </c>
      <c r="K205">
        <f>Blad1!L135</f>
        <v>4130000</v>
      </c>
      <c r="L205">
        <f>Blad1!M135</f>
        <v>4070000</v>
      </c>
      <c r="M205">
        <f>Blad1!N135</f>
        <v>3990000</v>
      </c>
      <c r="N205">
        <f>Blad1!O135</f>
        <v>3910000</v>
      </c>
      <c r="O205">
        <f>Blad1!P135</f>
        <v>3830000</v>
      </c>
      <c r="P205">
        <f>Blad1!Q135</f>
        <v>3760000</v>
      </c>
      <c r="Q205">
        <f>Blad1!R135</f>
        <v>3690000</v>
      </c>
      <c r="R205">
        <f>Blad1!S135</f>
        <v>3620000</v>
      </c>
      <c r="S205">
        <f>Blad1!T135</f>
        <v>3520000</v>
      </c>
      <c r="T205">
        <f>Blad1!U135</f>
        <v>3440000</v>
      </c>
      <c r="U205">
        <f>Blad1!V135</f>
        <v>3350000</v>
      </c>
      <c r="V205">
        <f>Blad1!W135</f>
        <v>3290000</v>
      </c>
      <c r="W205">
        <f>Blad1!X135</f>
        <v>3220000</v>
      </c>
      <c r="X205">
        <f>Blad1!Y135</f>
        <v>3130000</v>
      </c>
      <c r="Y205">
        <f>Blad1!Z135</f>
        <v>3050000</v>
      </c>
      <c r="Z205">
        <f>Blad1!AA135</f>
        <v>2970000</v>
      </c>
      <c r="AA205">
        <f>Blad1!AB135</f>
        <v>2880000</v>
      </c>
      <c r="AB205">
        <f>Blad1!AC135</f>
        <v>2810000</v>
      </c>
      <c r="AI205">
        <f t="shared" ref="AI205:AX206" si="143">H205/H207</f>
        <v>0.50539636677470345</v>
      </c>
      <c r="AJ205">
        <f t="shared" si="143"/>
        <v>0.50425848898096248</v>
      </c>
      <c r="AK205">
        <f t="shared" si="143"/>
        <v>0.50420593520322832</v>
      </c>
      <c r="AL205">
        <f t="shared" si="143"/>
        <v>0.50497202779783823</v>
      </c>
      <c r="AM205">
        <f t="shared" si="143"/>
        <v>0.5090719077117013</v>
      </c>
      <c r="AN205">
        <f t="shared" si="143"/>
        <v>0.50872143195198083</v>
      </c>
      <c r="AO205">
        <f t="shared" si="143"/>
        <v>0.51056019648092221</v>
      </c>
      <c r="AP205">
        <f t="shared" si="143"/>
        <v>0.50754123678401886</v>
      </c>
      <c r="AQ205">
        <f t="shared" si="143"/>
        <v>0.51111868870182797</v>
      </c>
      <c r="AR205">
        <f t="shared" si="143"/>
        <v>0.51098308937858561</v>
      </c>
      <c r="AS205">
        <f t="shared" si="143"/>
        <v>0.51185750158867371</v>
      </c>
      <c r="AT205">
        <f t="shared" si="143"/>
        <v>0.50782432011799117</v>
      </c>
      <c r="AU205">
        <f t="shared" si="143"/>
        <v>0.50841188674758186</v>
      </c>
      <c r="AV205">
        <f t="shared" si="143"/>
        <v>0.50482760944655569</v>
      </c>
      <c r="AW205">
        <f t="shared" si="143"/>
        <v>0.50688136757732727</v>
      </c>
      <c r="AX205">
        <f t="shared" si="143"/>
        <v>0.51181709080869697</v>
      </c>
      <c r="AY205">
        <f t="shared" ref="AY205:BC206" si="144">X205/X207</f>
        <v>0.50909657178338075</v>
      </c>
      <c r="AZ205">
        <f t="shared" si="144"/>
        <v>0.50642197854626914</v>
      </c>
      <c r="BA205">
        <f t="shared" si="144"/>
        <v>0.50555006762928445</v>
      </c>
      <c r="BB205">
        <f t="shared" si="144"/>
        <v>0.50534659355986478</v>
      </c>
      <c r="BC205">
        <f t="shared" si="144"/>
        <v>0.50858822380260615</v>
      </c>
      <c r="CH205">
        <f t="shared" si="136"/>
        <v>0</v>
      </c>
      <c r="CI205">
        <f t="shared" si="136"/>
        <v>0</v>
      </c>
      <c r="CJ205">
        <f t="shared" si="136"/>
        <v>0</v>
      </c>
      <c r="CK205">
        <f t="shared" si="136"/>
        <v>0</v>
      </c>
      <c r="CL205">
        <f t="shared" si="136"/>
        <v>0</v>
      </c>
      <c r="CM205">
        <f t="shared" si="135"/>
        <v>43100000000</v>
      </c>
      <c r="CN205">
        <f t="shared" si="135"/>
        <v>42600000000</v>
      </c>
      <c r="CO205">
        <f t="shared" si="135"/>
        <v>41900000000</v>
      </c>
      <c r="CP205">
        <f t="shared" si="135"/>
        <v>41300000000</v>
      </c>
      <c r="CQ205">
        <f t="shared" si="135"/>
        <v>40700000000</v>
      </c>
      <c r="CR205">
        <f t="shared" si="135"/>
        <v>39900000000</v>
      </c>
      <c r="CS205">
        <f t="shared" si="135"/>
        <v>39100000000</v>
      </c>
      <c r="CT205">
        <f t="shared" si="135"/>
        <v>38300000000</v>
      </c>
      <c r="CU205">
        <f t="shared" si="135"/>
        <v>37600000000</v>
      </c>
      <c r="CV205">
        <f t="shared" si="128"/>
        <v>36900000000</v>
      </c>
      <c r="CW205">
        <f t="shared" si="128"/>
        <v>36200000000</v>
      </c>
      <c r="CX205">
        <f t="shared" si="128"/>
        <v>35200000000</v>
      </c>
      <c r="CY205">
        <f t="shared" si="128"/>
        <v>34400000000</v>
      </c>
      <c r="CZ205">
        <f t="shared" si="128"/>
        <v>33500000000</v>
      </c>
      <c r="DA205">
        <f t="shared" si="128"/>
        <v>32900000000</v>
      </c>
      <c r="DB205">
        <f t="shared" si="128"/>
        <v>32200000000</v>
      </c>
      <c r="DC205">
        <f t="shared" si="117"/>
        <v>31300000000</v>
      </c>
      <c r="DD205">
        <f t="shared" si="117"/>
        <v>30500000000</v>
      </c>
      <c r="DE205">
        <f t="shared" si="117"/>
        <v>29700000000</v>
      </c>
      <c r="DF205">
        <f t="shared" si="117"/>
        <v>28800000000</v>
      </c>
      <c r="DG205">
        <f t="shared" si="117"/>
        <v>28100000000</v>
      </c>
    </row>
    <row r="206" spans="1:111" x14ac:dyDescent="0.25">
      <c r="A206" t="s">
        <v>62</v>
      </c>
      <c r="C206">
        <f>Blad2!D135</f>
        <v>0</v>
      </c>
      <c r="D206">
        <f>Blad2!E135</f>
        <v>0</v>
      </c>
      <c r="E206">
        <f>Blad2!F135</f>
        <v>0</v>
      </c>
      <c r="F206">
        <f>Blad2!G135</f>
        <v>0</v>
      </c>
      <c r="G206">
        <f>Blad2!H135</f>
        <v>0</v>
      </c>
      <c r="H206">
        <f>Blad2!I135</f>
        <v>4200000</v>
      </c>
      <c r="I206">
        <f>Blad2!J135</f>
        <v>4140000</v>
      </c>
      <c r="J206">
        <f>Blad2!K135</f>
        <v>4050000</v>
      </c>
      <c r="K206">
        <f>Blad2!L135</f>
        <v>3990000</v>
      </c>
      <c r="L206">
        <f>Blad2!M135</f>
        <v>3930000</v>
      </c>
      <c r="M206">
        <f>Blad2!N135</f>
        <v>3850000</v>
      </c>
      <c r="N206">
        <f>Blad2!O135</f>
        <v>3760000</v>
      </c>
      <c r="O206">
        <f>Blad2!P135</f>
        <v>3680000</v>
      </c>
      <c r="P206">
        <f>Blad2!Q135</f>
        <v>3610000</v>
      </c>
      <c r="Q206">
        <f>Blad2!R135</f>
        <v>3530000</v>
      </c>
      <c r="R206">
        <f>Blad2!S135</f>
        <v>3450000</v>
      </c>
      <c r="S206">
        <f>Blad2!T135</f>
        <v>3360000</v>
      </c>
      <c r="T206">
        <f>Blad2!U135</f>
        <v>3280000</v>
      </c>
      <c r="U206">
        <f>Blad2!V135</f>
        <v>3190000</v>
      </c>
      <c r="V206">
        <f>Blad2!W135</f>
        <v>3130000</v>
      </c>
      <c r="W206">
        <f>Blad2!X135</f>
        <v>3060000</v>
      </c>
      <c r="X206">
        <f>Blad2!Y135</f>
        <v>2970000</v>
      </c>
      <c r="Y206">
        <f>Blad2!Z135</f>
        <v>2890000</v>
      </c>
      <c r="Z206">
        <f>Blad2!AA135</f>
        <v>2810000</v>
      </c>
      <c r="AA206">
        <f>Blad2!AB135</f>
        <v>2720000</v>
      </c>
      <c r="AB206">
        <f>Blad2!AC135</f>
        <v>2660000</v>
      </c>
      <c r="AI206">
        <f t="shared" si="143"/>
        <v>0.50430629547161765</v>
      </c>
      <c r="AJ206">
        <f t="shared" si="143"/>
        <v>0.50437688514515733</v>
      </c>
      <c r="AK206">
        <f t="shared" si="143"/>
        <v>0.50311724638247446</v>
      </c>
      <c r="AL206">
        <f t="shared" si="143"/>
        <v>0.50477831088014824</v>
      </c>
      <c r="AM206">
        <f t="shared" si="143"/>
        <v>0.51056661077709764</v>
      </c>
      <c r="AN206">
        <f t="shared" si="143"/>
        <v>0.51101276845993204</v>
      </c>
      <c r="AO206">
        <f t="shared" si="143"/>
        <v>0.51246889567624665</v>
      </c>
      <c r="AP206">
        <f t="shared" si="143"/>
        <v>0.51007575918149028</v>
      </c>
      <c r="AQ206">
        <f t="shared" si="143"/>
        <v>0.51405571956118778</v>
      </c>
      <c r="AR206">
        <f t="shared" si="143"/>
        <v>0.51369398741165073</v>
      </c>
      <c r="AS206">
        <f t="shared" si="143"/>
        <v>0.5125928686818203</v>
      </c>
      <c r="AT206">
        <f t="shared" si="143"/>
        <v>0.51010437017033716</v>
      </c>
      <c r="AU206">
        <f t="shared" si="143"/>
        <v>0.51001149299821658</v>
      </c>
      <c r="AV206">
        <f t="shared" si="143"/>
        <v>0.50660189549561452</v>
      </c>
      <c r="AW206">
        <f t="shared" si="143"/>
        <v>0.50876078478812892</v>
      </c>
      <c r="AX206">
        <f t="shared" si="143"/>
        <v>0.51326461605709262</v>
      </c>
      <c r="AY206">
        <f t="shared" si="144"/>
        <v>0.51039768271549724</v>
      </c>
      <c r="AZ206">
        <f t="shared" si="144"/>
        <v>0.50691234172672106</v>
      </c>
      <c r="BA206">
        <f t="shared" si="144"/>
        <v>0.50522197584560935</v>
      </c>
      <c r="BB206">
        <f t="shared" si="144"/>
        <v>0.50373392730261246</v>
      </c>
      <c r="BC206">
        <f t="shared" si="144"/>
        <v>0.5086318384700671</v>
      </c>
      <c r="CH206">
        <f t="shared" si="136"/>
        <v>0</v>
      </c>
      <c r="CI206">
        <f t="shared" si="136"/>
        <v>0</v>
      </c>
      <c r="CJ206">
        <f t="shared" si="136"/>
        <v>0</v>
      </c>
      <c r="CK206">
        <f t="shared" si="136"/>
        <v>0</v>
      </c>
      <c r="CL206">
        <f t="shared" si="136"/>
        <v>0</v>
      </c>
      <c r="CM206">
        <f t="shared" si="135"/>
        <v>42000000000</v>
      </c>
      <c r="CN206">
        <f t="shared" si="135"/>
        <v>41400000000</v>
      </c>
      <c r="CO206">
        <f t="shared" si="135"/>
        <v>40500000000</v>
      </c>
      <c r="CP206">
        <f t="shared" si="135"/>
        <v>39900000000</v>
      </c>
      <c r="CQ206">
        <f t="shared" si="135"/>
        <v>39300000000</v>
      </c>
      <c r="CR206">
        <f t="shared" si="135"/>
        <v>38500000000</v>
      </c>
      <c r="CS206">
        <f t="shared" si="135"/>
        <v>37600000000</v>
      </c>
      <c r="CT206">
        <f t="shared" si="135"/>
        <v>36800000000</v>
      </c>
      <c r="CU206">
        <f t="shared" si="135"/>
        <v>36100000000</v>
      </c>
      <c r="CV206">
        <f t="shared" si="128"/>
        <v>35300000000</v>
      </c>
      <c r="CW206">
        <f t="shared" si="128"/>
        <v>34500000000</v>
      </c>
      <c r="CX206">
        <f t="shared" si="128"/>
        <v>33600000000</v>
      </c>
      <c r="CY206">
        <f t="shared" si="128"/>
        <v>32800000000</v>
      </c>
      <c r="CZ206">
        <f t="shared" si="128"/>
        <v>31900000000</v>
      </c>
      <c r="DA206">
        <f t="shared" si="128"/>
        <v>31300000000</v>
      </c>
      <c r="DB206">
        <f t="shared" si="128"/>
        <v>30600000000</v>
      </c>
      <c r="DC206">
        <f t="shared" si="117"/>
        <v>29700000000</v>
      </c>
      <c r="DD206">
        <f t="shared" si="117"/>
        <v>28900000000</v>
      </c>
      <c r="DE206">
        <f t="shared" si="117"/>
        <v>28100000000</v>
      </c>
      <c r="DF206">
        <f t="shared" si="117"/>
        <v>27200000000</v>
      </c>
      <c r="DG206">
        <f t="shared" si="117"/>
        <v>26600000000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8527960</v>
      </c>
      <c r="I207">
        <v>8448048.1600000001</v>
      </c>
      <c r="J207">
        <v>8310096.5447999993</v>
      </c>
      <c r="K207">
        <v>8178670.8424439989</v>
      </c>
      <c r="L207">
        <v>7994941.2614316391</v>
      </c>
      <c r="M207">
        <v>7843192.2647533035</v>
      </c>
      <c r="N207">
        <v>7658254.6523406915</v>
      </c>
      <c r="O207">
        <v>7546184.8662157739</v>
      </c>
      <c r="P207">
        <v>7356412.6750087915</v>
      </c>
      <c r="Q207">
        <v>7221374.00767502</v>
      </c>
      <c r="R207">
        <v>7072280.8374683447</v>
      </c>
      <c r="S207">
        <v>6931530.9656342193</v>
      </c>
      <c r="T207">
        <v>6766167.5300442046</v>
      </c>
      <c r="U207">
        <v>6635928.6562646944</v>
      </c>
      <c r="V207">
        <v>6490670.6192906061</v>
      </c>
      <c r="W207">
        <v>6291310.0359978927</v>
      </c>
      <c r="X207">
        <v>6148145.8989902735</v>
      </c>
      <c r="Y207">
        <v>6022645.4008874288</v>
      </c>
      <c r="Z207">
        <v>5874789.0469631497</v>
      </c>
      <c r="AA207">
        <v>5699058.8968100501</v>
      </c>
      <c r="AB207">
        <v>5525098.436197022</v>
      </c>
      <c r="CH207">
        <f t="shared" si="136"/>
        <v>0</v>
      </c>
      <c r="CI207">
        <f t="shared" si="136"/>
        <v>0</v>
      </c>
      <c r="CJ207">
        <f t="shared" si="136"/>
        <v>0</v>
      </c>
      <c r="CK207">
        <f t="shared" si="136"/>
        <v>0</v>
      </c>
      <c r="CL207">
        <f t="shared" si="136"/>
        <v>0</v>
      </c>
      <c r="CM207">
        <f t="shared" si="135"/>
        <v>85279600000</v>
      </c>
      <c r="CN207">
        <f t="shared" si="135"/>
        <v>84480481600</v>
      </c>
      <c r="CO207">
        <f t="shared" si="135"/>
        <v>83100965448</v>
      </c>
      <c r="CP207">
        <f t="shared" si="135"/>
        <v>81786708424.439987</v>
      </c>
      <c r="CQ207">
        <f t="shared" si="135"/>
        <v>79949412614.316391</v>
      </c>
      <c r="CR207">
        <f t="shared" si="135"/>
        <v>78431922647.533035</v>
      </c>
      <c r="CS207">
        <f t="shared" si="135"/>
        <v>76582546523.406921</v>
      </c>
      <c r="CT207">
        <f t="shared" si="135"/>
        <v>75461848662.157745</v>
      </c>
      <c r="CU207">
        <f t="shared" si="135"/>
        <v>73564126750.087921</v>
      </c>
      <c r="CV207">
        <f t="shared" si="128"/>
        <v>72213740076.750198</v>
      </c>
      <c r="CW207">
        <f t="shared" si="128"/>
        <v>70722808374.683441</v>
      </c>
      <c r="CX207">
        <f t="shared" si="128"/>
        <v>69315309656.342194</v>
      </c>
      <c r="CY207">
        <f t="shared" si="128"/>
        <v>67661675300.442047</v>
      </c>
      <c r="CZ207">
        <f t="shared" si="128"/>
        <v>66359286562.646942</v>
      </c>
      <c r="DA207">
        <f t="shared" si="128"/>
        <v>64906706192.906059</v>
      </c>
      <c r="DB207">
        <f t="shared" si="128"/>
        <v>62913100359.978928</v>
      </c>
      <c r="DC207">
        <f t="shared" si="117"/>
        <v>61481458989.902733</v>
      </c>
      <c r="DD207">
        <f t="shared" si="117"/>
        <v>60226454008.87429</v>
      </c>
      <c r="DE207">
        <f t="shared" si="117"/>
        <v>58747890469.6315</v>
      </c>
      <c r="DF207">
        <f t="shared" si="117"/>
        <v>56990588968.100502</v>
      </c>
      <c r="DG207">
        <f t="shared" si="117"/>
        <v>55250984361.970222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8328272</v>
      </c>
      <c r="I208">
        <v>8208147.7599999998</v>
      </c>
      <c r="J208">
        <v>8049813.4959999993</v>
      </c>
      <c r="K208">
        <v>7904460.064939999</v>
      </c>
      <c r="L208">
        <v>7697330.6069083186</v>
      </c>
      <c r="M208">
        <v>7534058.320309612</v>
      </c>
      <c r="N208">
        <v>7337030.6602478921</v>
      </c>
      <c r="O208">
        <v>7214614.5621686317</v>
      </c>
      <c r="P208">
        <v>7022585.0284898998</v>
      </c>
      <c r="Q208">
        <v>6871795.4395117741</v>
      </c>
      <c r="R208">
        <v>6730487.7043490531</v>
      </c>
      <c r="S208">
        <v>6586887.304803933</v>
      </c>
      <c r="T208">
        <v>6431227.6194361551</v>
      </c>
      <c r="U208">
        <v>6296857.6082392782</v>
      </c>
      <c r="V208">
        <v>6152203.7342234896</v>
      </c>
      <c r="W208">
        <v>5961837.0413042912</v>
      </c>
      <c r="X208">
        <v>5818991.936245759</v>
      </c>
      <c r="Y208">
        <v>5701182.9504005508</v>
      </c>
      <c r="Z208">
        <v>5561911.6632778998</v>
      </c>
      <c r="AA208">
        <v>5399676.0046817148</v>
      </c>
      <c r="AB208">
        <v>5229715.8746513287</v>
      </c>
      <c r="CH208">
        <f t="shared" si="136"/>
        <v>0</v>
      </c>
      <c r="CI208">
        <f t="shared" si="136"/>
        <v>0</v>
      </c>
      <c r="CJ208">
        <f t="shared" si="136"/>
        <v>0</v>
      </c>
      <c r="CK208">
        <f t="shared" si="136"/>
        <v>0</v>
      </c>
      <c r="CL208">
        <f t="shared" si="136"/>
        <v>0</v>
      </c>
      <c r="CM208">
        <f t="shared" si="135"/>
        <v>83282720000</v>
      </c>
      <c r="CN208">
        <f t="shared" si="135"/>
        <v>82081477600</v>
      </c>
      <c r="CO208">
        <f t="shared" si="135"/>
        <v>80498134960</v>
      </c>
      <c r="CP208">
        <f t="shared" si="135"/>
        <v>79044600649.399994</v>
      </c>
      <c r="CQ208">
        <f t="shared" si="135"/>
        <v>76973306069.083191</v>
      </c>
      <c r="CR208">
        <f t="shared" si="135"/>
        <v>75340583203.096115</v>
      </c>
      <c r="CS208">
        <f t="shared" si="135"/>
        <v>73370306602.478928</v>
      </c>
      <c r="CT208">
        <f t="shared" si="135"/>
        <v>72146145621.68631</v>
      </c>
      <c r="CU208">
        <f t="shared" si="135"/>
        <v>70225850284.899002</v>
      </c>
      <c r="CV208">
        <f t="shared" si="128"/>
        <v>68717954395.117744</v>
      </c>
      <c r="CW208">
        <f t="shared" si="128"/>
        <v>67304877043.490532</v>
      </c>
      <c r="CX208">
        <f t="shared" si="128"/>
        <v>65868873048.03933</v>
      </c>
      <c r="CY208">
        <f t="shared" si="128"/>
        <v>64312276194.361549</v>
      </c>
      <c r="CZ208">
        <f t="shared" si="128"/>
        <v>62968576082.392784</v>
      </c>
      <c r="DA208">
        <f t="shared" si="128"/>
        <v>61522037342.234894</v>
      </c>
      <c r="DB208">
        <f t="shared" si="128"/>
        <v>59618370413.042915</v>
      </c>
      <c r="DC208">
        <f t="shared" si="117"/>
        <v>58189919362.457588</v>
      </c>
      <c r="DD208">
        <f t="shared" si="117"/>
        <v>57011829504.005508</v>
      </c>
      <c r="DE208">
        <f t="shared" si="117"/>
        <v>55619116632.778999</v>
      </c>
      <c r="DF208">
        <f t="shared" si="117"/>
        <v>53996760046.817146</v>
      </c>
      <c r="DG208">
        <f t="shared" si="117"/>
        <v>52297158746.51329</v>
      </c>
    </row>
    <row r="209" spans="1:111" x14ac:dyDescent="0.25">
      <c r="CH209">
        <f t="shared" si="136"/>
        <v>0</v>
      </c>
      <c r="CI209">
        <f t="shared" si="136"/>
        <v>0</v>
      </c>
      <c r="CJ209">
        <f t="shared" si="136"/>
        <v>0</v>
      </c>
      <c r="CK209">
        <f t="shared" si="136"/>
        <v>0</v>
      </c>
      <c r="CL209">
        <f t="shared" si="136"/>
        <v>0</v>
      </c>
      <c r="CM209">
        <f t="shared" si="135"/>
        <v>0</v>
      </c>
      <c r="CN209">
        <f t="shared" si="135"/>
        <v>0</v>
      </c>
      <c r="CO209">
        <f t="shared" si="135"/>
        <v>0</v>
      </c>
      <c r="CP209">
        <f t="shared" si="135"/>
        <v>0</v>
      </c>
      <c r="CQ209">
        <f t="shared" si="135"/>
        <v>0</v>
      </c>
      <c r="CR209">
        <f t="shared" si="135"/>
        <v>0</v>
      </c>
      <c r="CS209">
        <f t="shared" si="135"/>
        <v>0</v>
      </c>
      <c r="CT209">
        <f t="shared" si="135"/>
        <v>0</v>
      </c>
      <c r="CU209">
        <f t="shared" si="135"/>
        <v>0</v>
      </c>
      <c r="CV209">
        <f t="shared" si="128"/>
        <v>0</v>
      </c>
      <c r="CW209">
        <f t="shared" si="128"/>
        <v>0</v>
      </c>
      <c r="CX209">
        <f t="shared" si="128"/>
        <v>0</v>
      </c>
      <c r="CY209">
        <f t="shared" si="128"/>
        <v>0</v>
      </c>
      <c r="CZ209">
        <f t="shared" si="128"/>
        <v>0</v>
      </c>
      <c r="DA209">
        <f t="shared" si="128"/>
        <v>0</v>
      </c>
      <c r="DB209">
        <f t="shared" si="128"/>
        <v>0</v>
      </c>
      <c r="DC209">
        <f t="shared" si="117"/>
        <v>0</v>
      </c>
      <c r="DD209">
        <f t="shared" si="117"/>
        <v>0</v>
      </c>
      <c r="DE209">
        <f t="shared" si="117"/>
        <v>0</v>
      </c>
      <c r="DF209">
        <f t="shared" si="117"/>
        <v>0</v>
      </c>
      <c r="DG209">
        <f t="shared" si="117"/>
        <v>0</v>
      </c>
    </row>
    <row r="210" spans="1:111" x14ac:dyDescent="0.25">
      <c r="B210" s="2" t="s">
        <v>23</v>
      </c>
      <c r="CH210">
        <f t="shared" si="136"/>
        <v>0</v>
      </c>
      <c r="CI210">
        <f t="shared" si="136"/>
        <v>0</v>
      </c>
      <c r="CJ210">
        <f t="shared" si="136"/>
        <v>0</v>
      </c>
      <c r="CK210">
        <f t="shared" si="136"/>
        <v>0</v>
      </c>
      <c r="CL210">
        <f t="shared" si="136"/>
        <v>0</v>
      </c>
      <c r="CM210">
        <f t="shared" si="135"/>
        <v>0</v>
      </c>
      <c r="CN210">
        <f t="shared" si="135"/>
        <v>0</v>
      </c>
      <c r="CO210">
        <f t="shared" si="135"/>
        <v>0</v>
      </c>
      <c r="CP210">
        <f t="shared" si="135"/>
        <v>0</v>
      </c>
      <c r="CQ210">
        <f t="shared" si="135"/>
        <v>0</v>
      </c>
      <c r="CR210">
        <f t="shared" si="135"/>
        <v>0</v>
      </c>
      <c r="CS210">
        <f t="shared" si="135"/>
        <v>0</v>
      </c>
      <c r="CT210">
        <f t="shared" si="135"/>
        <v>0</v>
      </c>
      <c r="CU210">
        <f t="shared" si="135"/>
        <v>0</v>
      </c>
      <c r="CV210">
        <f t="shared" si="128"/>
        <v>0</v>
      </c>
      <c r="CW210">
        <f t="shared" si="128"/>
        <v>0</v>
      </c>
      <c r="CX210">
        <f t="shared" si="128"/>
        <v>0</v>
      </c>
      <c r="CY210">
        <f t="shared" si="128"/>
        <v>0</v>
      </c>
      <c r="CZ210">
        <f t="shared" si="128"/>
        <v>0</v>
      </c>
      <c r="DA210">
        <f t="shared" si="128"/>
        <v>0</v>
      </c>
      <c r="DB210">
        <f t="shared" si="128"/>
        <v>0</v>
      </c>
      <c r="DC210">
        <f t="shared" si="117"/>
        <v>0</v>
      </c>
      <c r="DD210">
        <f t="shared" si="117"/>
        <v>0</v>
      </c>
      <c r="DE210">
        <f t="shared" si="117"/>
        <v>0</v>
      </c>
      <c r="DF210">
        <f t="shared" si="117"/>
        <v>0</v>
      </c>
      <c r="DG210">
        <f t="shared" si="117"/>
        <v>0</v>
      </c>
    </row>
    <row r="211" spans="1:111" x14ac:dyDescent="0.25">
      <c r="A211" t="s">
        <v>45</v>
      </c>
      <c r="B211" t="s">
        <v>1</v>
      </c>
      <c r="C211">
        <f>Blad1!D143</f>
        <v>0</v>
      </c>
      <c r="D211">
        <f>Blad1!E143</f>
        <v>0</v>
      </c>
      <c r="E211">
        <f>Blad1!F143</f>
        <v>0</v>
      </c>
      <c r="F211">
        <f>Blad1!G143</f>
        <v>0</v>
      </c>
      <c r="G211">
        <f>Blad1!H143</f>
        <v>0</v>
      </c>
      <c r="H211" s="15">
        <f>Blad1!I143</f>
        <v>43.35</v>
      </c>
      <c r="I211" s="15">
        <f>Blad1!J143</f>
        <v>46.922330100000003</v>
      </c>
      <c r="J211" s="15">
        <f>Blad1!K143</f>
        <v>50.928456969999999</v>
      </c>
      <c r="K211" s="15">
        <f>Blad1!L143</f>
        <v>53.480878570000002</v>
      </c>
      <c r="L211" s="15">
        <f>Blad1!M143</f>
        <v>55.308318730000003</v>
      </c>
      <c r="M211" s="15">
        <f>Blad1!N143</f>
        <v>56.932179769999998</v>
      </c>
      <c r="N211" s="15">
        <f>Blad1!O143</f>
        <v>58.690896709999997</v>
      </c>
      <c r="O211" s="15">
        <f>Blad1!P143</f>
        <v>59.591476870000001</v>
      </c>
      <c r="P211" s="15">
        <f>Blad1!Q143</f>
        <v>60.602946920000001</v>
      </c>
      <c r="Q211" s="15">
        <f>Blad1!R143</f>
        <v>61.642897779999998</v>
      </c>
      <c r="R211" s="15">
        <f>Blad1!S143</f>
        <v>62.97266802</v>
      </c>
      <c r="S211" s="15">
        <f>Blad1!T143</f>
        <v>63.284103829999999</v>
      </c>
      <c r="T211" s="15">
        <f>Blad1!U143</f>
        <v>63.860638090000002</v>
      </c>
      <c r="U211" s="15">
        <f>Blad1!V143</f>
        <v>63.920902290000001</v>
      </c>
      <c r="V211" s="15">
        <f>Blad1!W143</f>
        <v>64.161483050000001</v>
      </c>
      <c r="W211" s="15">
        <f>Blad1!X143</f>
        <v>64.410846419999999</v>
      </c>
      <c r="X211" s="15">
        <f>Blad1!Y143</f>
        <v>63.544332789999999</v>
      </c>
      <c r="Y211" s="15">
        <f>Blad1!Z143</f>
        <v>63.218168429999999</v>
      </c>
      <c r="Z211" s="15">
        <f>Blad1!AA143</f>
        <v>62.751365929999999</v>
      </c>
      <c r="AA211" s="15">
        <f>Blad1!AB143</f>
        <v>61.950171089999998</v>
      </c>
      <c r="AB211" s="15">
        <f>Blad1!AC143</f>
        <v>60.992921080000002</v>
      </c>
      <c r="AI211">
        <f t="shared" ref="AI211:AX212" si="145">H211/H213</f>
        <v>0.19513841998649561</v>
      </c>
      <c r="AJ211">
        <f t="shared" si="145"/>
        <v>0.19784677376510026</v>
      </c>
      <c r="AK211">
        <f t="shared" si="145"/>
        <v>0.20561210047521736</v>
      </c>
      <c r="AL211">
        <f t="shared" si="145"/>
        <v>0.20879412949280668</v>
      </c>
      <c r="AM211">
        <f t="shared" si="145"/>
        <v>0.20721262066642918</v>
      </c>
      <c r="AN211">
        <f t="shared" si="145"/>
        <v>0.20605377960459187</v>
      </c>
      <c r="AO211">
        <f t="shared" si="145"/>
        <v>0.20711236604786021</v>
      </c>
      <c r="AP211">
        <f t="shared" si="145"/>
        <v>0.20469995481492215</v>
      </c>
      <c r="AQ211">
        <f t="shared" si="145"/>
        <v>0.20113145883181383</v>
      </c>
      <c r="AR211">
        <f t="shared" si="145"/>
        <v>0.20006026245016248</v>
      </c>
      <c r="AS211">
        <f t="shared" si="145"/>
        <v>0.20017687267315101</v>
      </c>
      <c r="AT211">
        <f t="shared" si="145"/>
        <v>0.20171441271703119</v>
      </c>
      <c r="AU211">
        <f t="shared" si="145"/>
        <v>0.20514681105355728</v>
      </c>
      <c r="AV211">
        <f t="shared" si="145"/>
        <v>0.20177444107400885</v>
      </c>
      <c r="AW211">
        <f t="shared" si="145"/>
        <v>0.20272509048480825</v>
      </c>
      <c r="AX211">
        <f t="shared" si="145"/>
        <v>0.20229619921573536</v>
      </c>
      <c r="AY211">
        <f t="shared" ref="AY211:BC212" si="146">X211/X213</f>
        <v>0.1995556750193461</v>
      </c>
      <c r="AZ211">
        <f t="shared" si="146"/>
        <v>0.19880404833638676</v>
      </c>
      <c r="BA211">
        <f t="shared" si="146"/>
        <v>0.20012078559349716</v>
      </c>
      <c r="BB211">
        <f t="shared" si="146"/>
        <v>0.20166875992391659</v>
      </c>
      <c r="BC211">
        <f t="shared" si="146"/>
        <v>0.20154850409498529</v>
      </c>
      <c r="CH211">
        <f t="shared" si="136"/>
        <v>0</v>
      </c>
      <c r="CI211">
        <f t="shared" si="136"/>
        <v>0</v>
      </c>
      <c r="CJ211">
        <f t="shared" si="136"/>
        <v>0</v>
      </c>
      <c r="CK211">
        <f t="shared" si="136"/>
        <v>0</v>
      </c>
      <c r="CL211">
        <f t="shared" si="136"/>
        <v>0</v>
      </c>
      <c r="CM211">
        <f t="shared" si="135"/>
        <v>433500</v>
      </c>
      <c r="CN211">
        <f t="shared" si="135"/>
        <v>469223.30100000004</v>
      </c>
      <c r="CO211">
        <f t="shared" si="135"/>
        <v>509284.56969999999</v>
      </c>
      <c r="CP211">
        <f t="shared" si="135"/>
        <v>534808.78570000001</v>
      </c>
      <c r="CQ211">
        <f t="shared" si="135"/>
        <v>553083.18729999999</v>
      </c>
      <c r="CR211">
        <f t="shared" si="135"/>
        <v>569321.7977</v>
      </c>
      <c r="CS211">
        <f t="shared" si="135"/>
        <v>586908.96710000001</v>
      </c>
      <c r="CT211">
        <f t="shared" si="135"/>
        <v>595914.76870000002</v>
      </c>
      <c r="CU211">
        <f t="shared" si="135"/>
        <v>606029.46920000005</v>
      </c>
      <c r="CV211">
        <f t="shared" si="128"/>
        <v>616428.97779999999</v>
      </c>
      <c r="CW211">
        <f t="shared" si="128"/>
        <v>629726.68020000006</v>
      </c>
      <c r="CX211">
        <f t="shared" si="128"/>
        <v>632841.03830000001</v>
      </c>
      <c r="CY211">
        <f t="shared" si="128"/>
        <v>638606.38089999999</v>
      </c>
      <c r="CZ211">
        <f t="shared" si="128"/>
        <v>639209.02289999998</v>
      </c>
      <c r="DA211">
        <f t="shared" si="128"/>
        <v>641614.83050000004</v>
      </c>
      <c r="DB211">
        <f t="shared" si="128"/>
        <v>644108.46419999993</v>
      </c>
      <c r="DC211">
        <f t="shared" si="128"/>
        <v>635443.32790000003</v>
      </c>
      <c r="DD211">
        <f t="shared" si="128"/>
        <v>632181.68429999996</v>
      </c>
      <c r="DE211">
        <f t="shared" si="128"/>
        <v>627513.65929999994</v>
      </c>
      <c r="DF211">
        <f t="shared" si="128"/>
        <v>619501.71089999995</v>
      </c>
      <c r="DG211">
        <f t="shared" si="128"/>
        <v>609929.2108</v>
      </c>
    </row>
    <row r="212" spans="1:111" x14ac:dyDescent="0.25">
      <c r="A212" t="s">
        <v>62</v>
      </c>
      <c r="C212">
        <f>Blad2!D143</f>
        <v>0</v>
      </c>
      <c r="D212">
        <f>Blad2!E143</f>
        <v>0</v>
      </c>
      <c r="E212">
        <f>Blad2!F143</f>
        <v>0</v>
      </c>
      <c r="F212">
        <f>Blad2!G143</f>
        <v>0</v>
      </c>
      <c r="G212">
        <f>Blad2!H143</f>
        <v>0</v>
      </c>
      <c r="H212" s="15">
        <f>Blad2!I143</f>
        <v>41.31</v>
      </c>
      <c r="I212" s="15">
        <f>Blad2!J143</f>
        <v>44.475728160000003</v>
      </c>
      <c r="J212" s="15">
        <f>Blad2!K143</f>
        <v>47.874446220000003</v>
      </c>
      <c r="K212" s="15">
        <f>Blad2!L143</f>
        <v>50.021643099999999</v>
      </c>
      <c r="L212" s="15">
        <f>Blad2!M143</f>
        <v>51.656636970000001</v>
      </c>
      <c r="M212" s="15">
        <f>Blad2!N143</f>
        <v>52.921048919999997</v>
      </c>
      <c r="N212" s="15">
        <f>Blad2!O143</f>
        <v>54.46997605</v>
      </c>
      <c r="O212" s="15">
        <f>Blad2!P143</f>
        <v>54.810498780000003</v>
      </c>
      <c r="P212" s="15">
        <f>Blad2!Q143</f>
        <v>55.7717624</v>
      </c>
      <c r="Q212" s="15">
        <f>Blad2!R143</f>
        <v>56.699509859999999</v>
      </c>
      <c r="R212" s="15">
        <f>Blad2!S143</f>
        <v>57.883065639999998</v>
      </c>
      <c r="S212" s="15">
        <f>Blad2!T143</f>
        <v>58.342742299999998</v>
      </c>
      <c r="T212" s="15">
        <f>Blad2!U143</f>
        <v>58.705495970000001</v>
      </c>
      <c r="U212" s="15">
        <f>Blad2!V143</f>
        <v>58.915909939999999</v>
      </c>
      <c r="V212" s="15">
        <f>Blad2!W143</f>
        <v>59.302267180000001</v>
      </c>
      <c r="W212" s="15">
        <f>Blad2!X143</f>
        <v>59.23102051</v>
      </c>
      <c r="X212" s="15">
        <f>Blad2!Y143</f>
        <v>58.365815529999999</v>
      </c>
      <c r="Y212" s="15">
        <f>Blad2!Z143</f>
        <v>58.190481759999997</v>
      </c>
      <c r="Z212" s="15">
        <f>Blad2!AA143</f>
        <v>57.693898359999999</v>
      </c>
      <c r="AA212" s="15">
        <f>Blad2!AB143</f>
        <v>57.057116980000004</v>
      </c>
      <c r="AB212" s="15">
        <f>Blad2!AC143</f>
        <v>56.375265290000002</v>
      </c>
      <c r="AI212">
        <f t="shared" si="145"/>
        <v>0.19490445859872613</v>
      </c>
      <c r="AJ212">
        <f t="shared" si="145"/>
        <v>0.19823288432481584</v>
      </c>
      <c r="AK212">
        <f t="shared" si="145"/>
        <v>0.20558200227377402</v>
      </c>
      <c r="AL212">
        <f t="shared" si="145"/>
        <v>0.20867256061809633</v>
      </c>
      <c r="AM212">
        <f t="shared" si="145"/>
        <v>0.20746586946752685</v>
      </c>
      <c r="AN212">
        <f t="shared" si="145"/>
        <v>0.20501271446565261</v>
      </c>
      <c r="AO212">
        <f t="shared" si="145"/>
        <v>0.20621988327130597</v>
      </c>
      <c r="AP212">
        <f t="shared" si="145"/>
        <v>0.20243573857490726</v>
      </c>
      <c r="AQ212">
        <f t="shared" si="145"/>
        <v>0.19924610484203101</v>
      </c>
      <c r="AR212">
        <f t="shared" si="145"/>
        <v>0.19817176430282954</v>
      </c>
      <c r="AS212">
        <f t="shared" si="145"/>
        <v>0.19836640904041891</v>
      </c>
      <c r="AT212">
        <f t="shared" si="145"/>
        <v>0.20042722281212053</v>
      </c>
      <c r="AU212">
        <f t="shared" si="145"/>
        <v>0.20348549891383375</v>
      </c>
      <c r="AV212">
        <f t="shared" si="145"/>
        <v>0.2012383682683076</v>
      </c>
      <c r="AW212">
        <f t="shared" si="145"/>
        <v>0.20348988741419083</v>
      </c>
      <c r="AX212">
        <f t="shared" si="145"/>
        <v>0.20180106915561125</v>
      </c>
      <c r="AY212">
        <f t="shared" si="146"/>
        <v>0.19895116738674309</v>
      </c>
      <c r="AZ212">
        <f t="shared" si="146"/>
        <v>0.19904930568364265</v>
      </c>
      <c r="BA212">
        <f t="shared" si="146"/>
        <v>0.20051190211109524</v>
      </c>
      <c r="BB212">
        <f t="shared" si="146"/>
        <v>0.20235878353341763</v>
      </c>
      <c r="BC212">
        <f t="shared" si="146"/>
        <v>0.20291680266794529</v>
      </c>
      <c r="CH212">
        <f t="shared" si="136"/>
        <v>0</v>
      </c>
      <c r="CI212">
        <f t="shared" si="136"/>
        <v>0</v>
      </c>
      <c r="CJ212">
        <f t="shared" si="136"/>
        <v>0</v>
      </c>
      <c r="CK212">
        <f t="shared" si="136"/>
        <v>0</v>
      </c>
      <c r="CL212">
        <f t="shared" si="136"/>
        <v>0</v>
      </c>
      <c r="CM212">
        <f t="shared" si="135"/>
        <v>413100</v>
      </c>
      <c r="CN212">
        <f t="shared" si="135"/>
        <v>444757.28160000005</v>
      </c>
      <c r="CO212">
        <f t="shared" si="135"/>
        <v>478744.46220000001</v>
      </c>
      <c r="CP212">
        <f t="shared" si="135"/>
        <v>500216.43099999998</v>
      </c>
      <c r="CQ212">
        <f t="shared" si="135"/>
        <v>516566.36969999998</v>
      </c>
      <c r="CR212">
        <f t="shared" si="135"/>
        <v>529210.48919999995</v>
      </c>
      <c r="CS212">
        <f t="shared" si="135"/>
        <v>544699.76049999997</v>
      </c>
      <c r="CT212">
        <f t="shared" si="135"/>
        <v>548104.9878</v>
      </c>
      <c r="CU212">
        <f t="shared" si="135"/>
        <v>557717.62399999995</v>
      </c>
      <c r="CV212">
        <f t="shared" si="128"/>
        <v>566995.09860000003</v>
      </c>
      <c r="CW212">
        <f t="shared" si="128"/>
        <v>578830.65639999998</v>
      </c>
      <c r="CX212">
        <f t="shared" si="128"/>
        <v>583427.42299999995</v>
      </c>
      <c r="CY212">
        <f t="shared" si="128"/>
        <v>587054.95970000001</v>
      </c>
      <c r="CZ212">
        <f t="shared" si="128"/>
        <v>589159.09939999995</v>
      </c>
      <c r="DA212">
        <f t="shared" si="128"/>
        <v>593022.67180000001</v>
      </c>
      <c r="DB212">
        <f t="shared" si="128"/>
        <v>592310.20510000002</v>
      </c>
      <c r="DC212">
        <f t="shared" si="128"/>
        <v>583658.15529999998</v>
      </c>
      <c r="DD212">
        <f t="shared" ref="DD212:DG275" si="147">Y212*10000</f>
        <v>581904.81759999995</v>
      </c>
      <c r="DE212">
        <f t="shared" si="147"/>
        <v>576938.98360000004</v>
      </c>
      <c r="DF212">
        <f t="shared" si="147"/>
        <v>570571.16980000003</v>
      </c>
      <c r="DG212">
        <f t="shared" si="147"/>
        <v>563752.65289999999</v>
      </c>
    </row>
    <row r="213" spans="1:111" x14ac:dyDescent="0.25">
      <c r="A213" t="s">
        <v>47</v>
      </c>
      <c r="C213" s="15">
        <f>C75</f>
        <v>0</v>
      </c>
      <c r="D213" s="15">
        <f t="shared" ref="D213:AB214" si="148">D75</f>
        <v>0</v>
      </c>
      <c r="E213" s="15">
        <f t="shared" si="148"/>
        <v>0</v>
      </c>
      <c r="F213" s="15">
        <f t="shared" si="148"/>
        <v>0</v>
      </c>
      <c r="G213" s="15">
        <f t="shared" si="148"/>
        <v>0</v>
      </c>
      <c r="H213" s="15">
        <f t="shared" si="148"/>
        <v>222.15</v>
      </c>
      <c r="I213" s="15">
        <f t="shared" si="148"/>
        <v>237.16499999999999</v>
      </c>
      <c r="J213" s="15">
        <f t="shared" si="148"/>
        <v>247.69192499999997</v>
      </c>
      <c r="K213" s="15">
        <f t="shared" si="148"/>
        <v>256.14167744999992</v>
      </c>
      <c r="L213" s="15">
        <f t="shared" si="148"/>
        <v>266.91578221499992</v>
      </c>
      <c r="M213" s="15">
        <f t="shared" si="148"/>
        <v>276.29767276897491</v>
      </c>
      <c r="N213" s="15">
        <f t="shared" si="148"/>
        <v>283.3770760768457</v>
      </c>
      <c r="O213" s="15">
        <f t="shared" si="148"/>
        <v>291.11621897464101</v>
      </c>
      <c r="P213" s="15">
        <f t="shared" si="148"/>
        <v>301.31013453582216</v>
      </c>
      <c r="Q213" s="15">
        <f t="shared" si="148"/>
        <v>308.12164807269517</v>
      </c>
      <c r="R213" s="15">
        <f t="shared" si="148"/>
        <v>314.58513253337628</v>
      </c>
      <c r="S213" s="15">
        <f t="shared" si="148"/>
        <v>313.73119539443195</v>
      </c>
      <c r="T213" s="15">
        <f t="shared" si="148"/>
        <v>311.29237526060314</v>
      </c>
      <c r="U213" s="15">
        <f t="shared" si="148"/>
        <v>316.79385134093593</v>
      </c>
      <c r="V213" s="15">
        <f t="shared" si="148"/>
        <v>316.49502731290244</v>
      </c>
      <c r="W213" s="15">
        <f t="shared" si="148"/>
        <v>318.39869789797751</v>
      </c>
      <c r="X213" s="15">
        <f t="shared" si="148"/>
        <v>318.42909395505609</v>
      </c>
      <c r="Y213" s="15">
        <f t="shared" si="148"/>
        <v>317.99235960744409</v>
      </c>
      <c r="Z213" s="15">
        <f t="shared" si="148"/>
        <v>313.5674574927267</v>
      </c>
      <c r="AA213" s="15">
        <f t="shared" si="148"/>
        <v>307.18774248114528</v>
      </c>
      <c r="AB213" s="15">
        <f t="shared" si="148"/>
        <v>302.6215518387346</v>
      </c>
      <c r="CH213">
        <f t="shared" si="136"/>
        <v>0</v>
      </c>
      <c r="CI213">
        <f t="shared" si="136"/>
        <v>0</v>
      </c>
      <c r="CJ213">
        <f t="shared" si="136"/>
        <v>0</v>
      </c>
      <c r="CK213">
        <f t="shared" si="136"/>
        <v>0</v>
      </c>
      <c r="CL213">
        <f t="shared" si="136"/>
        <v>0</v>
      </c>
      <c r="CM213">
        <f t="shared" si="135"/>
        <v>2221500</v>
      </c>
      <c r="CN213">
        <f t="shared" si="135"/>
        <v>2371650</v>
      </c>
      <c r="CO213">
        <f t="shared" si="135"/>
        <v>2476919.2499999995</v>
      </c>
      <c r="CP213">
        <f t="shared" si="135"/>
        <v>2561416.7744999994</v>
      </c>
      <c r="CQ213">
        <f t="shared" si="135"/>
        <v>2669157.8221499994</v>
      </c>
      <c r="CR213">
        <f t="shared" si="135"/>
        <v>2762976.7276897491</v>
      </c>
      <c r="CS213">
        <f t="shared" si="135"/>
        <v>2833770.7607684569</v>
      </c>
      <c r="CT213">
        <f t="shared" si="135"/>
        <v>2911162.1897464101</v>
      </c>
      <c r="CU213">
        <f t="shared" si="135"/>
        <v>3013101.3453582218</v>
      </c>
      <c r="CV213">
        <f t="shared" si="135"/>
        <v>3081216.4807269517</v>
      </c>
      <c r="CW213">
        <f t="shared" si="135"/>
        <v>3145851.3253337629</v>
      </c>
      <c r="CX213">
        <f t="shared" si="135"/>
        <v>3137311.9539443194</v>
      </c>
      <c r="CY213">
        <f t="shared" ref="CY213:DC263" si="149">T213*10000</f>
        <v>3112923.7526060315</v>
      </c>
      <c r="CZ213">
        <f t="shared" si="149"/>
        <v>3167938.5134093594</v>
      </c>
      <c r="DA213">
        <f t="shared" si="149"/>
        <v>3164950.2731290245</v>
      </c>
      <c r="DB213">
        <f t="shared" si="149"/>
        <v>3183986.9789797752</v>
      </c>
      <c r="DC213">
        <f t="shared" si="149"/>
        <v>3184290.9395505609</v>
      </c>
      <c r="DD213">
        <f t="shared" si="147"/>
        <v>3179923.596074441</v>
      </c>
      <c r="DE213">
        <f t="shared" si="147"/>
        <v>3135674.5749272672</v>
      </c>
      <c r="DF213">
        <f t="shared" si="147"/>
        <v>3071877.4248114526</v>
      </c>
      <c r="DG213">
        <f t="shared" si="147"/>
        <v>3026215.5183873461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si="148"/>
        <v>0</v>
      </c>
      <c r="E214" s="15">
        <f t="shared" si="148"/>
        <v>0</v>
      </c>
      <c r="F214" s="15">
        <f t="shared" si="148"/>
        <v>0</v>
      </c>
      <c r="G214" s="15">
        <f t="shared" si="148"/>
        <v>0</v>
      </c>
      <c r="H214" s="15">
        <f t="shared" si="148"/>
        <v>211.95</v>
      </c>
      <c r="I214" s="15">
        <f t="shared" si="148"/>
        <v>224.36099999999999</v>
      </c>
      <c r="J214" s="15">
        <f t="shared" si="148"/>
        <v>232.87274999999997</v>
      </c>
      <c r="K214" s="15">
        <f t="shared" si="148"/>
        <v>239.71356344999995</v>
      </c>
      <c r="L214" s="15">
        <f t="shared" si="148"/>
        <v>248.98860281249995</v>
      </c>
      <c r="M214" s="15">
        <f t="shared" si="148"/>
        <v>258.13544812541994</v>
      </c>
      <c r="N214" s="15">
        <f t="shared" si="148"/>
        <v>264.13542276298585</v>
      </c>
      <c r="O214" s="15">
        <f t="shared" si="148"/>
        <v>270.75505128615657</v>
      </c>
      <c r="P214" s="15">
        <f t="shared" si="148"/>
        <v>279.91394082317305</v>
      </c>
      <c r="Q214" s="15">
        <f t="shared" si="148"/>
        <v>286.11295892464551</v>
      </c>
      <c r="R214" s="15">
        <f t="shared" si="148"/>
        <v>291.79872701232301</v>
      </c>
      <c r="S214" s="15">
        <f t="shared" si="148"/>
        <v>291.0919059866942</v>
      </c>
      <c r="T214" s="15">
        <f t="shared" si="148"/>
        <v>288.49965370190301</v>
      </c>
      <c r="U214" s="15">
        <f t="shared" si="148"/>
        <v>292.76678422202491</v>
      </c>
      <c r="V214" s="15">
        <f t="shared" si="148"/>
        <v>291.42611425841511</v>
      </c>
      <c r="W214" s="15">
        <f t="shared" si="148"/>
        <v>293.51192616490175</v>
      </c>
      <c r="X214" s="15">
        <f t="shared" si="148"/>
        <v>293.36754489377853</v>
      </c>
      <c r="Y214" s="15">
        <f t="shared" si="148"/>
        <v>292.34204841932257</v>
      </c>
      <c r="Z214" s="15">
        <f t="shared" si="148"/>
        <v>287.73303605705274</v>
      </c>
      <c r="AA214" s="15">
        <f t="shared" si="148"/>
        <v>281.9601698711416</v>
      </c>
      <c r="AB214" s="15">
        <f t="shared" si="148"/>
        <v>277.82452980127499</v>
      </c>
      <c r="CH214">
        <f t="shared" si="136"/>
        <v>0</v>
      </c>
      <c r="CI214">
        <f t="shared" si="136"/>
        <v>0</v>
      </c>
      <c r="CJ214">
        <f t="shared" si="136"/>
        <v>0</v>
      </c>
      <c r="CK214">
        <f t="shared" si="136"/>
        <v>0</v>
      </c>
      <c r="CL214">
        <f t="shared" si="136"/>
        <v>0</v>
      </c>
      <c r="CM214">
        <f t="shared" si="136"/>
        <v>2119500</v>
      </c>
      <c r="CN214">
        <f t="shared" si="136"/>
        <v>2243610</v>
      </c>
      <c r="CO214">
        <f t="shared" si="136"/>
        <v>2328727.4999999995</v>
      </c>
      <c r="CP214">
        <f t="shared" si="136"/>
        <v>2397135.6344999997</v>
      </c>
      <c r="CQ214">
        <f t="shared" si="136"/>
        <v>2489886.0281249993</v>
      </c>
      <c r="CR214">
        <f t="shared" si="136"/>
        <v>2581354.4812541995</v>
      </c>
      <c r="CS214">
        <f t="shared" si="136"/>
        <v>2641354.2276298585</v>
      </c>
      <c r="CT214">
        <f t="shared" si="136"/>
        <v>2707550.5128615657</v>
      </c>
      <c r="CU214">
        <f t="shared" si="136"/>
        <v>2799139.4082317306</v>
      </c>
      <c r="CV214">
        <f t="shared" si="136"/>
        <v>2861129.5892464551</v>
      </c>
      <c r="CW214">
        <f t="shared" si="136"/>
        <v>2917987.2701232303</v>
      </c>
      <c r="CX214">
        <f t="shared" ref="CX214:DF277" si="150">S214*10000</f>
        <v>2910919.059866942</v>
      </c>
      <c r="CY214">
        <f t="shared" si="149"/>
        <v>2884996.5370190302</v>
      </c>
      <c r="CZ214">
        <f t="shared" si="149"/>
        <v>2927667.8422202491</v>
      </c>
      <c r="DA214">
        <f t="shared" si="149"/>
        <v>2914261.1425841511</v>
      </c>
      <c r="DB214">
        <f t="shared" si="149"/>
        <v>2935119.2616490177</v>
      </c>
      <c r="DC214">
        <f t="shared" si="149"/>
        <v>2933675.4489377853</v>
      </c>
      <c r="DD214">
        <f t="shared" si="147"/>
        <v>2923420.4841932259</v>
      </c>
      <c r="DE214">
        <f t="shared" si="147"/>
        <v>2877330.3605705276</v>
      </c>
      <c r="DF214">
        <f t="shared" si="147"/>
        <v>2819601.6987114162</v>
      </c>
      <c r="DG214">
        <f t="shared" si="147"/>
        <v>2778245.2980127498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136"/>
        <v>0</v>
      </c>
      <c r="CI215">
        <f t="shared" si="136"/>
        <v>0</v>
      </c>
      <c r="CJ215">
        <f t="shared" si="136"/>
        <v>0</v>
      </c>
      <c r="CK215">
        <f t="shared" si="136"/>
        <v>0</v>
      </c>
      <c r="CL215">
        <f t="shared" si="136"/>
        <v>0</v>
      </c>
      <c r="CM215">
        <f t="shared" si="136"/>
        <v>0</v>
      </c>
      <c r="CN215">
        <f t="shared" si="136"/>
        <v>0</v>
      </c>
      <c r="CO215">
        <f t="shared" si="136"/>
        <v>0</v>
      </c>
      <c r="CP215">
        <f t="shared" si="136"/>
        <v>0</v>
      </c>
      <c r="CQ215">
        <f t="shared" si="136"/>
        <v>0</v>
      </c>
      <c r="CR215">
        <f t="shared" si="136"/>
        <v>0</v>
      </c>
      <c r="CS215">
        <f t="shared" si="136"/>
        <v>0</v>
      </c>
      <c r="CT215">
        <f t="shared" si="136"/>
        <v>0</v>
      </c>
      <c r="CU215">
        <f t="shared" si="136"/>
        <v>0</v>
      </c>
      <c r="CV215">
        <f t="shared" si="136"/>
        <v>0</v>
      </c>
      <c r="CW215">
        <f t="shared" si="136"/>
        <v>0</v>
      </c>
      <c r="CX215">
        <f t="shared" si="150"/>
        <v>0</v>
      </c>
      <c r="CY215">
        <f t="shared" si="149"/>
        <v>0</v>
      </c>
      <c r="CZ215">
        <f t="shared" si="149"/>
        <v>0</v>
      </c>
      <c r="DA215">
        <f t="shared" si="149"/>
        <v>0</v>
      </c>
      <c r="DB215">
        <f t="shared" si="149"/>
        <v>0</v>
      </c>
      <c r="DC215">
        <f t="shared" si="149"/>
        <v>0</v>
      </c>
      <c r="DD215">
        <f t="shared" si="147"/>
        <v>0</v>
      </c>
      <c r="DE215">
        <f t="shared" si="147"/>
        <v>0</v>
      </c>
      <c r="DF215">
        <f t="shared" si="147"/>
        <v>0</v>
      </c>
      <c r="DG215">
        <f t="shared" si="147"/>
        <v>0</v>
      </c>
    </row>
    <row r="216" spans="1:111" x14ac:dyDescent="0.25">
      <c r="A216" t="s">
        <v>45</v>
      </c>
      <c r="B216" t="s">
        <v>4</v>
      </c>
      <c r="C216">
        <f>Blad1!D144</f>
        <v>0</v>
      </c>
      <c r="D216">
        <f>Blad1!E144</f>
        <v>0</v>
      </c>
      <c r="E216">
        <f>Blad1!F144</f>
        <v>0</v>
      </c>
      <c r="F216">
        <f>Blad1!G144</f>
        <v>0</v>
      </c>
      <c r="G216">
        <f>Blad1!H144</f>
        <v>0</v>
      </c>
      <c r="H216" s="15">
        <f>Blad1!I144</f>
        <v>30.457999999999998</v>
      </c>
      <c r="I216" s="15">
        <f>Blad1!J144</f>
        <v>31.831067959999999</v>
      </c>
      <c r="J216" s="15">
        <f>Blad1!K144</f>
        <v>33.829767179999997</v>
      </c>
      <c r="K216" s="15">
        <f>Blad1!L144</f>
        <v>34.442271490000003</v>
      </c>
      <c r="L216" s="15">
        <f>Blad1!M144</f>
        <v>35.852229360000003</v>
      </c>
      <c r="M216" s="15">
        <f>Blad1!N144</f>
        <v>36.98348902</v>
      </c>
      <c r="N216" s="15">
        <f>Blad1!O144</f>
        <v>40.130570609999999</v>
      </c>
      <c r="O216" s="15">
        <f>Blad1!P144</f>
        <v>42.90521287</v>
      </c>
      <c r="P216" s="15">
        <f>Blad1!Q144</f>
        <v>46.096762830000003</v>
      </c>
      <c r="Q216" s="15">
        <f>Blad1!R144</f>
        <v>46.092302279999998</v>
      </c>
      <c r="R216" s="15">
        <f>Blad1!S144</f>
        <v>47.492538209999999</v>
      </c>
      <c r="S216" s="15">
        <f>Blad1!T144</f>
        <v>47.650907400000001</v>
      </c>
      <c r="T216" s="15">
        <f>Blad1!U144</f>
        <v>48.712235440000001</v>
      </c>
      <c r="U216" s="15">
        <f>Blad1!V144</f>
        <v>50.596046459999997</v>
      </c>
      <c r="V216" s="15">
        <f>Blad1!W144</f>
        <v>51.046228020000001</v>
      </c>
      <c r="W216" s="15">
        <f>Blad1!X144</f>
        <v>53.419602429999998</v>
      </c>
      <c r="X216" s="15">
        <f>Blad1!Y144</f>
        <v>52.589058000000001</v>
      </c>
      <c r="Y216" s="15">
        <f>Blad1!Z144</f>
        <v>53.639548060000003</v>
      </c>
      <c r="Z216" s="15">
        <f>Blad1!AA144</f>
        <v>55.15400408</v>
      </c>
      <c r="AA216" s="15">
        <f>Blad1!AB144</f>
        <v>55.760286559999997</v>
      </c>
      <c r="AB216" s="15">
        <f>Blad1!AC144</f>
        <v>57.251180329999997</v>
      </c>
      <c r="AI216">
        <f t="shared" ref="AI216:AX217" si="151">H216/H218</f>
        <v>1.440366972477064</v>
      </c>
      <c r="AJ216">
        <f t="shared" si="151"/>
        <v>1.3979523719596763</v>
      </c>
      <c r="AK216">
        <f t="shared" si="151"/>
        <v>1.3144216318906694</v>
      </c>
      <c r="AL216">
        <f t="shared" si="151"/>
        <v>1.2390111098610004</v>
      </c>
      <c r="AM216">
        <f t="shared" si="151"/>
        <v>1.159724932511196</v>
      </c>
      <c r="AN216">
        <f t="shared" si="151"/>
        <v>1.0935822206347641</v>
      </c>
      <c r="AO216">
        <f t="shared" si="151"/>
        <v>1.1444147998297105</v>
      </c>
      <c r="AP216">
        <f t="shared" si="151"/>
        <v>1.1849341370135558</v>
      </c>
      <c r="AQ216">
        <f t="shared" si="151"/>
        <v>1.2224838853486817</v>
      </c>
      <c r="AR216">
        <f t="shared" si="151"/>
        <v>1.2020089879535985</v>
      </c>
      <c r="AS216">
        <f t="shared" si="151"/>
        <v>1.1607542302600729</v>
      </c>
      <c r="AT216">
        <f t="shared" si="151"/>
        <v>1.1640143982364828</v>
      </c>
      <c r="AU216">
        <f t="shared" si="151"/>
        <v>1.1488543294133753</v>
      </c>
      <c r="AV216">
        <f t="shared" si="151"/>
        <v>1.1671971638432779</v>
      </c>
      <c r="AW216">
        <f t="shared" si="151"/>
        <v>1.138555968871144</v>
      </c>
      <c r="AX216">
        <f t="shared" si="151"/>
        <v>1.1880694325006678</v>
      </c>
      <c r="AY216">
        <f t="shared" ref="AY216:BC217" si="152">X216/X218</f>
        <v>1.1374025244058457</v>
      </c>
      <c r="AZ216">
        <f t="shared" si="152"/>
        <v>1.1868262412548118</v>
      </c>
      <c r="BA216">
        <f t="shared" si="152"/>
        <v>1.2115966576606718</v>
      </c>
      <c r="BB216">
        <f t="shared" si="152"/>
        <v>1.1759093043913382</v>
      </c>
      <c r="BC216">
        <f t="shared" si="152"/>
        <v>1.2006311166954398</v>
      </c>
      <c r="CH216">
        <f t="shared" si="136"/>
        <v>0</v>
      </c>
      <c r="CI216">
        <f t="shared" si="136"/>
        <v>0</v>
      </c>
      <c r="CJ216">
        <f t="shared" si="136"/>
        <v>0</v>
      </c>
      <c r="CK216">
        <f t="shared" si="136"/>
        <v>0</v>
      </c>
      <c r="CL216">
        <f t="shared" si="136"/>
        <v>0</v>
      </c>
      <c r="CM216">
        <f t="shared" si="136"/>
        <v>304580</v>
      </c>
      <c r="CN216">
        <f t="shared" si="136"/>
        <v>318310.67959999997</v>
      </c>
      <c r="CO216">
        <f t="shared" si="136"/>
        <v>338297.67179999995</v>
      </c>
      <c r="CP216">
        <f t="shared" si="136"/>
        <v>344422.71490000002</v>
      </c>
      <c r="CQ216">
        <f t="shared" si="136"/>
        <v>358522.29360000003</v>
      </c>
      <c r="CR216">
        <f t="shared" si="136"/>
        <v>369834.89020000002</v>
      </c>
      <c r="CS216">
        <f t="shared" si="136"/>
        <v>401305.70610000001</v>
      </c>
      <c r="CT216">
        <f t="shared" si="136"/>
        <v>429052.1287</v>
      </c>
      <c r="CU216">
        <f t="shared" si="136"/>
        <v>460967.62830000004</v>
      </c>
      <c r="CV216">
        <f t="shared" si="136"/>
        <v>460923.02279999998</v>
      </c>
      <c r="CW216">
        <f t="shared" si="136"/>
        <v>474925.38209999999</v>
      </c>
      <c r="CX216">
        <f t="shared" si="150"/>
        <v>476509.07400000002</v>
      </c>
      <c r="CY216">
        <f t="shared" si="149"/>
        <v>487122.35440000001</v>
      </c>
      <c r="CZ216">
        <f t="shared" si="149"/>
        <v>505960.46459999995</v>
      </c>
      <c r="DA216">
        <f t="shared" si="149"/>
        <v>510462.28020000004</v>
      </c>
      <c r="DB216">
        <f t="shared" si="149"/>
        <v>534196.02429999993</v>
      </c>
      <c r="DC216">
        <f t="shared" si="149"/>
        <v>525890.57999999996</v>
      </c>
      <c r="DD216">
        <f t="shared" si="147"/>
        <v>536395.48060000001</v>
      </c>
      <c r="DE216">
        <f t="shared" si="147"/>
        <v>551540.04079999996</v>
      </c>
      <c r="DF216">
        <f t="shared" si="147"/>
        <v>557602.86560000002</v>
      </c>
      <c r="DG216">
        <f t="shared" si="147"/>
        <v>572511.80329999991</v>
      </c>
    </row>
    <row r="217" spans="1:111" x14ac:dyDescent="0.25">
      <c r="A217" t="s">
        <v>62</v>
      </c>
      <c r="C217">
        <f>Blad2!D144</f>
        <v>0</v>
      </c>
      <c r="D217">
        <f>Blad2!E144</f>
        <v>0</v>
      </c>
      <c r="E217">
        <f>Blad2!F144</f>
        <v>0</v>
      </c>
      <c r="F217">
        <f>Blad2!G144</f>
        <v>0</v>
      </c>
      <c r="G217">
        <f>Blad2!H144</f>
        <v>0</v>
      </c>
      <c r="H217" s="15">
        <f>Blad2!I144</f>
        <v>29.1</v>
      </c>
      <c r="I217" s="15">
        <f>Blad2!J144</f>
        <v>30.512621360000001</v>
      </c>
      <c r="J217" s="15">
        <f>Blad2!K144</f>
        <v>32.549721929999997</v>
      </c>
      <c r="K217" s="15">
        <f>Blad2!L144</f>
        <v>32.489359190000002</v>
      </c>
      <c r="L217" s="15">
        <f>Blad2!M144</f>
        <v>33.611465019999997</v>
      </c>
      <c r="M217" s="15">
        <f>Blad2!N144</f>
        <v>34.807989669999998</v>
      </c>
      <c r="N217" s="15">
        <f>Blad2!O144</f>
        <v>37.368547530000001</v>
      </c>
      <c r="O217" s="15">
        <f>Blad2!P144</f>
        <v>39.750417810000002</v>
      </c>
      <c r="P217" s="15">
        <f>Blad2!Q144</f>
        <v>42.114982650000002</v>
      </c>
      <c r="Q217" s="15">
        <f>Blad2!R144</f>
        <v>41.780441750000001</v>
      </c>
      <c r="R217" s="15">
        <f>Blad2!S144</f>
        <v>43.73932851</v>
      </c>
      <c r="S217" s="15">
        <f>Blad2!T144</f>
        <v>43.726715030000001</v>
      </c>
      <c r="T217" s="15">
        <f>Blad2!U144</f>
        <v>44.358069139999998</v>
      </c>
      <c r="U217" s="15">
        <f>Blad2!V144</f>
        <v>46.36870055</v>
      </c>
      <c r="V217" s="15">
        <f>Blad2!W144</f>
        <v>46.428981270000001</v>
      </c>
      <c r="W217" s="15">
        <f>Blad2!X144</f>
        <v>48.438753720000001</v>
      </c>
      <c r="X217" s="15">
        <f>Blad2!Y144</f>
        <v>47.753282550000002</v>
      </c>
      <c r="Y217" s="15">
        <f>Blad2!Z144</f>
        <v>48.1230081</v>
      </c>
      <c r="Z217" s="15">
        <f>Blad2!AA144</f>
        <v>49.456276379999998</v>
      </c>
      <c r="AA217" s="15">
        <f>Blad2!AB144</f>
        <v>50.007241120000003</v>
      </c>
      <c r="AB217" s="15">
        <f>Blad2!AC144</f>
        <v>51.236046940000001</v>
      </c>
      <c r="AI217">
        <f t="shared" si="151"/>
        <v>1.4018691588785048</v>
      </c>
      <c r="AJ217">
        <f t="shared" si="151"/>
        <v>1.3625708516162336</v>
      </c>
      <c r="AK217">
        <f t="shared" si="151"/>
        <v>1.330752485347656</v>
      </c>
      <c r="AL217">
        <f t="shared" si="151"/>
        <v>1.2568150048894753</v>
      </c>
      <c r="AM217">
        <f t="shared" si="151"/>
        <v>1.1718777385158783</v>
      </c>
      <c r="AN217">
        <f t="shared" si="151"/>
        <v>1.1480139150103088</v>
      </c>
      <c r="AO217">
        <f t="shared" si="151"/>
        <v>1.1738371659320461</v>
      </c>
      <c r="AP217">
        <f t="shared" si="151"/>
        <v>1.2133652193696018</v>
      </c>
      <c r="AQ217">
        <f t="shared" si="151"/>
        <v>1.2256108102318808</v>
      </c>
      <c r="AR217">
        <f t="shared" si="151"/>
        <v>1.1953011660845265</v>
      </c>
      <c r="AS217">
        <f t="shared" si="151"/>
        <v>1.1804654340516592</v>
      </c>
      <c r="AT217">
        <f t="shared" si="151"/>
        <v>1.1935816089992717</v>
      </c>
      <c r="AU217">
        <f t="shared" si="151"/>
        <v>1.1644575387177791</v>
      </c>
      <c r="AV217">
        <f t="shared" si="151"/>
        <v>1.1798428208965479</v>
      </c>
      <c r="AW217">
        <f t="shared" si="151"/>
        <v>1.1349601748403624</v>
      </c>
      <c r="AX217">
        <f t="shared" si="151"/>
        <v>1.1840525657672738</v>
      </c>
      <c r="AY217">
        <f t="shared" si="152"/>
        <v>1.1352174197137581</v>
      </c>
      <c r="AZ217">
        <f t="shared" si="152"/>
        <v>1.1694497253120635</v>
      </c>
      <c r="BA217">
        <f t="shared" si="152"/>
        <v>1.192138582987873</v>
      </c>
      <c r="BB217">
        <f t="shared" si="152"/>
        <v>1.1581843910135805</v>
      </c>
      <c r="BC217">
        <f t="shared" si="152"/>
        <v>1.1759507893065648</v>
      </c>
      <c r="CH217">
        <f t="shared" si="136"/>
        <v>0</v>
      </c>
      <c r="CI217">
        <f t="shared" si="136"/>
        <v>0</v>
      </c>
      <c r="CJ217">
        <f t="shared" si="136"/>
        <v>0</v>
      </c>
      <c r="CK217">
        <f t="shared" si="136"/>
        <v>0</v>
      </c>
      <c r="CL217">
        <f t="shared" si="136"/>
        <v>0</v>
      </c>
      <c r="CM217">
        <f t="shared" si="136"/>
        <v>291000</v>
      </c>
      <c r="CN217">
        <f t="shared" si="136"/>
        <v>305126.21360000002</v>
      </c>
      <c r="CO217">
        <f t="shared" si="136"/>
        <v>325497.2193</v>
      </c>
      <c r="CP217">
        <f t="shared" si="136"/>
        <v>324893.5919</v>
      </c>
      <c r="CQ217">
        <f t="shared" si="136"/>
        <v>336114.65019999997</v>
      </c>
      <c r="CR217">
        <f t="shared" si="136"/>
        <v>348079.89669999998</v>
      </c>
      <c r="CS217">
        <f t="shared" si="136"/>
        <v>373685.47529999999</v>
      </c>
      <c r="CT217">
        <f t="shared" si="136"/>
        <v>397504.17810000002</v>
      </c>
      <c r="CU217">
        <f t="shared" si="136"/>
        <v>421149.82650000002</v>
      </c>
      <c r="CV217">
        <f t="shared" si="136"/>
        <v>417804.41750000004</v>
      </c>
      <c r="CW217">
        <f t="shared" si="136"/>
        <v>437393.28509999998</v>
      </c>
      <c r="CX217">
        <f t="shared" si="150"/>
        <v>437267.15030000004</v>
      </c>
      <c r="CY217">
        <f t="shared" si="149"/>
        <v>443580.69139999995</v>
      </c>
      <c r="CZ217">
        <f t="shared" si="149"/>
        <v>463687.00549999997</v>
      </c>
      <c r="DA217">
        <f t="shared" si="149"/>
        <v>464289.81270000001</v>
      </c>
      <c r="DB217">
        <f t="shared" si="149"/>
        <v>484387.53720000002</v>
      </c>
      <c r="DC217">
        <f t="shared" si="149"/>
        <v>477532.82550000004</v>
      </c>
      <c r="DD217">
        <f t="shared" si="147"/>
        <v>481230.08100000001</v>
      </c>
      <c r="DE217">
        <f t="shared" si="147"/>
        <v>494562.76379999996</v>
      </c>
      <c r="DF217">
        <f t="shared" si="147"/>
        <v>500072.41120000003</v>
      </c>
      <c r="DG217">
        <f t="shared" si="147"/>
        <v>512360.4694</v>
      </c>
    </row>
    <row r="218" spans="1:111" x14ac:dyDescent="0.25">
      <c r="A218" t="s">
        <v>47</v>
      </c>
      <c r="C218" s="15">
        <f>C80</f>
        <v>0</v>
      </c>
      <c r="D218" s="15">
        <f t="shared" ref="D218:AB219" si="153">D80</f>
        <v>0</v>
      </c>
      <c r="E218" s="15">
        <f t="shared" si="153"/>
        <v>0</v>
      </c>
      <c r="F218" s="15">
        <f t="shared" si="153"/>
        <v>0</v>
      </c>
      <c r="G218" s="15">
        <f t="shared" si="153"/>
        <v>0</v>
      </c>
      <c r="H218" s="15">
        <f t="shared" si="153"/>
        <v>21.146000000000001</v>
      </c>
      <c r="I218" s="15">
        <f t="shared" si="153"/>
        <v>22.769780000000001</v>
      </c>
      <c r="J218" s="15">
        <f t="shared" si="153"/>
        <v>25.737378600000003</v>
      </c>
      <c r="K218" s="15">
        <f t="shared" si="153"/>
        <v>27.798194234</v>
      </c>
      <c r="L218" s="15">
        <f t="shared" si="153"/>
        <v>30.914424925199999</v>
      </c>
      <c r="M218" s="15">
        <f t="shared" si="153"/>
        <v>33.818663400117394</v>
      </c>
      <c r="N218" s="15">
        <f t="shared" si="153"/>
        <v>35.066455463501036</v>
      </c>
      <c r="O218" s="15">
        <f t="shared" si="153"/>
        <v>36.208943206021551</v>
      </c>
      <c r="P218" s="15">
        <f t="shared" si="153"/>
        <v>37.707460509266426</v>
      </c>
      <c r="Q218" s="15">
        <f t="shared" si="153"/>
        <v>38.346054598536256</v>
      </c>
      <c r="R218" s="15">
        <f t="shared" si="153"/>
        <v>40.915240256638185</v>
      </c>
      <c r="S218" s="15">
        <f t="shared" si="153"/>
        <v>40.936699298730822</v>
      </c>
      <c r="T218" s="15">
        <f t="shared" si="153"/>
        <v>42.400706680431192</v>
      </c>
      <c r="U218" s="15">
        <f t="shared" si="153"/>
        <v>43.348328823384321</v>
      </c>
      <c r="V218" s="15">
        <f t="shared" si="153"/>
        <v>44.834184190884656</v>
      </c>
      <c r="W218" s="15">
        <f t="shared" si="153"/>
        <v>44.963367433468562</v>
      </c>
      <c r="X218" s="15">
        <f t="shared" si="153"/>
        <v>46.236101003443245</v>
      </c>
      <c r="Y218" s="15">
        <f t="shared" si="153"/>
        <v>45.195788730865772</v>
      </c>
      <c r="Z218" s="15">
        <f t="shared" si="153"/>
        <v>45.521753242940044</v>
      </c>
      <c r="AA218" s="15">
        <f t="shared" si="153"/>
        <v>47.418866703212323</v>
      </c>
      <c r="AB218" s="15">
        <f t="shared" si="153"/>
        <v>47.684238342560569</v>
      </c>
      <c r="CH218">
        <f t="shared" si="136"/>
        <v>0</v>
      </c>
      <c r="CI218">
        <f t="shared" si="136"/>
        <v>0</v>
      </c>
      <c r="CJ218">
        <f t="shared" si="136"/>
        <v>0</v>
      </c>
      <c r="CK218">
        <f t="shared" si="136"/>
        <v>0</v>
      </c>
      <c r="CL218">
        <f t="shared" si="136"/>
        <v>0</v>
      </c>
      <c r="CM218">
        <f t="shared" si="136"/>
        <v>211460</v>
      </c>
      <c r="CN218">
        <f t="shared" si="136"/>
        <v>227697.80000000002</v>
      </c>
      <c r="CO218">
        <f t="shared" si="136"/>
        <v>257373.78600000002</v>
      </c>
      <c r="CP218">
        <f t="shared" si="136"/>
        <v>277981.94234000001</v>
      </c>
      <c r="CQ218">
        <f t="shared" si="136"/>
        <v>309144.24925200001</v>
      </c>
      <c r="CR218">
        <f t="shared" si="136"/>
        <v>338186.63400117395</v>
      </c>
      <c r="CS218">
        <f t="shared" si="136"/>
        <v>350664.55463501037</v>
      </c>
      <c r="CT218">
        <f t="shared" si="136"/>
        <v>362089.43206021551</v>
      </c>
      <c r="CU218">
        <f t="shared" si="136"/>
        <v>377074.60509266425</v>
      </c>
      <c r="CV218">
        <f t="shared" si="136"/>
        <v>383460.54598536255</v>
      </c>
      <c r="CW218">
        <f t="shared" si="136"/>
        <v>409152.40256638185</v>
      </c>
      <c r="CX218">
        <f t="shared" si="150"/>
        <v>409366.99298730824</v>
      </c>
      <c r="CY218">
        <f t="shared" si="149"/>
        <v>424007.06680431194</v>
      </c>
      <c r="CZ218">
        <f t="shared" si="149"/>
        <v>433483.28823384322</v>
      </c>
      <c r="DA218">
        <f t="shared" si="149"/>
        <v>448341.84190884657</v>
      </c>
      <c r="DB218">
        <f t="shared" si="149"/>
        <v>449633.67433468561</v>
      </c>
      <c r="DC218">
        <f t="shared" si="149"/>
        <v>462361.01003443246</v>
      </c>
      <c r="DD218">
        <f t="shared" si="147"/>
        <v>451957.88730865769</v>
      </c>
      <c r="DE218">
        <f t="shared" si="147"/>
        <v>455217.53242940042</v>
      </c>
      <c r="DF218">
        <f t="shared" si="147"/>
        <v>474188.66703212325</v>
      </c>
      <c r="DG218">
        <f t="shared" si="147"/>
        <v>476842.38342560572</v>
      </c>
    </row>
    <row r="219" spans="1:111" x14ac:dyDescent="0.25">
      <c r="A219" t="s">
        <v>63</v>
      </c>
      <c r="C219" s="15">
        <f>C81</f>
        <v>0</v>
      </c>
      <c r="D219" s="15">
        <f t="shared" si="153"/>
        <v>0</v>
      </c>
      <c r="E219" s="15">
        <f t="shared" si="153"/>
        <v>0</v>
      </c>
      <c r="F219" s="15">
        <f t="shared" si="153"/>
        <v>0</v>
      </c>
      <c r="G219" s="15">
        <f t="shared" si="153"/>
        <v>0</v>
      </c>
      <c r="H219" s="15">
        <f t="shared" si="153"/>
        <v>20.757999999999999</v>
      </c>
      <c r="I219" s="15">
        <f t="shared" si="153"/>
        <v>22.393420000000003</v>
      </c>
      <c r="J219" s="15">
        <f t="shared" si="153"/>
        <v>24.459636400000001</v>
      </c>
      <c r="K219" s="15">
        <f t="shared" si="153"/>
        <v>25.850550051999999</v>
      </c>
      <c r="L219" s="15">
        <f t="shared" si="153"/>
        <v>28.681716458379999</v>
      </c>
      <c r="M219" s="15">
        <f t="shared" si="153"/>
        <v>30.320180979415596</v>
      </c>
      <c r="N219" s="15">
        <f t="shared" si="153"/>
        <v>31.834524084376518</v>
      </c>
      <c r="O219" s="15">
        <f t="shared" si="153"/>
        <v>32.760472424495688</v>
      </c>
      <c r="P219" s="15">
        <f t="shared" si="153"/>
        <v>34.362443851186342</v>
      </c>
      <c r="Q219" s="15">
        <f t="shared" si="153"/>
        <v>34.953903614819588</v>
      </c>
      <c r="R219" s="15">
        <f t="shared" si="153"/>
        <v>37.05261267996255</v>
      </c>
      <c r="S219" s="15">
        <f t="shared" si="153"/>
        <v>36.634876660559108</v>
      </c>
      <c r="T219" s="15">
        <f t="shared" si="153"/>
        <v>38.093333303371516</v>
      </c>
      <c r="U219" s="15">
        <f t="shared" si="153"/>
        <v>39.300743903128556</v>
      </c>
      <c r="V219" s="15">
        <f t="shared" si="153"/>
        <v>40.908026818236564</v>
      </c>
      <c r="W219" s="15">
        <f t="shared" si="153"/>
        <v>40.909293320614843</v>
      </c>
      <c r="X219" s="15">
        <f t="shared" si="153"/>
        <v>42.065318696431611</v>
      </c>
      <c r="Y219" s="15">
        <f t="shared" si="153"/>
        <v>41.150129893064488</v>
      </c>
      <c r="Z219" s="15">
        <f t="shared" si="153"/>
        <v>41.485341625339451</v>
      </c>
      <c r="AA219" s="15">
        <f t="shared" si="153"/>
        <v>43.177270828383698</v>
      </c>
      <c r="AB219" s="15">
        <f t="shared" si="153"/>
        <v>43.569890343976809</v>
      </c>
      <c r="CH219">
        <f t="shared" si="136"/>
        <v>0</v>
      </c>
      <c r="CI219">
        <f t="shared" si="136"/>
        <v>0</v>
      </c>
      <c r="CJ219">
        <f t="shared" si="136"/>
        <v>0</v>
      </c>
      <c r="CK219">
        <f t="shared" si="136"/>
        <v>0</v>
      </c>
      <c r="CL219">
        <f t="shared" si="136"/>
        <v>0</v>
      </c>
      <c r="CM219">
        <f t="shared" si="136"/>
        <v>207580</v>
      </c>
      <c r="CN219">
        <f t="shared" si="136"/>
        <v>223934.2</v>
      </c>
      <c r="CO219">
        <f t="shared" si="136"/>
        <v>244596.364</v>
      </c>
      <c r="CP219">
        <f t="shared" si="136"/>
        <v>258505.50052</v>
      </c>
      <c r="CQ219">
        <f t="shared" si="136"/>
        <v>286817.16458380001</v>
      </c>
      <c r="CR219">
        <f t="shared" si="136"/>
        <v>303201.80979415594</v>
      </c>
      <c r="CS219">
        <f t="shared" si="136"/>
        <v>318345.2408437652</v>
      </c>
      <c r="CT219">
        <f t="shared" si="136"/>
        <v>327604.72424495686</v>
      </c>
      <c r="CU219">
        <f t="shared" si="136"/>
        <v>343624.43851186341</v>
      </c>
      <c r="CV219">
        <f t="shared" si="136"/>
        <v>349539.03614819585</v>
      </c>
      <c r="CW219">
        <f t="shared" si="136"/>
        <v>370526.12679962552</v>
      </c>
      <c r="CX219">
        <f t="shared" si="150"/>
        <v>366348.76660559105</v>
      </c>
      <c r="CY219">
        <f t="shared" si="149"/>
        <v>380933.33303371514</v>
      </c>
      <c r="CZ219">
        <f t="shared" si="149"/>
        <v>393007.43903128558</v>
      </c>
      <c r="DA219">
        <f t="shared" si="149"/>
        <v>409080.26818236563</v>
      </c>
      <c r="DB219">
        <f t="shared" si="149"/>
        <v>409092.93320614845</v>
      </c>
      <c r="DC219">
        <f t="shared" si="149"/>
        <v>420653.18696431612</v>
      </c>
      <c r="DD219">
        <f t="shared" si="147"/>
        <v>411501.29893064487</v>
      </c>
      <c r="DE219">
        <f t="shared" si="147"/>
        <v>414853.41625339451</v>
      </c>
      <c r="DF219">
        <f t="shared" si="147"/>
        <v>431772.70828383695</v>
      </c>
      <c r="DG219">
        <f t="shared" si="147"/>
        <v>435698.90343976807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136"/>
        <v>0</v>
      </c>
      <c r="CI220">
        <f t="shared" si="136"/>
        <v>0</v>
      </c>
      <c r="CJ220">
        <f t="shared" si="136"/>
        <v>0</v>
      </c>
      <c r="CK220">
        <f t="shared" si="136"/>
        <v>0</v>
      </c>
      <c r="CL220">
        <f t="shared" si="136"/>
        <v>0</v>
      </c>
      <c r="CM220">
        <f t="shared" si="136"/>
        <v>0</v>
      </c>
      <c r="CN220">
        <f t="shared" si="136"/>
        <v>0</v>
      </c>
      <c r="CO220">
        <f t="shared" si="136"/>
        <v>0</v>
      </c>
      <c r="CP220">
        <f t="shared" si="136"/>
        <v>0</v>
      </c>
      <c r="CQ220">
        <f t="shared" si="136"/>
        <v>0</v>
      </c>
      <c r="CR220">
        <f t="shared" si="136"/>
        <v>0</v>
      </c>
      <c r="CS220">
        <f t="shared" si="136"/>
        <v>0</v>
      </c>
      <c r="CT220">
        <f t="shared" si="136"/>
        <v>0</v>
      </c>
      <c r="CU220">
        <f t="shared" si="136"/>
        <v>0</v>
      </c>
      <c r="CV220">
        <f t="shared" si="136"/>
        <v>0</v>
      </c>
      <c r="CW220">
        <f t="shared" si="136"/>
        <v>0</v>
      </c>
      <c r="CX220">
        <f t="shared" si="150"/>
        <v>0</v>
      </c>
      <c r="CY220">
        <f t="shared" si="149"/>
        <v>0</v>
      </c>
      <c r="CZ220">
        <f t="shared" si="149"/>
        <v>0</v>
      </c>
      <c r="DA220">
        <f t="shared" si="149"/>
        <v>0</v>
      </c>
      <c r="DB220">
        <f t="shared" si="149"/>
        <v>0</v>
      </c>
      <c r="DC220">
        <f t="shared" si="149"/>
        <v>0</v>
      </c>
      <c r="DD220">
        <f t="shared" si="147"/>
        <v>0</v>
      </c>
      <c r="DE220">
        <f t="shared" si="147"/>
        <v>0</v>
      </c>
      <c r="DF220">
        <f t="shared" si="147"/>
        <v>0</v>
      </c>
      <c r="DG220">
        <f t="shared" si="147"/>
        <v>0</v>
      </c>
    </row>
    <row r="221" spans="1:111" x14ac:dyDescent="0.25">
      <c r="A221" t="s">
        <v>45</v>
      </c>
      <c r="B221" t="s">
        <v>5</v>
      </c>
      <c r="C221">
        <f>Blad1!D145+Blad1!D146</f>
        <v>0</v>
      </c>
      <c r="D221">
        <f>Blad1!E145+Blad1!E146</f>
        <v>0</v>
      </c>
      <c r="E221">
        <f>Blad1!F145+Blad1!F146</f>
        <v>0</v>
      </c>
      <c r="F221">
        <f>Blad1!G145+Blad1!G146</f>
        <v>0</v>
      </c>
      <c r="G221">
        <f>Blad1!H145+Blad1!H146</f>
        <v>0</v>
      </c>
      <c r="H221" s="15">
        <f>Blad1!I145+Blad1!I146</f>
        <v>113.78091809999999</v>
      </c>
      <c r="I221" s="15">
        <f>Blad1!J145+Blad1!J146</f>
        <v>93.899211082000008</v>
      </c>
      <c r="J221" s="15">
        <f>Blad1!K145+Blad1!K146</f>
        <v>96.451609680999994</v>
      </c>
      <c r="K221" s="15">
        <f>Blad1!L145+Blad1!L146</f>
        <v>89.808946091999999</v>
      </c>
      <c r="L221" s="15">
        <f>Blad1!M145+Blad1!M146</f>
        <v>192.94368495000001</v>
      </c>
      <c r="M221" s="15">
        <f>Blad1!N145+Blad1!N146</f>
        <v>130.07587027</v>
      </c>
      <c r="N221" s="15">
        <f>Blad1!O145+Blad1!O146</f>
        <v>198.11056335799998</v>
      </c>
      <c r="O221" s="15">
        <f>Blad1!P145+Blad1!P146</f>
        <v>262.03175227400004</v>
      </c>
      <c r="P221" s="15">
        <f>Blad1!Q145+Blad1!Q146</f>
        <v>197.49254913799999</v>
      </c>
      <c r="Q221" s="15">
        <f>Blad1!R145+Blad1!R146</f>
        <v>266.10801038599999</v>
      </c>
      <c r="R221" s="15">
        <f>Blad1!S145+Blad1!S146</f>
        <v>121.660864096</v>
      </c>
      <c r="S221" s="15">
        <f>Blad1!T145+Blad1!T146</f>
        <v>200.84778697000002</v>
      </c>
      <c r="T221" s="15">
        <f>Blad1!U145+Blad1!U146</f>
        <v>250.600853989</v>
      </c>
      <c r="U221" s="15">
        <f>Blad1!V145+Blad1!V146</f>
        <v>148.611054755</v>
      </c>
      <c r="V221" s="15">
        <f>Blad1!W145+Blad1!W146</f>
        <v>183.92645110800001</v>
      </c>
      <c r="W221" s="15">
        <f>Blad1!X145+Blad1!X146</f>
        <v>209.516451313</v>
      </c>
      <c r="X221" s="15">
        <f>Blad1!Y145+Blad1!Y146</f>
        <v>281.00041158300002</v>
      </c>
      <c r="Y221" s="15">
        <f>Blad1!Z145+Blad1!Z146</f>
        <v>139.73485287700001</v>
      </c>
      <c r="Z221" s="15">
        <f>Blad1!AA145+Blad1!AA146</f>
        <v>221.89731258099999</v>
      </c>
      <c r="AA221" s="15">
        <f>Blad1!AB145+Blad1!AB146</f>
        <v>161.39663006500001</v>
      </c>
      <c r="AB221" s="15">
        <f>Blad1!AC145+Blad1!AC146</f>
        <v>218.51930629499998</v>
      </c>
      <c r="AI221">
        <f t="shared" ref="AI221:AX222" si="154">H221/H223</f>
        <v>0.7982946566856195</v>
      </c>
      <c r="AJ221">
        <f t="shared" si="154"/>
        <v>1.1394435286629836</v>
      </c>
      <c r="AK221">
        <f t="shared" si="154"/>
        <v>0.49494168488055262</v>
      </c>
      <c r="AL221">
        <f t="shared" si="154"/>
        <v>0.29107004542998421</v>
      </c>
      <c r="AM221">
        <f t="shared" si="154"/>
        <v>0.81237728175694501</v>
      </c>
      <c r="AN221">
        <f t="shared" si="154"/>
        <v>0.55000892529750678</v>
      </c>
      <c r="AO221">
        <f t="shared" si="154"/>
        <v>0.60108172615627975</v>
      </c>
      <c r="AP221">
        <f t="shared" si="154"/>
        <v>0.77899446547437268</v>
      </c>
      <c r="AQ221">
        <f t="shared" si="154"/>
        <v>0.55336651423354255</v>
      </c>
      <c r="AR221">
        <f t="shared" si="154"/>
        <v>0.62852872985238306</v>
      </c>
      <c r="AS221">
        <f t="shared" si="154"/>
        <v>0.33512967192546161</v>
      </c>
      <c r="AT221">
        <f t="shared" si="154"/>
        <v>0.56709202545911763</v>
      </c>
      <c r="AU221">
        <f t="shared" si="154"/>
        <v>0.86622350593767927</v>
      </c>
      <c r="AV221">
        <f t="shared" si="154"/>
        <v>0.26425288123482787</v>
      </c>
      <c r="AW221">
        <f t="shared" si="154"/>
        <v>0.40143820860459151</v>
      </c>
      <c r="AX221">
        <f t="shared" si="154"/>
        <v>0.56736496589873453</v>
      </c>
      <c r="AY221">
        <f t="shared" ref="AY221:BC222" si="155">X221/X223</f>
        <v>0.50409322894206132</v>
      </c>
      <c r="AZ221">
        <f t="shared" si="155"/>
        <v>0.24697817110877252</v>
      </c>
      <c r="BA221">
        <f t="shared" si="155"/>
        <v>0.41488335628073808</v>
      </c>
      <c r="BB221">
        <f t="shared" si="155"/>
        <v>0.32678085771946402</v>
      </c>
      <c r="BC221">
        <f t="shared" si="155"/>
        <v>149.15728423717545</v>
      </c>
      <c r="CH221">
        <f t="shared" si="136"/>
        <v>0</v>
      </c>
      <c r="CI221">
        <f t="shared" si="136"/>
        <v>0</v>
      </c>
      <c r="CJ221">
        <f t="shared" si="136"/>
        <v>0</v>
      </c>
      <c r="CK221">
        <f t="shared" si="136"/>
        <v>0</v>
      </c>
      <c r="CL221">
        <f t="shared" si="136"/>
        <v>0</v>
      </c>
      <c r="CM221">
        <f t="shared" si="136"/>
        <v>1137809.1809999999</v>
      </c>
      <c r="CN221">
        <f t="shared" si="136"/>
        <v>938992.11082000006</v>
      </c>
      <c r="CO221">
        <f t="shared" si="136"/>
        <v>964516.0968099999</v>
      </c>
      <c r="CP221">
        <f t="shared" ref="CP221:CW252" si="156">K221*10000</f>
        <v>898089.46091999998</v>
      </c>
      <c r="CQ221">
        <f t="shared" si="156"/>
        <v>1929436.8495</v>
      </c>
      <c r="CR221">
        <f t="shared" si="156"/>
        <v>1300758.7027</v>
      </c>
      <c r="CS221">
        <f t="shared" si="156"/>
        <v>1981105.6335799997</v>
      </c>
      <c r="CT221">
        <f t="shared" si="156"/>
        <v>2620317.5227400004</v>
      </c>
      <c r="CU221">
        <f t="shared" si="156"/>
        <v>1974925.4913799998</v>
      </c>
      <c r="CV221">
        <f t="shared" si="156"/>
        <v>2661080.1038599997</v>
      </c>
      <c r="CW221">
        <f t="shared" si="156"/>
        <v>1216608.64096</v>
      </c>
      <c r="CX221">
        <f t="shared" si="150"/>
        <v>2008477.8697000002</v>
      </c>
      <c r="CY221">
        <f t="shared" si="149"/>
        <v>2506008.5398900001</v>
      </c>
      <c r="CZ221">
        <f t="shared" si="149"/>
        <v>1486110.54755</v>
      </c>
      <c r="DA221">
        <f t="shared" si="149"/>
        <v>1839264.5110800001</v>
      </c>
      <c r="DB221">
        <f t="shared" si="149"/>
        <v>2095164.5131300001</v>
      </c>
      <c r="DC221">
        <f t="shared" si="149"/>
        <v>2810004.11583</v>
      </c>
      <c r="DD221">
        <f t="shared" si="147"/>
        <v>1397348.52877</v>
      </c>
      <c r="DE221">
        <f t="shared" si="147"/>
        <v>2218973.1258100001</v>
      </c>
      <c r="DF221">
        <f t="shared" si="147"/>
        <v>1613966.3006500001</v>
      </c>
      <c r="DG221">
        <f t="shared" si="147"/>
        <v>2185193.0629499997</v>
      </c>
    </row>
    <row r="222" spans="1:111" x14ac:dyDescent="0.25">
      <c r="A222" t="s">
        <v>62</v>
      </c>
      <c r="C222">
        <f>Blad2!D145+Blad2!D146</f>
        <v>0</v>
      </c>
      <c r="D222">
        <f>Blad2!E145+Blad2!E146</f>
        <v>0</v>
      </c>
      <c r="E222">
        <f>Blad2!F145+Blad2!F146</f>
        <v>0</v>
      </c>
      <c r="F222">
        <f>Blad2!G145+Blad2!G146</f>
        <v>0</v>
      </c>
      <c r="G222">
        <f>Blad2!H145+Blad2!H146</f>
        <v>0</v>
      </c>
      <c r="H222" s="15">
        <f>Blad2!I145+Blad2!I146</f>
        <v>113.78091809999999</v>
      </c>
      <c r="I222" s="15">
        <f>Blad2!J145+Blad2!J146</f>
        <v>93.899211082000008</v>
      </c>
      <c r="J222" s="15">
        <f>Blad2!K145+Blad2!K146</f>
        <v>96.451609680999994</v>
      </c>
      <c r="K222" s="15">
        <f>Blad2!L145+Blad2!L146</f>
        <v>89.808946091999999</v>
      </c>
      <c r="L222" s="15">
        <f>Blad2!M145+Blad2!M146</f>
        <v>171.76917965000001</v>
      </c>
      <c r="M222" s="15">
        <f>Blad2!N145+Blad2!N146</f>
        <v>129.822263287</v>
      </c>
      <c r="N222" s="15">
        <f>Blad2!O145+Blad2!O146</f>
        <v>197.864342986</v>
      </c>
      <c r="O222" s="15">
        <f>Blad2!P145+Blad2!P146</f>
        <v>226.023960574</v>
      </c>
      <c r="P222" s="15">
        <f>Blad2!Q145+Blad2!Q146</f>
        <v>197.49254913799999</v>
      </c>
      <c r="Q222" s="15">
        <f>Blad2!R145+Blad2!R146</f>
        <v>250.873207767</v>
      </c>
      <c r="R222" s="15">
        <f>Blad2!S145+Blad2!S146</f>
        <v>111.766253174</v>
      </c>
      <c r="S222" s="15">
        <f>Blad2!T145+Blad2!T146</f>
        <v>170.51401215999999</v>
      </c>
      <c r="T222" s="15">
        <f>Blad2!U145+Blad2!U146</f>
        <v>240.31241261900001</v>
      </c>
      <c r="U222" s="15">
        <f>Blad2!V145+Blad2!V146</f>
        <v>130.94565416699999</v>
      </c>
      <c r="V222" s="15">
        <f>Blad2!W145+Blad2!W146</f>
        <v>183.537713838</v>
      </c>
      <c r="W222" s="15">
        <f>Blad2!X145+Blad2!X146</f>
        <v>209.13903648799999</v>
      </c>
      <c r="X222" s="15">
        <f>Blad2!Y145+Blad2!Y146</f>
        <v>261.465692623</v>
      </c>
      <c r="Y222" s="15">
        <f>Blad2!Z145+Blad2!Z146</f>
        <v>139.37910320699999</v>
      </c>
      <c r="Z222" s="15">
        <f>Blad2!AA145+Blad2!AA146</f>
        <v>191.20626796600001</v>
      </c>
      <c r="AA222" s="15">
        <f>Blad2!AB145+Blad2!AB146</f>
        <v>135.51953416500001</v>
      </c>
      <c r="AB222" s="15">
        <f>Blad2!AC145+Blad2!AC146</f>
        <v>208.69215632400002</v>
      </c>
      <c r="AI222">
        <f t="shared" si="154"/>
        <v>0.7982946566856195</v>
      </c>
      <c r="AJ222">
        <f t="shared" si="154"/>
        <v>1.1394435286629836</v>
      </c>
      <c r="AK222">
        <f t="shared" si="154"/>
        <v>0.49494168488055262</v>
      </c>
      <c r="AL222">
        <f t="shared" si="154"/>
        <v>0.30633974096917593</v>
      </c>
      <c r="AM222">
        <f t="shared" si="154"/>
        <v>0.86799113832253705</v>
      </c>
      <c r="AN222">
        <f t="shared" si="154"/>
        <v>0.60064741743228611</v>
      </c>
      <c r="AO222">
        <f t="shared" si="154"/>
        <v>0.69514188139404542</v>
      </c>
      <c r="AP222">
        <f t="shared" si="154"/>
        <v>0.77250367367545802</v>
      </c>
      <c r="AQ222">
        <f t="shared" si="154"/>
        <v>0.62532899920478358</v>
      </c>
      <c r="AR222">
        <f t="shared" si="154"/>
        <v>0.66677452416358085</v>
      </c>
      <c r="AS222">
        <f t="shared" si="154"/>
        <v>0.35141370506681679</v>
      </c>
      <c r="AT222">
        <f t="shared" si="154"/>
        <v>0.48888123701210195</v>
      </c>
      <c r="AU222">
        <f t="shared" si="154"/>
        <v>0.83184644599847379</v>
      </c>
      <c r="AV222">
        <f t="shared" si="154"/>
        <v>0.24900108278569322</v>
      </c>
      <c r="AW222">
        <f t="shared" si="154"/>
        <v>0.4387838308250579</v>
      </c>
      <c r="AX222">
        <f t="shared" si="154"/>
        <v>0.61742450792813264</v>
      </c>
      <c r="AY222">
        <f t="shared" si="155"/>
        <v>0.57805383898307061</v>
      </c>
      <c r="AZ222">
        <f t="shared" si="155"/>
        <v>0.26228928918884142</v>
      </c>
      <c r="BA222">
        <f t="shared" si="155"/>
        <v>0.36538205713535965</v>
      </c>
      <c r="BB222">
        <f t="shared" si="155"/>
        <v>0.28772657571135207</v>
      </c>
      <c r="BC222">
        <f t="shared" si="155"/>
        <v>183.1492945209728</v>
      </c>
      <c r="CH222">
        <f t="shared" ref="CH222:CO253" si="157">C222*10000</f>
        <v>0</v>
      </c>
      <c r="CI222">
        <f t="shared" si="157"/>
        <v>0</v>
      </c>
      <c r="CJ222">
        <f t="shared" si="157"/>
        <v>0</v>
      </c>
      <c r="CK222">
        <f t="shared" si="157"/>
        <v>0</v>
      </c>
      <c r="CL222">
        <f t="shared" si="157"/>
        <v>0</v>
      </c>
      <c r="CM222">
        <f t="shared" si="157"/>
        <v>1137809.1809999999</v>
      </c>
      <c r="CN222">
        <f t="shared" si="157"/>
        <v>938992.11082000006</v>
      </c>
      <c r="CO222">
        <f t="shared" si="157"/>
        <v>964516.0968099999</v>
      </c>
      <c r="CP222">
        <f t="shared" si="156"/>
        <v>898089.46091999998</v>
      </c>
      <c r="CQ222">
        <f t="shared" si="156"/>
        <v>1717691.7965000002</v>
      </c>
      <c r="CR222">
        <f t="shared" si="156"/>
        <v>1298222.6328700001</v>
      </c>
      <c r="CS222">
        <f t="shared" si="156"/>
        <v>1978643.42986</v>
      </c>
      <c r="CT222">
        <f t="shared" si="156"/>
        <v>2260239.60574</v>
      </c>
      <c r="CU222">
        <f t="shared" si="156"/>
        <v>1974925.4913799998</v>
      </c>
      <c r="CV222">
        <f t="shared" si="156"/>
        <v>2508732.07767</v>
      </c>
      <c r="CW222">
        <f t="shared" si="156"/>
        <v>1117662.53174</v>
      </c>
      <c r="CX222">
        <f t="shared" si="150"/>
        <v>1705140.1216</v>
      </c>
      <c r="CY222">
        <f t="shared" si="149"/>
        <v>2403124.1261900002</v>
      </c>
      <c r="CZ222">
        <f t="shared" si="149"/>
        <v>1309456.5416699999</v>
      </c>
      <c r="DA222">
        <f t="shared" si="149"/>
        <v>1835377.1383800001</v>
      </c>
      <c r="DB222">
        <f t="shared" si="149"/>
        <v>2091390.3648799998</v>
      </c>
      <c r="DC222">
        <f t="shared" si="149"/>
        <v>2614656.9262299999</v>
      </c>
      <c r="DD222">
        <f t="shared" si="147"/>
        <v>1393791.03207</v>
      </c>
      <c r="DE222">
        <f t="shared" si="147"/>
        <v>1912062.6796600001</v>
      </c>
      <c r="DF222">
        <f t="shared" si="147"/>
        <v>1355195.3416500001</v>
      </c>
      <c r="DG222">
        <f t="shared" si="147"/>
        <v>2086921.5632400003</v>
      </c>
    </row>
    <row r="223" spans="1:111" x14ac:dyDescent="0.25">
      <c r="A223" t="s">
        <v>47</v>
      </c>
      <c r="C223" s="15">
        <f>C85+C59</f>
        <v>0</v>
      </c>
      <c r="D223" s="15">
        <f t="shared" ref="D223:AB224" si="158">D85+D59</f>
        <v>0</v>
      </c>
      <c r="E223" s="15">
        <f t="shared" si="158"/>
        <v>0</v>
      </c>
      <c r="F223" s="15">
        <f t="shared" si="158"/>
        <v>0</v>
      </c>
      <c r="G223" s="15">
        <f t="shared" si="158"/>
        <v>0</v>
      </c>
      <c r="H223" s="15">
        <f t="shared" si="158"/>
        <v>142.52997580166522</v>
      </c>
      <c r="I223" s="15">
        <f t="shared" si="158"/>
        <v>82.407955041160136</v>
      </c>
      <c r="J223" s="15">
        <f t="shared" si="158"/>
        <v>194.87469459008543</v>
      </c>
      <c r="K223" s="15">
        <f t="shared" si="158"/>
        <v>308.54753864943206</v>
      </c>
      <c r="L223" s="15">
        <f t="shared" si="158"/>
        <v>237.50502295277968</v>
      </c>
      <c r="M223" s="15">
        <f t="shared" si="158"/>
        <v>236.49774446776536</v>
      </c>
      <c r="N223" s="15">
        <f t="shared" si="158"/>
        <v>329.59006194523994</v>
      </c>
      <c r="O223" s="15">
        <f t="shared" si="158"/>
        <v>336.37177654970174</v>
      </c>
      <c r="P223" s="15">
        <f t="shared" si="158"/>
        <v>356.89284417858778</v>
      </c>
      <c r="Q223" s="15">
        <f t="shared" si="158"/>
        <v>423.38241316112698</v>
      </c>
      <c r="R223" s="15">
        <f t="shared" si="158"/>
        <v>363.02623816329634</v>
      </c>
      <c r="S223" s="15">
        <f t="shared" si="158"/>
        <v>354.17141831150542</v>
      </c>
      <c r="T223" s="15">
        <f t="shared" si="158"/>
        <v>289.30276339906845</v>
      </c>
      <c r="U223" s="15">
        <f t="shared" si="158"/>
        <v>562.38196556478431</v>
      </c>
      <c r="V223" s="15">
        <f t="shared" si="158"/>
        <v>458.16877209404805</v>
      </c>
      <c r="W223" s="15">
        <f t="shared" si="158"/>
        <v>369.27985319135001</v>
      </c>
      <c r="X223" s="15">
        <f t="shared" si="158"/>
        <v>557.43738548667795</v>
      </c>
      <c r="Y223" s="15">
        <f t="shared" si="158"/>
        <v>565.77815055347094</v>
      </c>
      <c r="Z223" s="15">
        <f t="shared" si="158"/>
        <v>534.84264726890922</v>
      </c>
      <c r="AA223" s="15">
        <f t="shared" si="158"/>
        <v>493.89866711090025</v>
      </c>
      <c r="AB223" s="15">
        <f t="shared" si="158"/>
        <v>1.4650260455770419</v>
      </c>
      <c r="CH223">
        <f t="shared" si="157"/>
        <v>0</v>
      </c>
      <c r="CI223">
        <f t="shared" si="157"/>
        <v>0</v>
      </c>
      <c r="CJ223">
        <f t="shared" si="157"/>
        <v>0</v>
      </c>
      <c r="CK223">
        <f t="shared" si="157"/>
        <v>0</v>
      </c>
      <c r="CL223">
        <f t="shared" si="157"/>
        <v>0</v>
      </c>
      <c r="CM223">
        <f t="shared" si="157"/>
        <v>1425299.7580166522</v>
      </c>
      <c r="CN223">
        <f t="shared" si="157"/>
        <v>824079.55041160132</v>
      </c>
      <c r="CO223">
        <f t="shared" si="157"/>
        <v>1948746.9459008542</v>
      </c>
      <c r="CP223">
        <f t="shared" si="156"/>
        <v>3085475.3864943204</v>
      </c>
      <c r="CQ223">
        <f t="shared" si="156"/>
        <v>2375050.2295277966</v>
      </c>
      <c r="CR223">
        <f t="shared" si="156"/>
        <v>2364977.4446776537</v>
      </c>
      <c r="CS223">
        <f t="shared" si="156"/>
        <v>3295900.6194523992</v>
      </c>
      <c r="CT223">
        <f t="shared" si="156"/>
        <v>3363717.7654970172</v>
      </c>
      <c r="CU223">
        <f t="shared" si="156"/>
        <v>3568928.4417858776</v>
      </c>
      <c r="CV223">
        <f t="shared" si="156"/>
        <v>4233824.1316112699</v>
      </c>
      <c r="CW223">
        <f t="shared" si="156"/>
        <v>3630262.3816329632</v>
      </c>
      <c r="CX223">
        <f t="shared" si="150"/>
        <v>3541714.1831150544</v>
      </c>
      <c r="CY223">
        <f t="shared" si="149"/>
        <v>2893027.6339906845</v>
      </c>
      <c r="CZ223">
        <f t="shared" si="149"/>
        <v>5623819.6556478431</v>
      </c>
      <c r="DA223">
        <f t="shared" si="149"/>
        <v>4581687.7209404809</v>
      </c>
      <c r="DB223">
        <f t="shared" si="149"/>
        <v>3692798.5319135003</v>
      </c>
      <c r="DC223">
        <f t="shared" si="149"/>
        <v>5574373.8548667794</v>
      </c>
      <c r="DD223">
        <f t="shared" si="147"/>
        <v>5657781.5055347094</v>
      </c>
      <c r="DE223">
        <f t="shared" si="147"/>
        <v>5348426.4726890922</v>
      </c>
      <c r="DF223">
        <f t="shared" si="147"/>
        <v>4938986.6711090021</v>
      </c>
      <c r="DG223">
        <f t="shared" si="147"/>
        <v>14650.260455770418</v>
      </c>
    </row>
    <row r="224" spans="1:111" x14ac:dyDescent="0.25">
      <c r="A224" t="s">
        <v>63</v>
      </c>
      <c r="C224" s="15">
        <f>C86+C60</f>
        <v>0</v>
      </c>
      <c r="D224" s="15">
        <f t="shared" si="158"/>
        <v>0</v>
      </c>
      <c r="E224" s="15">
        <f t="shared" si="158"/>
        <v>0</v>
      </c>
      <c r="F224" s="15">
        <f t="shared" si="158"/>
        <v>0</v>
      </c>
      <c r="G224" s="15">
        <f t="shared" si="158"/>
        <v>0</v>
      </c>
      <c r="H224" s="15">
        <f t="shared" si="158"/>
        <v>142.52997580166522</v>
      </c>
      <c r="I224" s="15">
        <f t="shared" si="158"/>
        <v>82.407955041160136</v>
      </c>
      <c r="J224" s="15">
        <f t="shared" si="158"/>
        <v>194.87469459008543</v>
      </c>
      <c r="K224" s="15">
        <f t="shared" si="158"/>
        <v>293.16779405724122</v>
      </c>
      <c r="L224" s="15">
        <f t="shared" si="158"/>
        <v>197.89278031335414</v>
      </c>
      <c r="M224" s="15">
        <f t="shared" si="158"/>
        <v>216.13722047116849</v>
      </c>
      <c r="N224" s="15">
        <f t="shared" si="158"/>
        <v>284.63878854371512</v>
      </c>
      <c r="O224" s="15">
        <f t="shared" si="158"/>
        <v>292.58625981493589</v>
      </c>
      <c r="P224" s="15">
        <f t="shared" si="158"/>
        <v>315.8218304111063</v>
      </c>
      <c r="Q224" s="15">
        <f t="shared" si="158"/>
        <v>376.24893974721334</v>
      </c>
      <c r="R224" s="15">
        <f t="shared" si="158"/>
        <v>318.04750800128608</v>
      </c>
      <c r="S224" s="15">
        <f t="shared" si="158"/>
        <v>348.78412025409563</v>
      </c>
      <c r="T224" s="15">
        <f t="shared" si="158"/>
        <v>288.89035202951499</v>
      </c>
      <c r="U224" s="15">
        <f t="shared" si="158"/>
        <v>525.88387448780884</v>
      </c>
      <c r="V224" s="15">
        <f t="shared" si="158"/>
        <v>418.28732269575374</v>
      </c>
      <c r="W224" s="15">
        <f t="shared" si="158"/>
        <v>338.72810975676964</v>
      </c>
      <c r="X224" s="15">
        <f t="shared" si="158"/>
        <v>452.32065767953065</v>
      </c>
      <c r="Y224" s="15">
        <f t="shared" si="158"/>
        <v>531.39456680844739</v>
      </c>
      <c r="Z224" s="15">
        <f t="shared" si="158"/>
        <v>523.30502889244406</v>
      </c>
      <c r="AA224" s="15">
        <f t="shared" si="158"/>
        <v>471.00110175764053</v>
      </c>
      <c r="AB224" s="15">
        <f t="shared" si="158"/>
        <v>1.1394647021154769</v>
      </c>
      <c r="CH224">
        <f t="shared" si="157"/>
        <v>0</v>
      </c>
      <c r="CI224">
        <f t="shared" si="157"/>
        <v>0</v>
      </c>
      <c r="CJ224">
        <f t="shared" si="157"/>
        <v>0</v>
      </c>
      <c r="CK224">
        <f t="shared" si="157"/>
        <v>0</v>
      </c>
      <c r="CL224">
        <f t="shared" si="157"/>
        <v>0</v>
      </c>
      <c r="CM224">
        <f t="shared" si="157"/>
        <v>1425299.7580166522</v>
      </c>
      <c r="CN224">
        <f t="shared" si="157"/>
        <v>824079.55041160132</v>
      </c>
      <c r="CO224">
        <f t="shared" si="157"/>
        <v>1948746.9459008542</v>
      </c>
      <c r="CP224">
        <f t="shared" si="156"/>
        <v>2931677.9405724122</v>
      </c>
      <c r="CQ224">
        <f t="shared" si="156"/>
        <v>1978927.8031335415</v>
      </c>
      <c r="CR224">
        <f t="shared" si="156"/>
        <v>2161372.204711685</v>
      </c>
      <c r="CS224">
        <f t="shared" si="156"/>
        <v>2846387.8854371514</v>
      </c>
      <c r="CT224">
        <f t="shared" si="156"/>
        <v>2925862.5981493588</v>
      </c>
      <c r="CU224">
        <f t="shared" si="156"/>
        <v>3158218.304111063</v>
      </c>
      <c r="CV224">
        <f t="shared" si="156"/>
        <v>3762489.3974721334</v>
      </c>
      <c r="CW224">
        <f t="shared" si="156"/>
        <v>3180475.0800128607</v>
      </c>
      <c r="CX224">
        <f t="shared" si="150"/>
        <v>3487841.2025409564</v>
      </c>
      <c r="CY224">
        <f t="shared" si="149"/>
        <v>2888903.5202951496</v>
      </c>
      <c r="CZ224">
        <f t="shared" si="149"/>
        <v>5258838.7448780881</v>
      </c>
      <c r="DA224">
        <f t="shared" si="149"/>
        <v>4182873.2269575372</v>
      </c>
      <c r="DB224">
        <f t="shared" si="149"/>
        <v>3387281.0975676966</v>
      </c>
      <c r="DC224">
        <f t="shared" si="149"/>
        <v>4523206.576795307</v>
      </c>
      <c r="DD224">
        <f t="shared" si="147"/>
        <v>5313945.6680844743</v>
      </c>
      <c r="DE224">
        <f t="shared" si="147"/>
        <v>5233050.2889244407</v>
      </c>
      <c r="DF224">
        <f t="shared" si="147"/>
        <v>4710011.0175764048</v>
      </c>
      <c r="DG224">
        <f t="shared" si="147"/>
        <v>11394.647021154769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157"/>
        <v>0</v>
      </c>
      <c r="CI225">
        <f t="shared" si="157"/>
        <v>0</v>
      </c>
      <c r="CJ225">
        <f t="shared" si="157"/>
        <v>0</v>
      </c>
      <c r="CK225">
        <f t="shared" si="157"/>
        <v>0</v>
      </c>
      <c r="CL225">
        <f t="shared" si="157"/>
        <v>0</v>
      </c>
      <c r="CM225">
        <f t="shared" si="157"/>
        <v>0</v>
      </c>
      <c r="CN225">
        <f t="shared" si="157"/>
        <v>0</v>
      </c>
      <c r="CO225">
        <f t="shared" si="157"/>
        <v>0</v>
      </c>
      <c r="CP225">
        <f t="shared" si="156"/>
        <v>0</v>
      </c>
      <c r="CQ225">
        <f t="shared" si="156"/>
        <v>0</v>
      </c>
      <c r="CR225">
        <f t="shared" si="156"/>
        <v>0</v>
      </c>
      <c r="CS225">
        <f t="shared" si="156"/>
        <v>0</v>
      </c>
      <c r="CT225">
        <f t="shared" si="156"/>
        <v>0</v>
      </c>
      <c r="CU225">
        <f t="shared" si="156"/>
        <v>0</v>
      </c>
      <c r="CV225">
        <f t="shared" si="156"/>
        <v>0</v>
      </c>
      <c r="CW225">
        <f t="shared" si="156"/>
        <v>0</v>
      </c>
      <c r="CX225">
        <f t="shared" si="150"/>
        <v>0</v>
      </c>
      <c r="CY225">
        <f t="shared" si="149"/>
        <v>0</v>
      </c>
      <c r="CZ225">
        <f t="shared" si="149"/>
        <v>0</v>
      </c>
      <c r="DA225">
        <f t="shared" si="149"/>
        <v>0</v>
      </c>
      <c r="DB225">
        <f t="shared" si="149"/>
        <v>0</v>
      </c>
      <c r="DC225">
        <f t="shared" si="149"/>
        <v>0</v>
      </c>
      <c r="DD225">
        <f t="shared" si="147"/>
        <v>0</v>
      </c>
      <c r="DE225">
        <f t="shared" si="147"/>
        <v>0</v>
      </c>
      <c r="DF225">
        <f t="shared" si="147"/>
        <v>0</v>
      </c>
      <c r="DG225">
        <f t="shared" si="147"/>
        <v>0</v>
      </c>
    </row>
    <row r="226" spans="1:111" x14ac:dyDescent="0.25">
      <c r="A226" t="s">
        <v>45</v>
      </c>
      <c r="B226" t="s">
        <v>7</v>
      </c>
      <c r="C226">
        <f>Blad1!D152+Blad1!D153</f>
        <v>0</v>
      </c>
      <c r="D226">
        <f>Blad1!E152+Blad1!E153</f>
        <v>0</v>
      </c>
      <c r="E226">
        <f>Blad1!F152+Blad1!F153</f>
        <v>0</v>
      </c>
      <c r="F226">
        <f>Blad1!G152+Blad1!G153</f>
        <v>0</v>
      </c>
      <c r="G226">
        <f>Blad1!H152+Blad1!H153</f>
        <v>0</v>
      </c>
      <c r="H226" s="15">
        <f>Blad1!I152+Blad1!I153</f>
        <v>468.96625180000001</v>
      </c>
      <c r="I226" s="15">
        <f>Blad1!J152+Blad1!J153</f>
        <v>343.33966390000001</v>
      </c>
      <c r="J226" s="15">
        <f>Blad1!K152+Blad1!K153</f>
        <v>351.72976119999998</v>
      </c>
      <c r="K226" s="15">
        <f>Blad1!L152+Blad1!L153</f>
        <v>445.05240779999997</v>
      </c>
      <c r="L226" s="15">
        <f>Blad1!M152+Blad1!M153</f>
        <v>303.57834339999999</v>
      </c>
      <c r="M226" s="15">
        <f>Blad1!N152+Blad1!N153</f>
        <v>352.99230180000001</v>
      </c>
      <c r="N226" s="15">
        <f>Blad1!O152+Blad1!O153</f>
        <v>325.96248900000001</v>
      </c>
      <c r="O226" s="15">
        <f>Blad1!P152+Blad1!P153</f>
        <v>415.10942869999997</v>
      </c>
      <c r="P226" s="15">
        <f>Blad1!Q152+Blad1!Q153</f>
        <v>299.5934934</v>
      </c>
      <c r="Q226" s="15">
        <f>Blad1!R152+Blad1!R153</f>
        <v>325.54750080000002</v>
      </c>
      <c r="R226" s="15">
        <f>Blad1!S152+Blad1!S153</f>
        <v>360.38763963000002</v>
      </c>
      <c r="S226" s="15">
        <f>Blad1!T152+Blad1!T153</f>
        <v>249.30410060000003</v>
      </c>
      <c r="T226" s="15">
        <f>Blad1!U152+Blad1!U153</f>
        <v>255.82807535000001</v>
      </c>
      <c r="U226" s="15">
        <f>Blad1!V152+Blad1!V153</f>
        <v>289.28719207</v>
      </c>
      <c r="V226" s="15">
        <f>Blad1!W152+Blad1!W153</f>
        <v>312.71088073999999</v>
      </c>
      <c r="W226" s="15">
        <f>Blad1!X152+Blad1!X153</f>
        <v>233.03130758</v>
      </c>
      <c r="X226" s="15">
        <f>Blad1!Y152+Blad1!Y153</f>
        <v>255.76250576999999</v>
      </c>
      <c r="Y226" s="15">
        <f>Blad1!Z152+Blad1!Z153</f>
        <v>219.91792913</v>
      </c>
      <c r="Z226" s="15">
        <f>Blad1!AA152+Blad1!AA153</f>
        <v>247.54859039999997</v>
      </c>
      <c r="AA226" s="15">
        <f>Blad1!AB152+Blad1!AB153</f>
        <v>221.97610467999999</v>
      </c>
      <c r="AB226" s="15">
        <f>Blad1!AC152+Blad1!AC153</f>
        <v>258.46337018000003</v>
      </c>
      <c r="AI226">
        <f t="shared" ref="AI226:AX227" si="159">H226/H228</f>
        <v>1.2262227448633218</v>
      </c>
      <c r="AJ226">
        <f t="shared" si="159"/>
        <v>0.95806861163805801</v>
      </c>
      <c r="AK226">
        <f t="shared" si="159"/>
        <v>0.78864729516285059</v>
      </c>
      <c r="AL226">
        <f t="shared" si="159"/>
        <v>1.148687139640056</v>
      </c>
      <c r="AM226">
        <f t="shared" si="159"/>
        <v>0.75408311700291442</v>
      </c>
      <c r="AN226">
        <f t="shared" si="159"/>
        <v>0.57240039769341022</v>
      </c>
      <c r="AO226">
        <f t="shared" si="159"/>
        <v>0.8943313174406341</v>
      </c>
      <c r="AP226">
        <f t="shared" si="159"/>
        <v>1.0685424949576725</v>
      </c>
      <c r="AQ226">
        <f t="shared" si="159"/>
        <v>0.75421943501437649</v>
      </c>
      <c r="AR226">
        <f t="shared" si="159"/>
        <v>0.79865230971967183</v>
      </c>
      <c r="AS226">
        <f t="shared" si="159"/>
        <v>0.99102193701913066</v>
      </c>
      <c r="AT226">
        <f t="shared" si="159"/>
        <v>0.69502410252147939</v>
      </c>
      <c r="AU226">
        <f t="shared" si="159"/>
        <v>0.72225005513154938</v>
      </c>
      <c r="AV226">
        <f t="shared" si="159"/>
        <v>0.78803629355337235</v>
      </c>
      <c r="AW226">
        <f t="shared" si="159"/>
        <v>0.84309322153998612</v>
      </c>
      <c r="AX226">
        <f t="shared" si="159"/>
        <v>0.83233405338145561</v>
      </c>
      <c r="AY226">
        <f t="shared" ref="AY226:BC227" si="160">X226/X228</f>
        <v>0.68253798190294301</v>
      </c>
      <c r="AZ226">
        <f t="shared" si="160"/>
        <v>0.69432591522046661</v>
      </c>
      <c r="BA226">
        <f t="shared" si="160"/>
        <v>0.61278913588531325</v>
      </c>
      <c r="BB226">
        <f t="shared" si="160"/>
        <v>0.70102068038296095</v>
      </c>
      <c r="BC226">
        <f t="shared" si="160"/>
        <v>3.2549163747410894</v>
      </c>
      <c r="CH226">
        <f t="shared" si="157"/>
        <v>0</v>
      </c>
      <c r="CI226">
        <f t="shared" si="157"/>
        <v>0</v>
      </c>
      <c r="CJ226">
        <f t="shared" si="157"/>
        <v>0</v>
      </c>
      <c r="CK226">
        <f t="shared" si="157"/>
        <v>0</v>
      </c>
      <c r="CL226">
        <f t="shared" si="157"/>
        <v>0</v>
      </c>
      <c r="CM226">
        <f t="shared" si="157"/>
        <v>4689662.5180000002</v>
      </c>
      <c r="CN226">
        <f t="shared" si="157"/>
        <v>3433396.639</v>
      </c>
      <c r="CO226">
        <f t="shared" si="157"/>
        <v>3517297.6119999997</v>
      </c>
      <c r="CP226">
        <f t="shared" si="156"/>
        <v>4450524.0779999997</v>
      </c>
      <c r="CQ226">
        <f t="shared" si="156"/>
        <v>3035783.4339999999</v>
      </c>
      <c r="CR226">
        <f t="shared" si="156"/>
        <v>3529923.0180000002</v>
      </c>
      <c r="CS226">
        <f t="shared" si="156"/>
        <v>3259624.89</v>
      </c>
      <c r="CT226">
        <f t="shared" si="156"/>
        <v>4151094.2869999995</v>
      </c>
      <c r="CU226">
        <f t="shared" si="156"/>
        <v>2995934.9339999999</v>
      </c>
      <c r="CV226">
        <f t="shared" si="156"/>
        <v>3255475.0080000004</v>
      </c>
      <c r="CW226">
        <f t="shared" si="156"/>
        <v>3603876.3963000001</v>
      </c>
      <c r="CX226">
        <f t="shared" si="150"/>
        <v>2493041.0060000001</v>
      </c>
      <c r="CY226">
        <f t="shared" si="149"/>
        <v>2558280.7535000001</v>
      </c>
      <c r="CZ226">
        <f t="shared" si="149"/>
        <v>2892871.9207000001</v>
      </c>
      <c r="DA226">
        <f t="shared" si="149"/>
        <v>3127108.8073999998</v>
      </c>
      <c r="DB226">
        <f t="shared" si="149"/>
        <v>2330313.0758000002</v>
      </c>
      <c r="DC226">
        <f t="shared" si="149"/>
        <v>2557625.0576999998</v>
      </c>
      <c r="DD226">
        <f t="shared" si="147"/>
        <v>2199179.2913000002</v>
      </c>
      <c r="DE226">
        <f t="shared" si="147"/>
        <v>2475485.9039999996</v>
      </c>
      <c r="DF226">
        <f t="shared" si="147"/>
        <v>2219761.0468000001</v>
      </c>
      <c r="DG226">
        <f t="shared" si="147"/>
        <v>2584633.7018000004</v>
      </c>
    </row>
    <row r="227" spans="1:111" x14ac:dyDescent="0.25">
      <c r="A227" t="s">
        <v>62</v>
      </c>
      <c r="C227">
        <f>Blad2!D152+Blad2!D153</f>
        <v>0</v>
      </c>
      <c r="D227">
        <f>Blad2!E152+Blad2!E153</f>
        <v>0</v>
      </c>
      <c r="E227">
        <f>Blad2!F152+Blad2!F153</f>
        <v>0</v>
      </c>
      <c r="F227">
        <f>Blad2!G152+Blad2!G153</f>
        <v>0</v>
      </c>
      <c r="G227">
        <f>Blad2!H152+Blad2!H153</f>
        <v>0</v>
      </c>
      <c r="H227" s="15">
        <f>Blad2!I152+Blad2!I153</f>
        <v>468.50425180000002</v>
      </c>
      <c r="I227" s="15">
        <f>Blad2!J152+Blad2!J153</f>
        <v>342.44257649999997</v>
      </c>
      <c r="J227" s="15">
        <f>Blad2!K152+Blad2!K153</f>
        <v>350.79659120000002</v>
      </c>
      <c r="K227" s="15">
        <f>Blad2!L152+Blad2!L153</f>
        <v>415.28211300000004</v>
      </c>
      <c r="L227" s="15">
        <f>Blad2!M152+Blad2!M153</f>
        <v>288.78375920000002</v>
      </c>
      <c r="M227" s="15">
        <f>Blad2!N152+Blad2!N153</f>
        <v>346.75643279999997</v>
      </c>
      <c r="N227" s="15">
        <f>Blad2!O152+Blad2!O153</f>
        <v>332.64497390000002</v>
      </c>
      <c r="O227" s="15">
        <f>Blad2!P152+Blad2!P153</f>
        <v>414.68011630000001</v>
      </c>
      <c r="P227" s="15">
        <f>Blad2!Q152+Blad2!Q153</f>
        <v>299.17668530000003</v>
      </c>
      <c r="Q227" s="15">
        <f>Blad2!R152+Blad2!R153</f>
        <v>319.95642850000002</v>
      </c>
      <c r="R227" s="15">
        <f>Blad2!S152+Blad2!S153</f>
        <v>360.42251815000003</v>
      </c>
      <c r="S227" s="15">
        <f>Blad2!T152+Blad2!T153</f>
        <v>248.54122373000001</v>
      </c>
      <c r="T227" s="15">
        <f>Blad2!U152+Blad2!U153</f>
        <v>254.94854498000001</v>
      </c>
      <c r="U227" s="15">
        <f>Blad2!V152+Blad2!V153</f>
        <v>287.01992267999998</v>
      </c>
      <c r="V227" s="15">
        <f>Blad2!W152+Blad2!W153</f>
        <v>310.03299361000001</v>
      </c>
      <c r="W227" s="15">
        <f>Blad2!X152+Blad2!X153</f>
        <v>227.98855220999999</v>
      </c>
      <c r="X227" s="15">
        <f>Blad2!Y152+Blad2!Y153</f>
        <v>254.40524818</v>
      </c>
      <c r="Y227" s="15">
        <f>Blad2!Z152+Blad2!Z153</f>
        <v>217.66210576999998</v>
      </c>
      <c r="Z227" s="15">
        <f>Blad2!AA152+Blad2!AA153</f>
        <v>246.38554907999998</v>
      </c>
      <c r="AA227" s="15">
        <f>Blad2!AB152+Blad2!AB153</f>
        <v>218.90512152999997</v>
      </c>
      <c r="AB227" s="15">
        <f>Blad2!AC152+Blad2!AC153</f>
        <v>259.06963829</v>
      </c>
      <c r="AI227">
        <f t="shared" si="159"/>
        <v>1.2256492772823802</v>
      </c>
      <c r="AJ227">
        <f t="shared" si="159"/>
        <v>0.95607819770320734</v>
      </c>
      <c r="AK227">
        <f t="shared" si="159"/>
        <v>0.79389941976530587</v>
      </c>
      <c r="AL227">
        <f t="shared" si="159"/>
        <v>1.0725183355035353</v>
      </c>
      <c r="AM227">
        <f t="shared" si="159"/>
        <v>0.71817051313090796</v>
      </c>
      <c r="AN227">
        <f t="shared" si="159"/>
        <v>0.56301620474900049</v>
      </c>
      <c r="AO227">
        <f t="shared" si="159"/>
        <v>0.9084768807445146</v>
      </c>
      <c r="AP227">
        <f t="shared" si="159"/>
        <v>1.0702463805849622</v>
      </c>
      <c r="AQ227">
        <f t="shared" si="159"/>
        <v>0.75544913175868056</v>
      </c>
      <c r="AR227">
        <f t="shared" si="159"/>
        <v>0.82260458421940075</v>
      </c>
      <c r="AS227">
        <f t="shared" si="159"/>
        <v>0.995014688544264</v>
      </c>
      <c r="AT227">
        <f t="shared" si="159"/>
        <v>0.69604303005553492</v>
      </c>
      <c r="AU227">
        <f t="shared" si="159"/>
        <v>0.72269485797385802</v>
      </c>
      <c r="AV227">
        <f t="shared" si="159"/>
        <v>0.78464590312342786</v>
      </c>
      <c r="AW227">
        <f t="shared" si="159"/>
        <v>0.83863582816666915</v>
      </c>
      <c r="AX227">
        <f t="shared" si="159"/>
        <v>0.83716063576572308</v>
      </c>
      <c r="AY227">
        <f t="shared" si="160"/>
        <v>0.68841787057962678</v>
      </c>
      <c r="AZ227">
        <f t="shared" si="160"/>
        <v>0.69042438139270113</v>
      </c>
      <c r="BA227">
        <f t="shared" si="160"/>
        <v>0.65452873171457449</v>
      </c>
      <c r="BB227">
        <f t="shared" si="160"/>
        <v>0.70666101457505137</v>
      </c>
      <c r="BC227">
        <f t="shared" si="160"/>
        <v>3.3190655450382356</v>
      </c>
      <c r="CH227">
        <f t="shared" si="157"/>
        <v>0</v>
      </c>
      <c r="CI227">
        <f t="shared" si="157"/>
        <v>0</v>
      </c>
      <c r="CJ227">
        <f t="shared" si="157"/>
        <v>0</v>
      </c>
      <c r="CK227">
        <f t="shared" si="157"/>
        <v>0</v>
      </c>
      <c r="CL227">
        <f t="shared" si="157"/>
        <v>0</v>
      </c>
      <c r="CM227">
        <f t="shared" si="157"/>
        <v>4685042.5180000002</v>
      </c>
      <c r="CN227">
        <f t="shared" si="157"/>
        <v>3424425.7649999997</v>
      </c>
      <c r="CO227">
        <f t="shared" si="157"/>
        <v>3507965.912</v>
      </c>
      <c r="CP227">
        <f t="shared" si="156"/>
        <v>4152821.1300000004</v>
      </c>
      <c r="CQ227">
        <f t="shared" si="156"/>
        <v>2887837.5920000002</v>
      </c>
      <c r="CR227">
        <f t="shared" si="156"/>
        <v>3467564.3279999997</v>
      </c>
      <c r="CS227">
        <f t="shared" si="156"/>
        <v>3326449.7390000001</v>
      </c>
      <c r="CT227">
        <f t="shared" si="156"/>
        <v>4146801.1630000002</v>
      </c>
      <c r="CU227">
        <f t="shared" si="156"/>
        <v>2991766.8530000001</v>
      </c>
      <c r="CV227">
        <f t="shared" si="156"/>
        <v>3199564.2850000001</v>
      </c>
      <c r="CW227">
        <f t="shared" si="156"/>
        <v>3604225.1815000004</v>
      </c>
      <c r="CX227">
        <f t="shared" si="150"/>
        <v>2485412.2373000002</v>
      </c>
      <c r="CY227">
        <f t="shared" si="149"/>
        <v>2549485.4498000001</v>
      </c>
      <c r="CZ227">
        <f t="shared" si="149"/>
        <v>2870199.2267999998</v>
      </c>
      <c r="DA227">
        <f t="shared" si="149"/>
        <v>3100329.9361</v>
      </c>
      <c r="DB227">
        <f t="shared" si="149"/>
        <v>2279885.5221000002</v>
      </c>
      <c r="DC227">
        <f t="shared" si="149"/>
        <v>2544052.4818000002</v>
      </c>
      <c r="DD227">
        <f t="shared" si="147"/>
        <v>2176621.0576999998</v>
      </c>
      <c r="DE227">
        <f t="shared" si="147"/>
        <v>2463855.4907999998</v>
      </c>
      <c r="DF227">
        <f t="shared" si="147"/>
        <v>2189051.2152999998</v>
      </c>
      <c r="DG227">
        <f t="shared" si="147"/>
        <v>2590696.3829000001</v>
      </c>
    </row>
    <row r="228" spans="1:111" x14ac:dyDescent="0.25">
      <c r="A228" t="s">
        <v>47</v>
      </c>
      <c r="C228" s="15">
        <f>C90+C64</f>
        <v>0</v>
      </c>
      <c r="D228" s="15">
        <f t="shared" ref="D228:AB229" si="161">D90+D64</f>
        <v>0</v>
      </c>
      <c r="E228" s="15">
        <f t="shared" si="161"/>
        <v>0</v>
      </c>
      <c r="F228" s="15">
        <f t="shared" si="161"/>
        <v>0</v>
      </c>
      <c r="G228" s="15">
        <f t="shared" si="161"/>
        <v>0</v>
      </c>
      <c r="H228" s="15">
        <f t="shared" si="161"/>
        <v>382.44784951552361</v>
      </c>
      <c r="I228" s="15">
        <f t="shared" si="161"/>
        <v>358.3664674213415</v>
      </c>
      <c r="J228" s="15">
        <f t="shared" si="161"/>
        <v>445.99120970467544</v>
      </c>
      <c r="K228" s="15">
        <f t="shared" si="161"/>
        <v>387.44440713374598</v>
      </c>
      <c r="L228" s="15">
        <f t="shared" si="161"/>
        <v>402.57941937032746</v>
      </c>
      <c r="M228" s="15">
        <f t="shared" si="161"/>
        <v>616.68772981717973</v>
      </c>
      <c r="N228" s="15">
        <f t="shared" si="161"/>
        <v>364.47620992724262</v>
      </c>
      <c r="O228" s="15">
        <f t="shared" si="161"/>
        <v>388.48190938484242</v>
      </c>
      <c r="P228" s="15">
        <f t="shared" si="161"/>
        <v>397.22324762724963</v>
      </c>
      <c r="Q228" s="15">
        <f t="shared" si="161"/>
        <v>407.62105967522672</v>
      </c>
      <c r="R228" s="15">
        <f t="shared" si="161"/>
        <v>363.6525349923138</v>
      </c>
      <c r="S228" s="15">
        <f t="shared" si="161"/>
        <v>358.69849649177513</v>
      </c>
      <c r="T228" s="15">
        <f t="shared" si="161"/>
        <v>354.20983845186959</v>
      </c>
      <c r="U228" s="15">
        <f t="shared" si="161"/>
        <v>367.09881820995986</v>
      </c>
      <c r="V228" s="15">
        <f t="shared" si="161"/>
        <v>370.909020201592</v>
      </c>
      <c r="W228" s="15">
        <f t="shared" si="161"/>
        <v>279.97329513706995</v>
      </c>
      <c r="X228" s="15">
        <f t="shared" si="161"/>
        <v>374.72274444994838</v>
      </c>
      <c r="Y228" s="15">
        <f t="shared" si="161"/>
        <v>316.73587908665388</v>
      </c>
      <c r="Z228" s="15">
        <f t="shared" si="161"/>
        <v>403.97026628476328</v>
      </c>
      <c r="AA228" s="15">
        <f t="shared" si="161"/>
        <v>316.64701326462517</v>
      </c>
      <c r="AB228" s="15">
        <f t="shared" si="161"/>
        <v>79.407069313895775</v>
      </c>
      <c r="CH228">
        <f t="shared" si="157"/>
        <v>0</v>
      </c>
      <c r="CI228">
        <f t="shared" si="157"/>
        <v>0</v>
      </c>
      <c r="CJ228">
        <f t="shared" si="157"/>
        <v>0</v>
      </c>
      <c r="CK228">
        <f t="shared" si="157"/>
        <v>0</v>
      </c>
      <c r="CL228">
        <f t="shared" si="157"/>
        <v>0</v>
      </c>
      <c r="CM228">
        <f t="shared" si="157"/>
        <v>3824478.4951552362</v>
      </c>
      <c r="CN228">
        <f t="shared" si="157"/>
        <v>3583664.674213415</v>
      </c>
      <c r="CO228">
        <f t="shared" si="157"/>
        <v>4459912.0970467543</v>
      </c>
      <c r="CP228">
        <f t="shared" si="156"/>
        <v>3874444.0713374596</v>
      </c>
      <c r="CQ228">
        <f t="shared" si="156"/>
        <v>4025794.1937032747</v>
      </c>
      <c r="CR228">
        <f t="shared" si="156"/>
        <v>6166877.2981717968</v>
      </c>
      <c r="CS228">
        <f t="shared" si="156"/>
        <v>3644762.0992724262</v>
      </c>
      <c r="CT228">
        <f t="shared" si="156"/>
        <v>3884819.093848424</v>
      </c>
      <c r="CU228">
        <f t="shared" si="156"/>
        <v>3972232.4762724964</v>
      </c>
      <c r="CV228">
        <f t="shared" si="156"/>
        <v>4076210.5967522673</v>
      </c>
      <c r="CW228">
        <f t="shared" si="156"/>
        <v>3636525.349923138</v>
      </c>
      <c r="CX228">
        <f t="shared" si="150"/>
        <v>3586984.9649177515</v>
      </c>
      <c r="CY228">
        <f t="shared" si="149"/>
        <v>3542098.384518696</v>
      </c>
      <c r="CZ228">
        <f t="shared" si="149"/>
        <v>3670988.1820995985</v>
      </c>
      <c r="DA228">
        <f t="shared" si="149"/>
        <v>3709090.2020159201</v>
      </c>
      <c r="DB228">
        <f t="shared" si="149"/>
        <v>2799732.9513706993</v>
      </c>
      <c r="DC228">
        <f t="shared" si="149"/>
        <v>3747227.4444994838</v>
      </c>
      <c r="DD228">
        <f t="shared" si="147"/>
        <v>3167358.7908665389</v>
      </c>
      <c r="DE228">
        <f t="shared" si="147"/>
        <v>4039702.662847633</v>
      </c>
      <c r="DF228">
        <f t="shared" si="147"/>
        <v>3166470.1326462519</v>
      </c>
      <c r="DG228">
        <f t="shared" si="147"/>
        <v>794070.69313895772</v>
      </c>
    </row>
    <row r="229" spans="1:111" x14ac:dyDescent="0.25">
      <c r="A229" t="s">
        <v>63</v>
      </c>
      <c r="C229" s="15">
        <f>C91+C65</f>
        <v>0</v>
      </c>
      <c r="D229" s="15">
        <f t="shared" si="161"/>
        <v>0</v>
      </c>
      <c r="E229" s="15">
        <f t="shared" si="161"/>
        <v>0</v>
      </c>
      <c r="F229" s="15">
        <f t="shared" si="161"/>
        <v>0</v>
      </c>
      <c r="G229" s="15">
        <f t="shared" si="161"/>
        <v>0</v>
      </c>
      <c r="H229" s="15">
        <f t="shared" si="161"/>
        <v>382.24984951552358</v>
      </c>
      <c r="I229" s="15">
        <f t="shared" si="161"/>
        <v>358.17423441163277</v>
      </c>
      <c r="J229" s="15">
        <f t="shared" si="161"/>
        <v>441.86528225918494</v>
      </c>
      <c r="K229" s="15">
        <f t="shared" si="161"/>
        <v>387.20280973567674</v>
      </c>
      <c r="L229" s="15">
        <f t="shared" si="161"/>
        <v>402.11029820902797</v>
      </c>
      <c r="M229" s="15">
        <f t="shared" si="161"/>
        <v>615.89067930040881</v>
      </c>
      <c r="N229" s="15">
        <f t="shared" si="161"/>
        <v>366.15678499973598</v>
      </c>
      <c r="O229" s="15">
        <f t="shared" si="161"/>
        <v>387.46229262961788</v>
      </c>
      <c r="P229" s="15">
        <f t="shared" si="161"/>
        <v>396.02492440956109</v>
      </c>
      <c r="Q229" s="15">
        <f t="shared" si="161"/>
        <v>388.95531904143013</v>
      </c>
      <c r="R229" s="15">
        <f t="shared" si="161"/>
        <v>362.22833923920143</v>
      </c>
      <c r="S229" s="15">
        <f t="shared" si="161"/>
        <v>357.07738314708752</v>
      </c>
      <c r="T229" s="15">
        <f t="shared" si="161"/>
        <v>352.77481521699474</v>
      </c>
      <c r="U229" s="15">
        <f t="shared" si="161"/>
        <v>365.79547734521293</v>
      </c>
      <c r="V229" s="15">
        <f t="shared" si="161"/>
        <v>369.68727449643916</v>
      </c>
      <c r="W229" s="15">
        <f t="shared" si="161"/>
        <v>272.33549031060977</v>
      </c>
      <c r="X229" s="15">
        <f t="shared" si="161"/>
        <v>369.55061606085059</v>
      </c>
      <c r="Y229" s="15">
        <f t="shared" si="161"/>
        <v>315.25842892590094</v>
      </c>
      <c r="Z229" s="15">
        <f t="shared" si="161"/>
        <v>376.43198402395461</v>
      </c>
      <c r="AA229" s="15">
        <f t="shared" si="161"/>
        <v>309.77387603819909</v>
      </c>
      <c r="AB229" s="15">
        <f t="shared" si="161"/>
        <v>78.054993122172746</v>
      </c>
      <c r="CH229">
        <f t="shared" si="157"/>
        <v>0</v>
      </c>
      <c r="CI229">
        <f t="shared" si="157"/>
        <v>0</v>
      </c>
      <c r="CJ229">
        <f t="shared" si="157"/>
        <v>0</v>
      </c>
      <c r="CK229">
        <f t="shared" si="157"/>
        <v>0</v>
      </c>
      <c r="CL229">
        <f t="shared" si="157"/>
        <v>0</v>
      </c>
      <c r="CM229">
        <f t="shared" si="157"/>
        <v>3822498.4951552358</v>
      </c>
      <c r="CN229">
        <f t="shared" si="157"/>
        <v>3581742.3441163278</v>
      </c>
      <c r="CO229">
        <f t="shared" si="157"/>
        <v>4418652.8225918496</v>
      </c>
      <c r="CP229">
        <f t="shared" si="156"/>
        <v>3872028.0973567674</v>
      </c>
      <c r="CQ229">
        <f t="shared" si="156"/>
        <v>4021102.9820902799</v>
      </c>
      <c r="CR229">
        <f t="shared" si="156"/>
        <v>6158906.7930040881</v>
      </c>
      <c r="CS229">
        <f t="shared" si="156"/>
        <v>3661567.8499973598</v>
      </c>
      <c r="CT229">
        <f t="shared" si="156"/>
        <v>3874622.9262961787</v>
      </c>
      <c r="CU229">
        <f t="shared" si="156"/>
        <v>3960249.2440956109</v>
      </c>
      <c r="CV229">
        <f t="shared" si="156"/>
        <v>3889553.1904143011</v>
      </c>
      <c r="CW229">
        <f t="shared" si="156"/>
        <v>3622283.3923920142</v>
      </c>
      <c r="CX229">
        <f t="shared" si="150"/>
        <v>3570773.8314708751</v>
      </c>
      <c r="CY229">
        <f t="shared" si="149"/>
        <v>3527748.1521699475</v>
      </c>
      <c r="CZ229">
        <f t="shared" si="149"/>
        <v>3657954.7734521292</v>
      </c>
      <c r="DA229">
        <f t="shared" si="149"/>
        <v>3696872.7449643915</v>
      </c>
      <c r="DB229">
        <f t="shared" si="149"/>
        <v>2723354.9031060976</v>
      </c>
      <c r="DC229">
        <f t="shared" si="149"/>
        <v>3695506.1606085058</v>
      </c>
      <c r="DD229">
        <f t="shared" si="147"/>
        <v>3152584.2892590095</v>
      </c>
      <c r="DE229">
        <f t="shared" si="147"/>
        <v>3764319.8402395463</v>
      </c>
      <c r="DF229">
        <f t="shared" si="147"/>
        <v>3097738.760381991</v>
      </c>
      <c r="DG229">
        <f t="shared" si="147"/>
        <v>780549.93122172751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157"/>
        <v>0</v>
      </c>
      <c r="CI230">
        <f t="shared" si="157"/>
        <v>0</v>
      </c>
      <c r="CJ230">
        <f t="shared" si="157"/>
        <v>0</v>
      </c>
      <c r="CK230">
        <f t="shared" si="157"/>
        <v>0</v>
      </c>
      <c r="CL230">
        <f t="shared" si="157"/>
        <v>0</v>
      </c>
      <c r="CM230">
        <f t="shared" si="157"/>
        <v>0</v>
      </c>
      <c r="CN230">
        <f t="shared" si="157"/>
        <v>0</v>
      </c>
      <c r="CO230">
        <f t="shared" si="157"/>
        <v>0</v>
      </c>
      <c r="CP230">
        <f t="shared" si="156"/>
        <v>0</v>
      </c>
      <c r="CQ230">
        <f t="shared" si="156"/>
        <v>0</v>
      </c>
      <c r="CR230">
        <f t="shared" si="156"/>
        <v>0</v>
      </c>
      <c r="CS230">
        <f t="shared" si="156"/>
        <v>0</v>
      </c>
      <c r="CT230">
        <f t="shared" si="156"/>
        <v>0</v>
      </c>
      <c r="CU230">
        <f t="shared" si="156"/>
        <v>0</v>
      </c>
      <c r="CV230">
        <f t="shared" si="156"/>
        <v>0</v>
      </c>
      <c r="CW230">
        <f t="shared" si="156"/>
        <v>0</v>
      </c>
      <c r="CX230">
        <f t="shared" si="150"/>
        <v>0</v>
      </c>
      <c r="CY230">
        <f t="shared" si="149"/>
        <v>0</v>
      </c>
      <c r="CZ230">
        <f t="shared" si="149"/>
        <v>0</v>
      </c>
      <c r="DA230">
        <f t="shared" si="149"/>
        <v>0</v>
      </c>
      <c r="DB230">
        <f t="shared" si="149"/>
        <v>0</v>
      </c>
      <c r="DC230">
        <f t="shared" si="149"/>
        <v>0</v>
      </c>
      <c r="DD230">
        <f t="shared" si="147"/>
        <v>0</v>
      </c>
      <c r="DE230">
        <f t="shared" si="147"/>
        <v>0</v>
      </c>
      <c r="DF230">
        <f t="shared" si="147"/>
        <v>0</v>
      </c>
      <c r="DG230">
        <f t="shared" si="147"/>
        <v>0</v>
      </c>
    </row>
    <row r="231" spans="1:111" x14ac:dyDescent="0.25">
      <c r="A231" t="s">
        <v>45</v>
      </c>
      <c r="B231" t="s">
        <v>6</v>
      </c>
      <c r="C231">
        <f>Blad1!D158+Blad1!D159</f>
        <v>0</v>
      </c>
      <c r="D231">
        <f>Blad1!E158+Blad1!E159</f>
        <v>0</v>
      </c>
      <c r="E231">
        <f>Blad1!F158+Blad1!F159</f>
        <v>0</v>
      </c>
      <c r="F231">
        <f>Blad1!G158+Blad1!G159</f>
        <v>0</v>
      </c>
      <c r="G231">
        <f>Blad1!H158+Blad1!H159</f>
        <v>0</v>
      </c>
      <c r="H231" s="15">
        <f>Blad1!I158+Blad1!I159</f>
        <v>842.18679810000003</v>
      </c>
      <c r="I231" s="15">
        <f>Blad1!J158+Blad1!J159</f>
        <v>814.79133488000002</v>
      </c>
      <c r="J231" s="15">
        <f>Blad1!K158+Blad1!K159</f>
        <v>1023.0837631000001</v>
      </c>
      <c r="K231" s="15">
        <f>Blad1!L158+Blad1!L159</f>
        <v>823.19470856999999</v>
      </c>
      <c r="L231" s="15">
        <f>Blad1!M158+Blad1!M159</f>
        <v>690.87089703999993</v>
      </c>
      <c r="M231" s="15">
        <f>Blad1!N158+Blad1!N159</f>
        <v>903.81445761999998</v>
      </c>
      <c r="N231" s="15">
        <f>Blad1!O158+Blad1!O159</f>
        <v>757.05476379999993</v>
      </c>
      <c r="O231" s="15">
        <f>Blad1!P158+Blad1!P159</f>
        <v>1006.17338968</v>
      </c>
      <c r="P231" s="15">
        <f>Blad1!Q158+Blad1!Q159</f>
        <v>935.16541596000002</v>
      </c>
      <c r="Q231" s="15">
        <f>Blad1!R158+Blad1!R159</f>
        <v>993.34608324999999</v>
      </c>
      <c r="R231" s="15">
        <f>Blad1!S158+Blad1!S159</f>
        <v>1047.0997378899999</v>
      </c>
      <c r="S231" s="15">
        <f>Blad1!T158+Blad1!T159</f>
        <v>933.32699477999995</v>
      </c>
      <c r="T231" s="15">
        <f>Blad1!U158+Blad1!U159</f>
        <v>881.62895129000003</v>
      </c>
      <c r="U231" s="15">
        <f>Blad1!V158+Blad1!V159</f>
        <v>1138.4602765200002</v>
      </c>
      <c r="V231" s="15">
        <f>Blad1!W158+Blad1!W159</f>
        <v>978.34281346</v>
      </c>
      <c r="W231" s="15">
        <f>Blad1!X158+Blad1!X159</f>
        <v>1060.4098475599999</v>
      </c>
      <c r="X231" s="15">
        <f>Blad1!Y158+Blad1!Y159</f>
        <v>856.50245806999999</v>
      </c>
      <c r="Y231" s="15">
        <f>Blad1!Z158+Blad1!Z159</f>
        <v>883.82450687999994</v>
      </c>
      <c r="Z231" s="15">
        <f>Blad1!AA158+Blad1!AA159</f>
        <v>788.44087755999999</v>
      </c>
      <c r="AA231" s="15">
        <f>Blad1!AB158+Blad1!AB159</f>
        <v>853.51180427999998</v>
      </c>
      <c r="AB231" s="15">
        <f>Blad1!AC158+Blad1!AC159</f>
        <v>822.34269709</v>
      </c>
      <c r="AI231">
        <f t="shared" ref="AI231:AX232" si="162">H231/H233</f>
        <v>1.1422197886434944</v>
      </c>
      <c r="AJ231">
        <f t="shared" si="162"/>
        <v>0.85083168217130556</v>
      </c>
      <c r="AK231">
        <f t="shared" si="162"/>
        <v>0.90507172215537479</v>
      </c>
      <c r="AL231">
        <f t="shared" si="162"/>
        <v>0.7724029193269224</v>
      </c>
      <c r="AM231">
        <f t="shared" si="162"/>
        <v>0.82543840483774111</v>
      </c>
      <c r="AN231">
        <f t="shared" si="162"/>
        <v>0.85265158411802788</v>
      </c>
      <c r="AO231">
        <f t="shared" si="162"/>
        <v>0.61937901213118485</v>
      </c>
      <c r="AP231">
        <f t="shared" si="162"/>
        <v>0.91371325149737215</v>
      </c>
      <c r="AQ231">
        <f t="shared" si="162"/>
        <v>0.75520844706063284</v>
      </c>
      <c r="AR231">
        <f t="shared" si="162"/>
        <v>0.95170042595280246</v>
      </c>
      <c r="AS231">
        <f t="shared" si="162"/>
        <v>0.83413053445806362</v>
      </c>
      <c r="AT231">
        <f t="shared" si="162"/>
        <v>0.56962823450744415</v>
      </c>
      <c r="AU231">
        <f t="shared" si="162"/>
        <v>0.69860506470339034</v>
      </c>
      <c r="AV231">
        <f t="shared" si="162"/>
        <v>0.82249035065346621</v>
      </c>
      <c r="AW231">
        <f t="shared" si="162"/>
        <v>0.62183290179356843</v>
      </c>
      <c r="AX231">
        <f t="shared" si="162"/>
        <v>0.67115605240048515</v>
      </c>
      <c r="AY231">
        <f t="shared" ref="AY231:BC232" si="163">X231/X233</f>
        <v>0.70233355850030521</v>
      </c>
      <c r="AZ231">
        <f t="shared" si="163"/>
        <v>0.67962819650046269</v>
      </c>
      <c r="BA231">
        <f t="shared" si="163"/>
        <v>0.51341827143204333</v>
      </c>
      <c r="BB231">
        <f t="shared" si="163"/>
        <v>0.59571356849021506</v>
      </c>
      <c r="BC231">
        <f t="shared" si="163"/>
        <v>9.9551747331483078</v>
      </c>
      <c r="CH231">
        <f t="shared" si="157"/>
        <v>0</v>
      </c>
      <c r="CI231">
        <f t="shared" si="157"/>
        <v>0</v>
      </c>
      <c r="CJ231">
        <f t="shared" si="157"/>
        <v>0</v>
      </c>
      <c r="CK231">
        <f t="shared" si="157"/>
        <v>0</v>
      </c>
      <c r="CL231">
        <f t="shared" si="157"/>
        <v>0</v>
      </c>
      <c r="CM231">
        <f t="shared" si="157"/>
        <v>8421867.9810000006</v>
      </c>
      <c r="CN231">
        <f t="shared" si="157"/>
        <v>8147913.3487999998</v>
      </c>
      <c r="CO231">
        <f t="shared" si="157"/>
        <v>10230837.631000001</v>
      </c>
      <c r="CP231">
        <f t="shared" si="156"/>
        <v>8231947.0856999997</v>
      </c>
      <c r="CQ231">
        <f t="shared" si="156"/>
        <v>6908708.9703999991</v>
      </c>
      <c r="CR231">
        <f t="shared" si="156"/>
        <v>9038144.5761999991</v>
      </c>
      <c r="CS231">
        <f t="shared" si="156"/>
        <v>7570547.6379999993</v>
      </c>
      <c r="CT231">
        <f t="shared" si="156"/>
        <v>10061733.8968</v>
      </c>
      <c r="CU231">
        <f t="shared" si="156"/>
        <v>9351654.1596000008</v>
      </c>
      <c r="CV231">
        <f t="shared" si="156"/>
        <v>9933460.8324999996</v>
      </c>
      <c r="CW231">
        <f t="shared" si="156"/>
        <v>10470997.378899999</v>
      </c>
      <c r="CX231">
        <f t="shared" si="150"/>
        <v>9333269.9477999993</v>
      </c>
      <c r="CY231">
        <f t="shared" si="149"/>
        <v>8816289.5129000004</v>
      </c>
      <c r="CZ231">
        <f t="shared" si="149"/>
        <v>11384602.765200002</v>
      </c>
      <c r="DA231">
        <f t="shared" si="149"/>
        <v>9783428.1346000005</v>
      </c>
      <c r="DB231">
        <f t="shared" si="149"/>
        <v>10604098.475599999</v>
      </c>
      <c r="DC231">
        <f t="shared" si="149"/>
        <v>8565024.5807000007</v>
      </c>
      <c r="DD231">
        <f t="shared" si="147"/>
        <v>8838245.0687999986</v>
      </c>
      <c r="DE231">
        <f t="shared" si="147"/>
        <v>7884408.7756000003</v>
      </c>
      <c r="DF231">
        <f t="shared" si="147"/>
        <v>8535118.0427999999</v>
      </c>
      <c r="DG231">
        <f t="shared" si="147"/>
        <v>8223426.9709000001</v>
      </c>
    </row>
    <row r="232" spans="1:111" x14ac:dyDescent="0.25">
      <c r="A232" t="s">
        <v>62</v>
      </c>
      <c r="C232">
        <f>Blad2!D158+Blad2!D159</f>
        <v>0</v>
      </c>
      <c r="D232">
        <f>Blad2!E158+Blad2!E159</f>
        <v>0</v>
      </c>
      <c r="E232">
        <f>Blad2!F158+Blad2!F159</f>
        <v>0</v>
      </c>
      <c r="F232">
        <f>Blad2!G158+Blad2!G159</f>
        <v>0</v>
      </c>
      <c r="G232">
        <f>Blad2!H158+Blad2!H159</f>
        <v>0</v>
      </c>
      <c r="H232" s="15">
        <f>Blad2!I158+Blad2!I159</f>
        <v>827.6439408</v>
      </c>
      <c r="I232" s="15">
        <f>Blad2!J158+Blad2!J159</f>
        <v>806.50117881999995</v>
      </c>
      <c r="J232" s="15">
        <f>Blad2!K158+Blad2!K159</f>
        <v>1022.30612147</v>
      </c>
      <c r="K232" s="15">
        <f>Blad2!L158+Blad2!L159</f>
        <v>822.22831897000003</v>
      </c>
      <c r="L232" s="15">
        <f>Blad2!M158+Blad2!M159</f>
        <v>689.81537442000001</v>
      </c>
      <c r="M232" s="15">
        <f>Blad2!N158+Blad2!N159</f>
        <v>901.35777694000001</v>
      </c>
      <c r="N232" s="15">
        <f>Blad2!O158+Blad2!O159</f>
        <v>757.83850198000005</v>
      </c>
      <c r="O232" s="15">
        <f>Blad2!P158+Blad2!P159</f>
        <v>984.6804727</v>
      </c>
      <c r="P232" s="15">
        <f>Blad2!Q158+Blad2!Q159</f>
        <v>919.43209866999996</v>
      </c>
      <c r="Q232" s="15">
        <f>Blad2!R158+Blad2!R159</f>
        <v>991.55036884000003</v>
      </c>
      <c r="R232" s="15">
        <f>Blad2!S158+Blad2!S159</f>
        <v>1045.2335503499999</v>
      </c>
      <c r="S232" s="15">
        <f>Blad2!T158+Blad2!T159</f>
        <v>900.49420110000005</v>
      </c>
      <c r="T232" s="15">
        <f>Blad2!U158+Blad2!U159</f>
        <v>826.43598522000002</v>
      </c>
      <c r="U232" s="15">
        <f>Blad2!V158+Blad2!V159</f>
        <v>1124.34718256</v>
      </c>
      <c r="V232" s="15">
        <f>Blad2!W158+Blad2!W159</f>
        <v>969.86239339000008</v>
      </c>
      <c r="W232" s="15">
        <f>Blad2!X158+Blad2!X159</f>
        <v>1019.97140154</v>
      </c>
      <c r="X232" s="15">
        <f>Blad2!Y158+Blad2!Y159</f>
        <v>843.34428787999991</v>
      </c>
      <c r="Y232" s="15">
        <f>Blad2!Z158+Blad2!Z159</f>
        <v>864.93130224000004</v>
      </c>
      <c r="Z232" s="15">
        <f>Blad2!AA158+Blad2!AA159</f>
        <v>777.97706406999998</v>
      </c>
      <c r="AA232" s="15">
        <f>Blad2!AB158+Blad2!AB159</f>
        <v>819.19752033999998</v>
      </c>
      <c r="AB232" s="15">
        <f>Blad2!AC158+Blad2!AC159</f>
        <v>801.17158800000004</v>
      </c>
      <c r="AI232">
        <f t="shared" si="162"/>
        <v>1.1231997556871827</v>
      </c>
      <c r="AJ232">
        <f t="shared" si="162"/>
        <v>0.84268230083803064</v>
      </c>
      <c r="AK232">
        <f t="shared" si="162"/>
        <v>0.90807307221871858</v>
      </c>
      <c r="AL232">
        <f t="shared" si="162"/>
        <v>0.77210876116155802</v>
      </c>
      <c r="AM232">
        <f t="shared" si="162"/>
        <v>0.83246876388799396</v>
      </c>
      <c r="AN232">
        <f t="shared" si="162"/>
        <v>0.86331887313479727</v>
      </c>
      <c r="AO232">
        <f t="shared" si="162"/>
        <v>0.62060959135140392</v>
      </c>
      <c r="AP232">
        <f t="shared" si="162"/>
        <v>0.9094833624598323</v>
      </c>
      <c r="AQ232">
        <f t="shared" si="162"/>
        <v>0.76205738076216945</v>
      </c>
      <c r="AR232">
        <f t="shared" si="162"/>
        <v>0.95129391391270413</v>
      </c>
      <c r="AS232">
        <f t="shared" si="162"/>
        <v>0.83375291617997205</v>
      </c>
      <c r="AT232">
        <f t="shared" si="162"/>
        <v>0.56662181190549465</v>
      </c>
      <c r="AU232">
        <f t="shared" si="162"/>
        <v>0.66995270550912589</v>
      </c>
      <c r="AV232">
        <f t="shared" si="162"/>
        <v>0.83863174218444458</v>
      </c>
      <c r="AW232">
        <f t="shared" si="162"/>
        <v>0.62376718780371609</v>
      </c>
      <c r="AX232">
        <f t="shared" si="162"/>
        <v>0.6396787074444813</v>
      </c>
      <c r="AY232">
        <f t="shared" si="163"/>
        <v>0.6940606370220358</v>
      </c>
      <c r="AZ232">
        <f t="shared" si="163"/>
        <v>0.67376023001932817</v>
      </c>
      <c r="BA232">
        <f t="shared" si="163"/>
        <v>0.5376388855122991</v>
      </c>
      <c r="BB232">
        <f t="shared" si="163"/>
        <v>0.57853963110103235</v>
      </c>
      <c r="BC232">
        <f t="shared" si="163"/>
        <v>9.9294919712391216</v>
      </c>
      <c r="CH232">
        <f t="shared" si="157"/>
        <v>0</v>
      </c>
      <c r="CI232">
        <f t="shared" si="157"/>
        <v>0</v>
      </c>
      <c r="CJ232">
        <f t="shared" si="157"/>
        <v>0</v>
      </c>
      <c r="CK232">
        <f t="shared" si="157"/>
        <v>0</v>
      </c>
      <c r="CL232">
        <f t="shared" si="157"/>
        <v>0</v>
      </c>
      <c r="CM232">
        <f t="shared" si="157"/>
        <v>8276439.4079999998</v>
      </c>
      <c r="CN232">
        <f t="shared" si="157"/>
        <v>8065011.7881999994</v>
      </c>
      <c r="CO232">
        <f t="shared" si="157"/>
        <v>10223061.2147</v>
      </c>
      <c r="CP232">
        <f t="shared" si="156"/>
        <v>8222283.1897</v>
      </c>
      <c r="CQ232">
        <f t="shared" si="156"/>
        <v>6898153.7442000005</v>
      </c>
      <c r="CR232">
        <f t="shared" si="156"/>
        <v>9013577.7694000006</v>
      </c>
      <c r="CS232">
        <f t="shared" si="156"/>
        <v>7578385.0198000008</v>
      </c>
      <c r="CT232">
        <f t="shared" si="156"/>
        <v>9846804.727</v>
      </c>
      <c r="CU232">
        <f t="shared" si="156"/>
        <v>9194320.9867000002</v>
      </c>
      <c r="CV232">
        <f t="shared" si="156"/>
        <v>9915503.6884000003</v>
      </c>
      <c r="CW232">
        <f t="shared" si="156"/>
        <v>10452335.503499998</v>
      </c>
      <c r="CX232">
        <f t="shared" si="150"/>
        <v>9004942.0109999999</v>
      </c>
      <c r="CY232">
        <f t="shared" si="149"/>
        <v>8264359.8522000005</v>
      </c>
      <c r="CZ232">
        <f t="shared" si="149"/>
        <v>11243471.8256</v>
      </c>
      <c r="DA232">
        <f t="shared" si="149"/>
        <v>9698623.9339000005</v>
      </c>
      <c r="DB232">
        <f t="shared" si="149"/>
        <v>10199714.0154</v>
      </c>
      <c r="DC232">
        <f t="shared" si="149"/>
        <v>8433442.8787999991</v>
      </c>
      <c r="DD232">
        <f t="shared" si="147"/>
        <v>8649313.0224000011</v>
      </c>
      <c r="DE232">
        <f t="shared" si="147"/>
        <v>7779770.6406999994</v>
      </c>
      <c r="DF232">
        <f t="shared" si="147"/>
        <v>8191975.2034</v>
      </c>
      <c r="DG232">
        <f t="shared" si="147"/>
        <v>8011715.8800000008</v>
      </c>
    </row>
    <row r="233" spans="1:111" x14ac:dyDescent="0.25">
      <c r="A233" t="s">
        <v>47</v>
      </c>
      <c r="C233" s="15">
        <f>C95+C69</f>
        <v>0</v>
      </c>
      <c r="D233" s="15">
        <f t="shared" ref="D233:AB234" si="164">D95+D69</f>
        <v>0</v>
      </c>
      <c r="E233" s="15">
        <f t="shared" si="164"/>
        <v>0</v>
      </c>
      <c r="F233" s="15">
        <f t="shared" si="164"/>
        <v>0</v>
      </c>
      <c r="G233" s="15">
        <f t="shared" si="164"/>
        <v>0</v>
      </c>
      <c r="H233" s="15">
        <f t="shared" si="164"/>
        <v>737.32464318464054</v>
      </c>
      <c r="I233" s="15">
        <f t="shared" si="164"/>
        <v>957.64103753243967</v>
      </c>
      <c r="J233" s="15">
        <f t="shared" si="164"/>
        <v>1130.3897117275817</v>
      </c>
      <c r="K233" s="15">
        <f t="shared" si="164"/>
        <v>1065.758152865784</v>
      </c>
      <c r="L233" s="15">
        <f t="shared" si="164"/>
        <v>836.97450105414771</v>
      </c>
      <c r="M233" s="15">
        <f t="shared" si="164"/>
        <v>1060.0044314171942</v>
      </c>
      <c r="N233" s="15">
        <f t="shared" si="164"/>
        <v>1222.2802984477867</v>
      </c>
      <c r="O233" s="15">
        <f t="shared" si="164"/>
        <v>1101.1916353747813</v>
      </c>
      <c r="P233" s="15">
        <f t="shared" si="164"/>
        <v>1238.2878125897328</v>
      </c>
      <c r="Q233" s="15">
        <f t="shared" si="164"/>
        <v>1043.7592084247558</v>
      </c>
      <c r="R233" s="15">
        <f t="shared" si="164"/>
        <v>1255.318795601102</v>
      </c>
      <c r="S233" s="15">
        <f t="shared" si="164"/>
        <v>1638.4844328986694</v>
      </c>
      <c r="T233" s="15">
        <f t="shared" si="164"/>
        <v>1261.9847691260538</v>
      </c>
      <c r="U233" s="15">
        <f t="shared" si="164"/>
        <v>1384.1624714691143</v>
      </c>
      <c r="V233" s="15">
        <f t="shared" si="164"/>
        <v>1573.321081335743</v>
      </c>
      <c r="W233" s="15">
        <f t="shared" si="164"/>
        <v>1579.9750948639935</v>
      </c>
      <c r="X233" s="15">
        <f t="shared" si="164"/>
        <v>1219.509516103562</v>
      </c>
      <c r="Y233" s="15">
        <f t="shared" si="164"/>
        <v>1300.4529703608291</v>
      </c>
      <c r="Z233" s="15">
        <f t="shared" si="164"/>
        <v>1535.6696896681422</v>
      </c>
      <c r="AA233" s="15">
        <f t="shared" si="164"/>
        <v>1432.7553532869033</v>
      </c>
      <c r="AB233" s="15">
        <f t="shared" si="164"/>
        <v>82.604546794321863</v>
      </c>
      <c r="CH233">
        <f t="shared" si="157"/>
        <v>0</v>
      </c>
      <c r="CI233">
        <f t="shared" si="157"/>
        <v>0</v>
      </c>
      <c r="CJ233">
        <f t="shared" si="157"/>
        <v>0</v>
      </c>
      <c r="CK233">
        <f t="shared" si="157"/>
        <v>0</v>
      </c>
      <c r="CL233">
        <f t="shared" si="157"/>
        <v>0</v>
      </c>
      <c r="CM233">
        <f t="shared" si="157"/>
        <v>7373246.4318464054</v>
      </c>
      <c r="CN233">
        <f t="shared" si="157"/>
        <v>9576410.3753243964</v>
      </c>
      <c r="CO233">
        <f t="shared" si="157"/>
        <v>11303897.117275817</v>
      </c>
      <c r="CP233">
        <f t="shared" si="156"/>
        <v>10657581.528657841</v>
      </c>
      <c r="CQ233">
        <f t="shared" si="156"/>
        <v>8369745.0105414772</v>
      </c>
      <c r="CR233">
        <f t="shared" si="156"/>
        <v>10600044.314171942</v>
      </c>
      <c r="CS233">
        <f t="shared" si="156"/>
        <v>12222802.984477866</v>
      </c>
      <c r="CT233">
        <f t="shared" si="156"/>
        <v>11011916.353747813</v>
      </c>
      <c r="CU233">
        <f t="shared" si="156"/>
        <v>12382878.125897327</v>
      </c>
      <c r="CV233">
        <f t="shared" si="156"/>
        <v>10437592.084247557</v>
      </c>
      <c r="CW233">
        <f t="shared" si="156"/>
        <v>12553187.95601102</v>
      </c>
      <c r="CX233">
        <f t="shared" si="150"/>
        <v>16384844.328986695</v>
      </c>
      <c r="CY233">
        <f t="shared" si="149"/>
        <v>12619847.691260539</v>
      </c>
      <c r="CZ233">
        <f t="shared" si="149"/>
        <v>13841624.714691143</v>
      </c>
      <c r="DA233">
        <f t="shared" si="149"/>
        <v>15733210.81335743</v>
      </c>
      <c r="DB233">
        <f t="shared" si="149"/>
        <v>15799750.948639935</v>
      </c>
      <c r="DC233">
        <f t="shared" si="149"/>
        <v>12195095.16103562</v>
      </c>
      <c r="DD233">
        <f t="shared" si="147"/>
        <v>13004529.703608291</v>
      </c>
      <c r="DE233">
        <f t="shared" si="147"/>
        <v>15356696.896681422</v>
      </c>
      <c r="DF233">
        <f t="shared" si="147"/>
        <v>14327553.532869034</v>
      </c>
      <c r="DG233">
        <f t="shared" si="147"/>
        <v>826045.46794321865</v>
      </c>
    </row>
    <row r="234" spans="1:111" x14ac:dyDescent="0.25">
      <c r="A234" t="s">
        <v>63</v>
      </c>
      <c r="C234" s="15">
        <f>C96+C70</f>
        <v>0</v>
      </c>
      <c r="D234" s="15">
        <f t="shared" si="164"/>
        <v>0</v>
      </c>
      <c r="E234" s="15">
        <f t="shared" si="164"/>
        <v>0</v>
      </c>
      <c r="F234" s="15">
        <f t="shared" si="164"/>
        <v>0</v>
      </c>
      <c r="G234" s="15">
        <f t="shared" si="164"/>
        <v>0</v>
      </c>
      <c r="H234" s="15">
        <f t="shared" si="164"/>
        <v>736.86264318464055</v>
      </c>
      <c r="I234" s="15">
        <f t="shared" si="164"/>
        <v>957.06433850331348</v>
      </c>
      <c r="J234" s="15">
        <f t="shared" si="164"/>
        <v>1125.7971993070698</v>
      </c>
      <c r="K234" s="15">
        <f t="shared" si="164"/>
        <v>1064.9125619725417</v>
      </c>
      <c r="L234" s="15">
        <f t="shared" si="164"/>
        <v>828.63814757236048</v>
      </c>
      <c r="M234" s="15">
        <f t="shared" si="164"/>
        <v>1044.0612443315176</v>
      </c>
      <c r="N234" s="15">
        <f t="shared" si="164"/>
        <v>1221.1195452680231</v>
      </c>
      <c r="O234" s="15">
        <f t="shared" si="164"/>
        <v>1082.6811279282624</v>
      </c>
      <c r="P234" s="15">
        <f t="shared" si="164"/>
        <v>1206.512950180251</v>
      </c>
      <c r="Q234" s="15">
        <f t="shared" si="164"/>
        <v>1042.3175785512174</v>
      </c>
      <c r="R234" s="15">
        <f t="shared" si="164"/>
        <v>1253.6490488560739</v>
      </c>
      <c r="S234" s="15">
        <f t="shared" si="164"/>
        <v>1589.2332101930997</v>
      </c>
      <c r="T234" s="15">
        <f t="shared" si="164"/>
        <v>1233.5736215766988</v>
      </c>
      <c r="U234" s="15">
        <f t="shared" si="164"/>
        <v>1340.6923754535355</v>
      </c>
      <c r="V234" s="15">
        <f t="shared" si="164"/>
        <v>1554.8467639102419</v>
      </c>
      <c r="W234" s="15">
        <f t="shared" si="164"/>
        <v>1594.5057880928839</v>
      </c>
      <c r="X234" s="15">
        <f t="shared" si="164"/>
        <v>1215.0873322804855</v>
      </c>
      <c r="Y234" s="15">
        <f t="shared" si="164"/>
        <v>1283.7375429760639</v>
      </c>
      <c r="Z234" s="15">
        <f t="shared" si="164"/>
        <v>1447.0252897140992</v>
      </c>
      <c r="AA234" s="15">
        <f t="shared" si="164"/>
        <v>1415.974768713711</v>
      </c>
      <c r="AB234" s="15">
        <f t="shared" si="164"/>
        <v>80.68606030606621</v>
      </c>
      <c r="CH234">
        <f t="shared" si="157"/>
        <v>0</v>
      </c>
      <c r="CI234">
        <f t="shared" si="157"/>
        <v>0</v>
      </c>
      <c r="CJ234">
        <f t="shared" si="157"/>
        <v>0</v>
      </c>
      <c r="CK234">
        <f t="shared" si="157"/>
        <v>0</v>
      </c>
      <c r="CL234">
        <f t="shared" si="157"/>
        <v>0</v>
      </c>
      <c r="CM234">
        <f t="shared" si="157"/>
        <v>7368626.4318464054</v>
      </c>
      <c r="CN234">
        <f t="shared" si="157"/>
        <v>9570643.3850331344</v>
      </c>
      <c r="CO234">
        <f t="shared" si="157"/>
        <v>11257971.993070697</v>
      </c>
      <c r="CP234">
        <f t="shared" si="156"/>
        <v>10649125.619725417</v>
      </c>
      <c r="CQ234">
        <f t="shared" si="156"/>
        <v>8286381.4757236047</v>
      </c>
      <c r="CR234">
        <f t="shared" si="156"/>
        <v>10440612.443315176</v>
      </c>
      <c r="CS234">
        <f t="shared" si="156"/>
        <v>12211195.45268023</v>
      </c>
      <c r="CT234">
        <f t="shared" si="156"/>
        <v>10826811.279282624</v>
      </c>
      <c r="CU234">
        <f t="shared" si="156"/>
        <v>12065129.50180251</v>
      </c>
      <c r="CV234">
        <f t="shared" si="156"/>
        <v>10423175.785512174</v>
      </c>
      <c r="CW234">
        <f t="shared" si="156"/>
        <v>12536490.48856074</v>
      </c>
      <c r="CX234">
        <f t="shared" si="150"/>
        <v>15892332.101930996</v>
      </c>
      <c r="CY234">
        <f t="shared" si="149"/>
        <v>12335736.215766987</v>
      </c>
      <c r="CZ234">
        <f t="shared" si="149"/>
        <v>13406923.754535355</v>
      </c>
      <c r="DA234">
        <f t="shared" si="149"/>
        <v>15548467.639102418</v>
      </c>
      <c r="DB234">
        <f t="shared" si="149"/>
        <v>15945057.880928839</v>
      </c>
      <c r="DC234">
        <f t="shared" si="149"/>
        <v>12150873.322804855</v>
      </c>
      <c r="DD234">
        <f t="shared" si="147"/>
        <v>12837375.429760639</v>
      </c>
      <c r="DE234">
        <f t="shared" si="147"/>
        <v>14470252.897140993</v>
      </c>
      <c r="DF234">
        <f t="shared" si="147"/>
        <v>14159747.68713711</v>
      </c>
      <c r="DG234">
        <f t="shared" si="147"/>
        <v>806860.60306066205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157"/>
        <v>0</v>
      </c>
      <c r="CI235">
        <f t="shared" si="157"/>
        <v>0</v>
      </c>
      <c r="CJ235">
        <f t="shared" si="157"/>
        <v>0</v>
      </c>
      <c r="CK235">
        <f t="shared" si="157"/>
        <v>0</v>
      </c>
      <c r="CL235">
        <f t="shared" si="157"/>
        <v>0</v>
      </c>
      <c r="CM235">
        <f t="shared" si="157"/>
        <v>0</v>
      </c>
      <c r="CN235">
        <f t="shared" si="157"/>
        <v>0</v>
      </c>
      <c r="CO235">
        <f t="shared" si="157"/>
        <v>0</v>
      </c>
      <c r="CP235">
        <f t="shared" si="156"/>
        <v>0</v>
      </c>
      <c r="CQ235">
        <f t="shared" si="156"/>
        <v>0</v>
      </c>
      <c r="CR235">
        <f t="shared" si="156"/>
        <v>0</v>
      </c>
      <c r="CS235">
        <f t="shared" si="156"/>
        <v>0</v>
      </c>
      <c r="CT235">
        <f t="shared" si="156"/>
        <v>0</v>
      </c>
      <c r="CU235">
        <f t="shared" si="156"/>
        <v>0</v>
      </c>
      <c r="CV235">
        <f t="shared" si="156"/>
        <v>0</v>
      </c>
      <c r="CW235">
        <f t="shared" si="156"/>
        <v>0</v>
      </c>
      <c r="CX235">
        <f t="shared" si="150"/>
        <v>0</v>
      </c>
      <c r="CY235">
        <f t="shared" si="149"/>
        <v>0</v>
      </c>
      <c r="CZ235">
        <f t="shared" si="149"/>
        <v>0</v>
      </c>
      <c r="DA235">
        <f t="shared" si="149"/>
        <v>0</v>
      </c>
      <c r="DB235">
        <f t="shared" si="149"/>
        <v>0</v>
      </c>
      <c r="DC235">
        <f t="shared" si="149"/>
        <v>0</v>
      </c>
      <c r="DD235">
        <f t="shared" si="147"/>
        <v>0</v>
      </c>
      <c r="DE235">
        <f t="shared" si="147"/>
        <v>0</v>
      </c>
      <c r="DF235">
        <f t="shared" si="147"/>
        <v>0</v>
      </c>
      <c r="DG235">
        <f t="shared" si="147"/>
        <v>0</v>
      </c>
    </row>
    <row r="236" spans="1:111" x14ac:dyDescent="0.25">
      <c r="A236" t="s">
        <v>45</v>
      </c>
      <c r="B236" t="s">
        <v>8</v>
      </c>
      <c r="C236">
        <f>Blad1!D164</f>
        <v>0</v>
      </c>
      <c r="D236">
        <f>Blad1!E164</f>
        <v>0</v>
      </c>
      <c r="E236">
        <f>Blad1!F164</f>
        <v>0</v>
      </c>
      <c r="F236">
        <f>Blad1!G164</f>
        <v>0</v>
      </c>
      <c r="G236">
        <f>Blad1!H164</f>
        <v>0</v>
      </c>
      <c r="H236" s="15">
        <f>Blad1!I164</f>
        <v>0</v>
      </c>
      <c r="I236" s="15">
        <f>Blad1!J164</f>
        <v>0</v>
      </c>
      <c r="J236" s="15">
        <f>Blad1!K164</f>
        <v>0</v>
      </c>
      <c r="K236" s="15">
        <f>Blad1!L164</f>
        <v>0</v>
      </c>
      <c r="L236" s="15">
        <f>Blad1!M164</f>
        <v>0</v>
      </c>
      <c r="M236" s="15">
        <f>Blad1!N164</f>
        <v>0</v>
      </c>
      <c r="N236" s="15">
        <f>Blad1!O164</f>
        <v>0</v>
      </c>
      <c r="O236" s="15">
        <f>Blad1!P164</f>
        <v>0</v>
      </c>
      <c r="P236" s="15">
        <f>Blad1!Q164</f>
        <v>0</v>
      </c>
      <c r="Q236" s="15">
        <f>Blad1!R164</f>
        <v>0</v>
      </c>
      <c r="R236" s="15">
        <f>Blad1!S164</f>
        <v>0</v>
      </c>
      <c r="S236" s="15">
        <f>Blad1!T164</f>
        <v>0</v>
      </c>
      <c r="T236" s="15">
        <f>Blad1!U164</f>
        <v>0</v>
      </c>
      <c r="U236" s="15">
        <f>Blad1!V164</f>
        <v>0</v>
      </c>
      <c r="V236" s="15">
        <f>Blad1!W164</f>
        <v>0</v>
      </c>
      <c r="W236" s="15">
        <f>Blad1!X164</f>
        <v>0</v>
      </c>
      <c r="X236" s="15">
        <f>Blad1!Y164</f>
        <v>0</v>
      </c>
      <c r="Y236" s="15">
        <f>Blad1!Z164</f>
        <v>0</v>
      </c>
      <c r="Z236" s="15">
        <f>Blad1!AA164</f>
        <v>0</v>
      </c>
      <c r="AA236" s="15">
        <f>Blad1!AB164</f>
        <v>0</v>
      </c>
      <c r="AB236" s="15">
        <f>Blad1!AC164</f>
        <v>0</v>
      </c>
      <c r="CH236">
        <f t="shared" si="157"/>
        <v>0</v>
      </c>
      <c r="CI236">
        <f t="shared" si="157"/>
        <v>0</v>
      </c>
      <c r="CJ236">
        <f t="shared" si="157"/>
        <v>0</v>
      </c>
      <c r="CK236">
        <f t="shared" si="157"/>
        <v>0</v>
      </c>
      <c r="CL236">
        <f t="shared" si="157"/>
        <v>0</v>
      </c>
      <c r="CM236">
        <f t="shared" si="157"/>
        <v>0</v>
      </c>
      <c r="CN236">
        <f t="shared" si="157"/>
        <v>0</v>
      </c>
      <c r="CO236">
        <f t="shared" si="157"/>
        <v>0</v>
      </c>
      <c r="CP236">
        <f t="shared" si="156"/>
        <v>0</v>
      </c>
      <c r="CQ236">
        <f t="shared" si="156"/>
        <v>0</v>
      </c>
      <c r="CR236">
        <f t="shared" si="156"/>
        <v>0</v>
      </c>
      <c r="CS236">
        <f t="shared" si="156"/>
        <v>0</v>
      </c>
      <c r="CT236">
        <f t="shared" si="156"/>
        <v>0</v>
      </c>
      <c r="CU236">
        <f t="shared" si="156"/>
        <v>0</v>
      </c>
      <c r="CV236">
        <f t="shared" si="156"/>
        <v>0</v>
      </c>
      <c r="CW236">
        <f t="shared" si="156"/>
        <v>0</v>
      </c>
      <c r="CX236">
        <f t="shared" si="150"/>
        <v>0</v>
      </c>
      <c r="CY236">
        <f t="shared" si="149"/>
        <v>0</v>
      </c>
      <c r="CZ236">
        <f t="shared" si="149"/>
        <v>0</v>
      </c>
      <c r="DA236">
        <f t="shared" si="149"/>
        <v>0</v>
      </c>
      <c r="DB236">
        <f t="shared" si="149"/>
        <v>0</v>
      </c>
      <c r="DC236">
        <f t="shared" si="149"/>
        <v>0</v>
      </c>
      <c r="DD236">
        <f t="shared" si="147"/>
        <v>0</v>
      </c>
      <c r="DE236">
        <f t="shared" si="147"/>
        <v>0</v>
      </c>
      <c r="DF236">
        <f t="shared" si="147"/>
        <v>0</v>
      </c>
      <c r="DG236">
        <f t="shared" si="147"/>
        <v>0</v>
      </c>
    </row>
    <row r="237" spans="1:111" x14ac:dyDescent="0.25">
      <c r="A237" t="s">
        <v>62</v>
      </c>
      <c r="C237">
        <f>Blad2!D164</f>
        <v>0</v>
      </c>
      <c r="D237">
        <f>Blad2!E164</f>
        <v>0</v>
      </c>
      <c r="E237">
        <f>Blad2!F164</f>
        <v>0</v>
      </c>
      <c r="F237">
        <f>Blad2!G164</f>
        <v>0</v>
      </c>
      <c r="G237">
        <f>Blad2!H164</f>
        <v>0</v>
      </c>
      <c r="H237" s="15">
        <f>Blad2!I164</f>
        <v>0</v>
      </c>
      <c r="I237" s="15">
        <f>Blad2!J164</f>
        <v>0</v>
      </c>
      <c r="J237" s="15">
        <f>Blad2!K164</f>
        <v>0</v>
      </c>
      <c r="K237" s="15">
        <f>Blad2!L164</f>
        <v>0</v>
      </c>
      <c r="L237" s="15">
        <f>Blad2!M164</f>
        <v>0</v>
      </c>
      <c r="M237" s="15">
        <f>Blad2!N164</f>
        <v>0</v>
      </c>
      <c r="N237" s="15">
        <f>Blad2!O164</f>
        <v>0</v>
      </c>
      <c r="O237" s="15">
        <f>Blad2!P164</f>
        <v>0</v>
      </c>
      <c r="P237" s="15">
        <f>Blad2!Q164</f>
        <v>0</v>
      </c>
      <c r="Q237" s="15">
        <f>Blad2!R164</f>
        <v>0</v>
      </c>
      <c r="R237" s="15">
        <f>Blad2!S164</f>
        <v>0</v>
      </c>
      <c r="S237" s="15">
        <f>Blad2!T164</f>
        <v>0</v>
      </c>
      <c r="T237" s="15">
        <f>Blad2!U164</f>
        <v>0</v>
      </c>
      <c r="U237" s="15">
        <f>Blad2!V164</f>
        <v>0</v>
      </c>
      <c r="V237" s="15">
        <f>Blad2!W164</f>
        <v>0</v>
      </c>
      <c r="W237" s="15">
        <f>Blad2!X164</f>
        <v>0</v>
      </c>
      <c r="X237" s="15">
        <f>Blad2!Y164</f>
        <v>0</v>
      </c>
      <c r="Y237" s="15">
        <f>Blad2!Z164</f>
        <v>0</v>
      </c>
      <c r="Z237" s="15">
        <f>Blad2!AA164</f>
        <v>0</v>
      </c>
      <c r="AA237" s="15">
        <f>Blad2!AB164</f>
        <v>0</v>
      </c>
      <c r="AB237" s="15">
        <f>Blad2!AC164</f>
        <v>0</v>
      </c>
      <c r="CH237">
        <f t="shared" si="157"/>
        <v>0</v>
      </c>
      <c r="CI237">
        <f t="shared" si="157"/>
        <v>0</v>
      </c>
      <c r="CJ237">
        <f t="shared" si="157"/>
        <v>0</v>
      </c>
      <c r="CK237">
        <f t="shared" si="157"/>
        <v>0</v>
      </c>
      <c r="CL237">
        <f t="shared" si="157"/>
        <v>0</v>
      </c>
      <c r="CM237">
        <f t="shared" si="157"/>
        <v>0</v>
      </c>
      <c r="CN237">
        <f t="shared" si="157"/>
        <v>0</v>
      </c>
      <c r="CO237">
        <f t="shared" si="157"/>
        <v>0</v>
      </c>
      <c r="CP237">
        <f t="shared" si="156"/>
        <v>0</v>
      </c>
      <c r="CQ237">
        <f t="shared" si="156"/>
        <v>0</v>
      </c>
      <c r="CR237">
        <f t="shared" si="156"/>
        <v>0</v>
      </c>
      <c r="CS237">
        <f t="shared" si="156"/>
        <v>0</v>
      </c>
      <c r="CT237">
        <f t="shared" si="156"/>
        <v>0</v>
      </c>
      <c r="CU237">
        <f t="shared" si="156"/>
        <v>0</v>
      </c>
      <c r="CV237">
        <f t="shared" si="156"/>
        <v>0</v>
      </c>
      <c r="CW237">
        <f t="shared" si="156"/>
        <v>0</v>
      </c>
      <c r="CX237">
        <f t="shared" si="150"/>
        <v>0</v>
      </c>
      <c r="CY237">
        <f t="shared" si="149"/>
        <v>0</v>
      </c>
      <c r="CZ237">
        <f t="shared" si="149"/>
        <v>0</v>
      </c>
      <c r="DA237">
        <f t="shared" si="149"/>
        <v>0</v>
      </c>
      <c r="DB237">
        <f t="shared" si="149"/>
        <v>0</v>
      </c>
      <c r="DC237">
        <f t="shared" si="149"/>
        <v>0</v>
      </c>
      <c r="DD237">
        <f t="shared" si="147"/>
        <v>0</v>
      </c>
      <c r="DE237">
        <f t="shared" si="147"/>
        <v>0</v>
      </c>
      <c r="DF237">
        <f t="shared" si="147"/>
        <v>0</v>
      </c>
      <c r="DG237">
        <f t="shared" si="147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9" si="165">D100</f>
        <v>0</v>
      </c>
      <c r="E238" s="15">
        <f t="shared" si="165"/>
        <v>0</v>
      </c>
      <c r="F238" s="15">
        <f t="shared" si="165"/>
        <v>0</v>
      </c>
      <c r="G238" s="15">
        <f t="shared" si="165"/>
        <v>0</v>
      </c>
      <c r="H238" s="15">
        <f t="shared" si="165"/>
        <v>0</v>
      </c>
      <c r="I238" s="15">
        <f t="shared" si="165"/>
        <v>0</v>
      </c>
      <c r="J238" s="15">
        <f t="shared" si="165"/>
        <v>0</v>
      </c>
      <c r="K238" s="15">
        <f t="shared" si="165"/>
        <v>0</v>
      </c>
      <c r="L238" s="15">
        <f t="shared" si="165"/>
        <v>0</v>
      </c>
      <c r="M238" s="15">
        <f t="shared" si="165"/>
        <v>0</v>
      </c>
      <c r="N238" s="15">
        <f t="shared" si="165"/>
        <v>0</v>
      </c>
      <c r="O238" s="15">
        <f t="shared" si="165"/>
        <v>0</v>
      </c>
      <c r="P238" s="15">
        <f t="shared" si="165"/>
        <v>0</v>
      </c>
      <c r="Q238" s="15">
        <f t="shared" si="165"/>
        <v>0</v>
      </c>
      <c r="R238" s="15">
        <f t="shared" si="165"/>
        <v>0</v>
      </c>
      <c r="S238" s="15">
        <f t="shared" si="165"/>
        <v>0</v>
      </c>
      <c r="T238" s="15">
        <f t="shared" si="165"/>
        <v>0</v>
      </c>
      <c r="U238" s="15">
        <f t="shared" si="165"/>
        <v>0</v>
      </c>
      <c r="V238" s="15">
        <f t="shared" si="165"/>
        <v>0</v>
      </c>
      <c r="W238" s="15">
        <f t="shared" si="165"/>
        <v>0</v>
      </c>
      <c r="X238" s="15">
        <f t="shared" si="165"/>
        <v>0</v>
      </c>
      <c r="Y238" s="15">
        <f t="shared" si="165"/>
        <v>0</v>
      </c>
      <c r="Z238" s="15">
        <f t="shared" si="165"/>
        <v>0</v>
      </c>
      <c r="AA238" s="15">
        <f t="shared" si="165"/>
        <v>0</v>
      </c>
      <c r="AB238" s="15">
        <f t="shared" si="165"/>
        <v>0</v>
      </c>
      <c r="CH238">
        <f t="shared" si="157"/>
        <v>0</v>
      </c>
      <c r="CI238">
        <f t="shared" si="157"/>
        <v>0</v>
      </c>
      <c r="CJ238">
        <f t="shared" si="157"/>
        <v>0</v>
      </c>
      <c r="CK238">
        <f t="shared" si="157"/>
        <v>0</v>
      </c>
      <c r="CL238">
        <f t="shared" si="157"/>
        <v>0</v>
      </c>
      <c r="CM238">
        <f t="shared" si="157"/>
        <v>0</v>
      </c>
      <c r="CN238">
        <f t="shared" si="157"/>
        <v>0</v>
      </c>
      <c r="CO238">
        <f t="shared" si="157"/>
        <v>0</v>
      </c>
      <c r="CP238">
        <f t="shared" si="156"/>
        <v>0</v>
      </c>
      <c r="CQ238">
        <f t="shared" si="156"/>
        <v>0</v>
      </c>
      <c r="CR238">
        <f t="shared" si="156"/>
        <v>0</v>
      </c>
      <c r="CS238">
        <f t="shared" si="156"/>
        <v>0</v>
      </c>
      <c r="CT238">
        <f t="shared" si="156"/>
        <v>0</v>
      </c>
      <c r="CU238">
        <f t="shared" si="156"/>
        <v>0</v>
      </c>
      <c r="CV238">
        <f t="shared" si="156"/>
        <v>0</v>
      </c>
      <c r="CW238">
        <f t="shared" si="156"/>
        <v>0</v>
      </c>
      <c r="CX238">
        <f t="shared" si="150"/>
        <v>0</v>
      </c>
      <c r="CY238">
        <f t="shared" si="149"/>
        <v>0</v>
      </c>
      <c r="CZ238">
        <f t="shared" si="149"/>
        <v>0</v>
      </c>
      <c r="DA238">
        <f t="shared" si="149"/>
        <v>0</v>
      </c>
      <c r="DB238">
        <f t="shared" si="149"/>
        <v>0</v>
      </c>
      <c r="DC238">
        <f t="shared" si="149"/>
        <v>0</v>
      </c>
      <c r="DD238">
        <f t="shared" si="147"/>
        <v>0</v>
      </c>
      <c r="DE238">
        <f t="shared" si="147"/>
        <v>0</v>
      </c>
      <c r="DF238">
        <f t="shared" si="147"/>
        <v>0</v>
      </c>
      <c r="DG238">
        <f t="shared" si="147"/>
        <v>0</v>
      </c>
    </row>
    <row r="239" spans="1:111" x14ac:dyDescent="0.25">
      <c r="A239" t="s">
        <v>63</v>
      </c>
      <c r="C239" s="15">
        <f>C101</f>
        <v>0</v>
      </c>
      <c r="D239" s="15">
        <f t="shared" si="165"/>
        <v>0</v>
      </c>
      <c r="E239" s="15">
        <f t="shared" si="165"/>
        <v>0</v>
      </c>
      <c r="F239" s="15">
        <f t="shared" si="165"/>
        <v>0</v>
      </c>
      <c r="G239" s="15">
        <f t="shared" si="165"/>
        <v>0</v>
      </c>
      <c r="H239" s="15">
        <f t="shared" si="165"/>
        <v>0</v>
      </c>
      <c r="I239" s="15">
        <f t="shared" si="165"/>
        <v>0</v>
      </c>
      <c r="J239" s="15">
        <f t="shared" si="165"/>
        <v>0</v>
      </c>
      <c r="K239" s="15">
        <f t="shared" si="165"/>
        <v>0</v>
      </c>
      <c r="L239" s="15">
        <f t="shared" si="165"/>
        <v>0</v>
      </c>
      <c r="M239" s="15">
        <f t="shared" si="165"/>
        <v>0</v>
      </c>
      <c r="N239" s="15">
        <f t="shared" si="165"/>
        <v>0</v>
      </c>
      <c r="O239" s="15">
        <f t="shared" si="165"/>
        <v>0</v>
      </c>
      <c r="P239" s="15">
        <f t="shared" si="165"/>
        <v>0</v>
      </c>
      <c r="Q239" s="15">
        <f t="shared" si="165"/>
        <v>0</v>
      </c>
      <c r="R239" s="15">
        <f t="shared" si="165"/>
        <v>0</v>
      </c>
      <c r="S239" s="15">
        <f t="shared" si="165"/>
        <v>0</v>
      </c>
      <c r="T239" s="15">
        <f t="shared" si="165"/>
        <v>0</v>
      </c>
      <c r="U239" s="15">
        <f t="shared" si="165"/>
        <v>0</v>
      </c>
      <c r="V239" s="15">
        <f t="shared" si="165"/>
        <v>0</v>
      </c>
      <c r="W239" s="15">
        <f t="shared" si="165"/>
        <v>0</v>
      </c>
      <c r="X239" s="15">
        <f t="shared" si="165"/>
        <v>0</v>
      </c>
      <c r="Y239" s="15">
        <f t="shared" si="165"/>
        <v>0</v>
      </c>
      <c r="Z239" s="15">
        <f t="shared" si="165"/>
        <v>0</v>
      </c>
      <c r="AA239" s="15">
        <f t="shared" si="165"/>
        <v>0</v>
      </c>
      <c r="AB239" s="15">
        <f t="shared" si="165"/>
        <v>0</v>
      </c>
      <c r="CH239">
        <f t="shared" si="157"/>
        <v>0</v>
      </c>
      <c r="CI239">
        <f t="shared" si="157"/>
        <v>0</v>
      </c>
      <c r="CJ239">
        <f t="shared" si="157"/>
        <v>0</v>
      </c>
      <c r="CK239">
        <f t="shared" si="157"/>
        <v>0</v>
      </c>
      <c r="CL239">
        <f t="shared" si="157"/>
        <v>0</v>
      </c>
      <c r="CM239">
        <f t="shared" si="157"/>
        <v>0</v>
      </c>
      <c r="CN239">
        <f t="shared" si="157"/>
        <v>0</v>
      </c>
      <c r="CO239">
        <f t="shared" si="157"/>
        <v>0</v>
      </c>
      <c r="CP239">
        <f t="shared" si="156"/>
        <v>0</v>
      </c>
      <c r="CQ239">
        <f t="shared" si="156"/>
        <v>0</v>
      </c>
      <c r="CR239">
        <f t="shared" si="156"/>
        <v>0</v>
      </c>
      <c r="CS239">
        <f t="shared" si="156"/>
        <v>0</v>
      </c>
      <c r="CT239">
        <f t="shared" si="156"/>
        <v>0</v>
      </c>
      <c r="CU239">
        <f t="shared" si="156"/>
        <v>0</v>
      </c>
      <c r="CV239">
        <f t="shared" si="156"/>
        <v>0</v>
      </c>
      <c r="CW239">
        <f t="shared" si="156"/>
        <v>0</v>
      </c>
      <c r="CX239">
        <f t="shared" si="150"/>
        <v>0</v>
      </c>
      <c r="CY239">
        <f t="shared" si="149"/>
        <v>0</v>
      </c>
      <c r="CZ239">
        <f t="shared" si="149"/>
        <v>0</v>
      </c>
      <c r="DA239">
        <f t="shared" si="149"/>
        <v>0</v>
      </c>
      <c r="DB239">
        <f t="shared" si="149"/>
        <v>0</v>
      </c>
      <c r="DC239">
        <f t="shared" si="149"/>
        <v>0</v>
      </c>
      <c r="DD239">
        <f t="shared" si="147"/>
        <v>0</v>
      </c>
      <c r="DE239">
        <f t="shared" si="147"/>
        <v>0</v>
      </c>
      <c r="DF239">
        <f t="shared" si="147"/>
        <v>0</v>
      </c>
      <c r="DG239">
        <f t="shared" si="147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157"/>
        <v>0</v>
      </c>
      <c r="CI240">
        <f t="shared" si="157"/>
        <v>0</v>
      </c>
      <c r="CJ240">
        <f t="shared" si="157"/>
        <v>0</v>
      </c>
      <c r="CK240">
        <f t="shared" si="157"/>
        <v>0</v>
      </c>
      <c r="CL240">
        <f t="shared" si="157"/>
        <v>0</v>
      </c>
      <c r="CM240">
        <f t="shared" si="157"/>
        <v>0</v>
      </c>
      <c r="CN240">
        <f t="shared" si="157"/>
        <v>0</v>
      </c>
      <c r="CO240">
        <f t="shared" si="157"/>
        <v>0</v>
      </c>
      <c r="CP240">
        <f t="shared" si="156"/>
        <v>0</v>
      </c>
      <c r="CQ240">
        <f t="shared" si="156"/>
        <v>0</v>
      </c>
      <c r="CR240">
        <f t="shared" si="156"/>
        <v>0</v>
      </c>
      <c r="CS240">
        <f t="shared" si="156"/>
        <v>0</v>
      </c>
      <c r="CT240">
        <f t="shared" si="156"/>
        <v>0</v>
      </c>
      <c r="CU240">
        <f t="shared" si="156"/>
        <v>0</v>
      </c>
      <c r="CV240">
        <f t="shared" si="156"/>
        <v>0</v>
      </c>
      <c r="CW240">
        <f t="shared" si="156"/>
        <v>0</v>
      </c>
      <c r="CX240">
        <f t="shared" si="150"/>
        <v>0</v>
      </c>
      <c r="CY240">
        <f t="shared" si="149"/>
        <v>0</v>
      </c>
      <c r="CZ240">
        <f t="shared" si="149"/>
        <v>0</v>
      </c>
      <c r="DA240">
        <f t="shared" si="149"/>
        <v>0</v>
      </c>
      <c r="DB240">
        <f t="shared" si="149"/>
        <v>0</v>
      </c>
      <c r="DC240">
        <f t="shared" si="149"/>
        <v>0</v>
      </c>
      <c r="DD240">
        <f t="shared" si="147"/>
        <v>0</v>
      </c>
      <c r="DE240">
        <f t="shared" si="147"/>
        <v>0</v>
      </c>
      <c r="DF240">
        <f t="shared" si="147"/>
        <v>0</v>
      </c>
      <c r="DG240">
        <f t="shared" si="147"/>
        <v>0</v>
      </c>
    </row>
    <row r="241" spans="1:111" x14ac:dyDescent="0.25">
      <c r="A241" t="s">
        <v>45</v>
      </c>
      <c r="B241" t="s">
        <v>9</v>
      </c>
      <c r="C241">
        <f>Blad1!D165</f>
        <v>0</v>
      </c>
      <c r="D241">
        <f>Blad1!E165</f>
        <v>0</v>
      </c>
      <c r="E241">
        <f>Blad1!F165</f>
        <v>0</v>
      </c>
      <c r="F241">
        <f>Blad1!G165</f>
        <v>0</v>
      </c>
      <c r="G241">
        <f>Blad1!H165</f>
        <v>0</v>
      </c>
      <c r="H241" s="15">
        <f>Blad1!I165</f>
        <v>112.824</v>
      </c>
      <c r="I241" s="15">
        <f>Blad1!J165</f>
        <v>111.5067961</v>
      </c>
      <c r="J241" s="15">
        <f>Blad1!K165</f>
        <v>109.6729192</v>
      </c>
      <c r="K241" s="15">
        <f>Blad1!L165</f>
        <v>108.136799</v>
      </c>
      <c r="L241" s="15">
        <f>Blad1!M165</f>
        <v>106.671755</v>
      </c>
      <c r="M241" s="15">
        <f>Blad1!N165</f>
        <v>104.6206438</v>
      </c>
      <c r="N241" s="15">
        <f>Blad1!O165</f>
        <v>102.3774255</v>
      </c>
      <c r="O241" s="15">
        <f>Blad1!P165</f>
        <v>100.3712685</v>
      </c>
      <c r="P241" s="15">
        <f>Blad1!Q165</f>
        <v>98.584582819999994</v>
      </c>
      <c r="Q241" s="15">
        <f>Blad1!R165</f>
        <v>96.789236290000005</v>
      </c>
      <c r="R241" s="15">
        <f>Blad1!S165</f>
        <v>94.764824630000007</v>
      </c>
      <c r="S241" s="15">
        <f>Blad1!T165</f>
        <v>92.282093869999997</v>
      </c>
      <c r="T241" s="15">
        <f>Blad1!U165</f>
        <v>90.116092530000003</v>
      </c>
      <c r="U241" s="15">
        <f>Blad1!V165</f>
        <v>87.867237110000005</v>
      </c>
      <c r="V241" s="15">
        <f>Blad1!W165</f>
        <v>86.101338560000002</v>
      </c>
      <c r="W241" s="15">
        <f>Blad1!X165</f>
        <v>84.348362230000006</v>
      </c>
      <c r="X241" s="15">
        <f>Blad1!Y165</f>
        <v>81.891613820000003</v>
      </c>
      <c r="Y241" s="15">
        <f>Blad1!Z165</f>
        <v>79.978334009999998</v>
      </c>
      <c r="Z241" s="15">
        <f>Blad1!AA165</f>
        <v>77.930817379999993</v>
      </c>
      <c r="AA241" s="15">
        <f>Blad1!AB165</f>
        <v>75.428311050000005</v>
      </c>
      <c r="AB241" s="15">
        <f>Blad1!AC165</f>
        <v>73.676525260000005</v>
      </c>
      <c r="AI241">
        <f t="shared" ref="AI241:AX242" si="166">H241/H243</f>
        <v>1.0098818474758324</v>
      </c>
      <c r="AJ241">
        <f t="shared" si="166"/>
        <v>1.0066259990096058</v>
      </c>
      <c r="AK241">
        <f t="shared" si="166"/>
        <v>1.0056004976429509</v>
      </c>
      <c r="AL241">
        <f t="shared" si="166"/>
        <v>1.0065419602105095</v>
      </c>
      <c r="AM241">
        <f t="shared" si="166"/>
        <v>1.0148088043975179</v>
      </c>
      <c r="AN241">
        <f t="shared" si="166"/>
        <v>1.0136395546577994</v>
      </c>
      <c r="AO241">
        <f t="shared" si="166"/>
        <v>1.0149447048504001</v>
      </c>
      <c r="AP241">
        <f t="shared" si="166"/>
        <v>1.0089250683903201</v>
      </c>
      <c r="AQ241">
        <f t="shared" si="166"/>
        <v>1.0156143261642068</v>
      </c>
      <c r="AR241">
        <f t="shared" si="166"/>
        <v>1.0148505303319215</v>
      </c>
      <c r="AS241">
        <f t="shared" si="166"/>
        <v>1.0136580707253284</v>
      </c>
      <c r="AT241">
        <f t="shared" si="166"/>
        <v>1.0062387749017447</v>
      </c>
      <c r="AU241">
        <f t="shared" si="166"/>
        <v>1.005729851624124</v>
      </c>
      <c r="AV241">
        <f t="shared" si="166"/>
        <v>0.99897807509504954</v>
      </c>
      <c r="AW241">
        <f t="shared" si="166"/>
        <v>0.99990786808340337</v>
      </c>
      <c r="AX241">
        <f t="shared" si="166"/>
        <v>1.0096809883672826</v>
      </c>
      <c r="AY241">
        <f t="shared" ref="AY241:BC242" si="167">X241/X243</f>
        <v>1.0021963942920076</v>
      </c>
      <c r="AZ241">
        <f t="shared" si="167"/>
        <v>0.99827820572019121</v>
      </c>
      <c r="BA241">
        <f t="shared" si="167"/>
        <v>0.99630530771951309</v>
      </c>
      <c r="BB241">
        <f t="shared" si="167"/>
        <v>0.99315191926140833</v>
      </c>
      <c r="BC241">
        <f t="shared" si="167"/>
        <v>0.99972953482608184</v>
      </c>
      <c r="CH241">
        <f t="shared" si="157"/>
        <v>0</v>
      </c>
      <c r="CI241">
        <f t="shared" si="157"/>
        <v>0</v>
      </c>
      <c r="CJ241">
        <f t="shared" si="157"/>
        <v>0</v>
      </c>
      <c r="CK241">
        <f t="shared" si="157"/>
        <v>0</v>
      </c>
      <c r="CL241">
        <f t="shared" si="157"/>
        <v>0</v>
      </c>
      <c r="CM241">
        <f t="shared" si="157"/>
        <v>1128240</v>
      </c>
      <c r="CN241">
        <f t="shared" si="157"/>
        <v>1115067.9610000001</v>
      </c>
      <c r="CO241">
        <f t="shared" si="157"/>
        <v>1096729.192</v>
      </c>
      <c r="CP241">
        <f t="shared" si="156"/>
        <v>1081367.99</v>
      </c>
      <c r="CQ241">
        <f t="shared" si="156"/>
        <v>1066717.55</v>
      </c>
      <c r="CR241">
        <f t="shared" si="156"/>
        <v>1046206.438</v>
      </c>
      <c r="CS241">
        <f t="shared" si="156"/>
        <v>1023774.255</v>
      </c>
      <c r="CT241">
        <f t="shared" si="156"/>
        <v>1003712.6849999999</v>
      </c>
      <c r="CU241">
        <f t="shared" si="156"/>
        <v>985845.82819999999</v>
      </c>
      <c r="CV241">
        <f t="shared" si="156"/>
        <v>967892.36290000007</v>
      </c>
      <c r="CW241">
        <f t="shared" si="156"/>
        <v>947648.24630000012</v>
      </c>
      <c r="CX241">
        <f t="shared" si="150"/>
        <v>922820.93869999994</v>
      </c>
      <c r="CY241">
        <f t="shared" si="149"/>
        <v>901160.9253</v>
      </c>
      <c r="CZ241">
        <f t="shared" si="149"/>
        <v>878672.37110000011</v>
      </c>
      <c r="DA241">
        <f t="shared" si="149"/>
        <v>861013.38560000004</v>
      </c>
      <c r="DB241">
        <f t="shared" si="149"/>
        <v>843483.62230000005</v>
      </c>
      <c r="DC241">
        <f t="shared" si="149"/>
        <v>818916.13820000004</v>
      </c>
      <c r="DD241">
        <f t="shared" si="147"/>
        <v>799783.34010000003</v>
      </c>
      <c r="DE241">
        <f t="shared" si="147"/>
        <v>779308.17379999999</v>
      </c>
      <c r="DF241">
        <f t="shared" si="147"/>
        <v>754283.11050000007</v>
      </c>
      <c r="DG241">
        <f t="shared" si="147"/>
        <v>736765.25260000001</v>
      </c>
    </row>
    <row r="242" spans="1:111" x14ac:dyDescent="0.25">
      <c r="A242" t="s">
        <v>62</v>
      </c>
      <c r="C242">
        <f>Blad2!D165</f>
        <v>0</v>
      </c>
      <c r="D242">
        <f>Blad2!E165</f>
        <v>0</v>
      </c>
      <c r="E242">
        <f>Blad2!F165</f>
        <v>0</v>
      </c>
      <c r="F242">
        <f>Blad2!G165</f>
        <v>0</v>
      </c>
      <c r="G242">
        <f>Blad2!H165</f>
        <v>0</v>
      </c>
      <c r="H242" s="15">
        <f>Blad2!I165</f>
        <v>110.11199999999999</v>
      </c>
      <c r="I242" s="15">
        <f>Blad2!J165</f>
        <v>108.431068</v>
      </c>
      <c r="J242" s="15">
        <f>Blad2!K165</f>
        <v>106.2230182</v>
      </c>
      <c r="K242" s="15">
        <f>Blad2!L165</f>
        <v>104.6116734</v>
      </c>
      <c r="L242" s="15">
        <f>Blad2!M165</f>
        <v>102.9934186</v>
      </c>
      <c r="M242" s="15">
        <f>Blad2!N165</f>
        <v>100.8838226</v>
      </c>
      <c r="N242" s="15">
        <f>Blad2!O165</f>
        <v>98.508248210000005</v>
      </c>
      <c r="O242" s="15">
        <f>Blad2!P165</f>
        <v>96.448915080000006</v>
      </c>
      <c r="P242" s="15">
        <f>Blad2!Q165</f>
        <v>94.55859572</v>
      </c>
      <c r="Q242" s="15">
        <f>Blad2!R165</f>
        <v>92.540221930000001</v>
      </c>
      <c r="R242" s="15">
        <f>Blad2!S165</f>
        <v>90.389552409999993</v>
      </c>
      <c r="S242" s="15">
        <f>Blad2!T165</f>
        <v>88.025587709999996</v>
      </c>
      <c r="T242" s="15">
        <f>Blad2!U165</f>
        <v>85.823647660000006</v>
      </c>
      <c r="U242" s="15">
        <f>Blad2!V165</f>
        <v>83.675300660000005</v>
      </c>
      <c r="V242" s="15">
        <f>Blad2!W165</f>
        <v>81.975963449999995</v>
      </c>
      <c r="W242" s="15">
        <f>Blad2!X165</f>
        <v>80.173692130000006</v>
      </c>
      <c r="X242" s="15">
        <f>Blad2!Y165</f>
        <v>77.77871202</v>
      </c>
      <c r="Y242" s="15">
        <f>Blad2!Z165</f>
        <v>75.760159349999995</v>
      </c>
      <c r="Z242" s="15">
        <f>Blad2!AA165</f>
        <v>73.715673679999995</v>
      </c>
      <c r="AA242" s="15">
        <f>Blad2!AB165</f>
        <v>71.281191059999998</v>
      </c>
      <c r="AB242" s="15">
        <f>Blad2!AC165</f>
        <v>69.670127500000007</v>
      </c>
      <c r="AI242">
        <f t="shared" si="166"/>
        <v>1.0092388913330399</v>
      </c>
      <c r="AJ242">
        <f t="shared" si="166"/>
        <v>1.0074691495273147</v>
      </c>
      <c r="AK242">
        <f t="shared" si="166"/>
        <v>1.0054603855137401</v>
      </c>
      <c r="AL242">
        <f t="shared" si="166"/>
        <v>1.0075092547096931</v>
      </c>
      <c r="AM242">
        <f t="shared" si="166"/>
        <v>1.0176991150997141</v>
      </c>
      <c r="AN242">
        <f t="shared" si="166"/>
        <v>1.0175401967743822</v>
      </c>
      <c r="AO242">
        <f t="shared" si="166"/>
        <v>1.0193427620822868</v>
      </c>
      <c r="AP242">
        <f t="shared" si="166"/>
        <v>1.0140541650037154</v>
      </c>
      <c r="AQ242">
        <f t="shared" si="166"/>
        <v>1.0204457165893397</v>
      </c>
      <c r="AR242">
        <f t="shared" si="166"/>
        <v>1.0196595054711437</v>
      </c>
      <c r="AS242">
        <f t="shared" si="166"/>
        <v>1.0159574468535302</v>
      </c>
      <c r="AT242">
        <f t="shared" si="166"/>
        <v>1.0100467522017262</v>
      </c>
      <c r="AU242">
        <f t="shared" si="166"/>
        <v>1.0077082715691237</v>
      </c>
      <c r="AV242">
        <f t="shared" si="166"/>
        <v>1.0025455257686011</v>
      </c>
      <c r="AW242">
        <f t="shared" si="166"/>
        <v>1.0043740279902806</v>
      </c>
      <c r="AX242">
        <f t="shared" si="166"/>
        <v>1.0127456704216216</v>
      </c>
      <c r="AY242">
        <f t="shared" si="167"/>
        <v>1.0057048926972878</v>
      </c>
      <c r="AZ242">
        <f t="shared" si="167"/>
        <v>0.99894696536296212</v>
      </c>
      <c r="BA242">
        <f t="shared" si="167"/>
        <v>0.99543118221654414</v>
      </c>
      <c r="BB242">
        <f t="shared" si="167"/>
        <v>0.99058487869912237</v>
      </c>
      <c r="BC242">
        <f t="shared" si="167"/>
        <v>0.99876178682573302</v>
      </c>
      <c r="CH242">
        <f t="shared" si="157"/>
        <v>0</v>
      </c>
      <c r="CI242">
        <f t="shared" si="157"/>
        <v>0</v>
      </c>
      <c r="CJ242">
        <f t="shared" si="157"/>
        <v>0</v>
      </c>
      <c r="CK242">
        <f t="shared" si="157"/>
        <v>0</v>
      </c>
      <c r="CL242">
        <f t="shared" si="157"/>
        <v>0</v>
      </c>
      <c r="CM242">
        <f t="shared" si="157"/>
        <v>1101120</v>
      </c>
      <c r="CN242">
        <f t="shared" si="157"/>
        <v>1084310.68</v>
      </c>
      <c r="CO242">
        <f t="shared" si="157"/>
        <v>1062230.182</v>
      </c>
      <c r="CP242">
        <f t="shared" si="156"/>
        <v>1046116.7340000001</v>
      </c>
      <c r="CQ242">
        <f t="shared" si="156"/>
        <v>1029934.186</v>
      </c>
      <c r="CR242">
        <f t="shared" si="156"/>
        <v>1008838.226</v>
      </c>
      <c r="CS242">
        <f t="shared" si="156"/>
        <v>985082.48210000002</v>
      </c>
      <c r="CT242">
        <f t="shared" si="156"/>
        <v>964489.15080000006</v>
      </c>
      <c r="CU242">
        <f t="shared" si="156"/>
        <v>945585.95719999995</v>
      </c>
      <c r="CV242">
        <f t="shared" si="156"/>
        <v>925402.2193</v>
      </c>
      <c r="CW242">
        <f t="shared" si="156"/>
        <v>903895.52409999992</v>
      </c>
      <c r="CX242">
        <f t="shared" si="150"/>
        <v>880255.87709999993</v>
      </c>
      <c r="CY242">
        <f t="shared" si="149"/>
        <v>858236.47660000005</v>
      </c>
      <c r="CZ242">
        <f t="shared" si="149"/>
        <v>836753.00660000008</v>
      </c>
      <c r="DA242">
        <f t="shared" si="149"/>
        <v>819759.63449999993</v>
      </c>
      <c r="DB242">
        <f t="shared" si="149"/>
        <v>801736.92130000005</v>
      </c>
      <c r="DC242">
        <f t="shared" si="149"/>
        <v>777787.1202</v>
      </c>
      <c r="DD242">
        <f t="shared" si="147"/>
        <v>757601.59349999996</v>
      </c>
      <c r="DE242">
        <f t="shared" si="147"/>
        <v>737156.73679999996</v>
      </c>
      <c r="DF242">
        <f t="shared" si="147"/>
        <v>712811.91059999994</v>
      </c>
      <c r="DG242">
        <f t="shared" si="147"/>
        <v>696701.27500000002</v>
      </c>
    </row>
    <row r="243" spans="1:111" x14ac:dyDescent="0.25">
      <c r="A243" t="s">
        <v>47</v>
      </c>
      <c r="C243">
        <f>C105</f>
        <v>0</v>
      </c>
      <c r="D243">
        <f t="shared" ref="D243:AB244" si="168">D105</f>
        <v>0</v>
      </c>
      <c r="E243">
        <f t="shared" si="168"/>
        <v>0</v>
      </c>
      <c r="F243">
        <f t="shared" si="168"/>
        <v>0</v>
      </c>
      <c r="G243">
        <f t="shared" si="168"/>
        <v>0</v>
      </c>
      <c r="H243">
        <f t="shared" si="168"/>
        <v>111.72</v>
      </c>
      <c r="I243">
        <f t="shared" si="168"/>
        <v>110.77281553398059</v>
      </c>
      <c r="J243">
        <f t="shared" si="168"/>
        <v>109.06211707041193</v>
      </c>
      <c r="K243">
        <f t="shared" si="168"/>
        <v>107.43397024142354</v>
      </c>
      <c r="L243">
        <f t="shared" si="168"/>
        <v>105.11512566480934</v>
      </c>
      <c r="M243">
        <f t="shared" si="168"/>
        <v>103.21286626913401</v>
      </c>
      <c r="N243">
        <f t="shared" si="168"/>
        <v>100.86995381200609</v>
      </c>
      <c r="O243">
        <f t="shared" si="168"/>
        <v>99.483372595882045</v>
      </c>
      <c r="P243">
        <f t="shared" si="168"/>
        <v>97.068917088178821</v>
      </c>
      <c r="Q243">
        <f t="shared" si="168"/>
        <v>95.372898172840962</v>
      </c>
      <c r="R243">
        <f t="shared" si="168"/>
        <v>93.487959467624563</v>
      </c>
      <c r="S243">
        <f t="shared" si="168"/>
        <v>91.709936221659689</v>
      </c>
      <c r="T243">
        <f t="shared" si="168"/>
        <v>89.602682454412729</v>
      </c>
      <c r="U243">
        <f t="shared" si="168"/>
        <v>87.957122684238811</v>
      </c>
      <c r="V243">
        <f t="shared" si="168"/>
        <v>86.109271972263542</v>
      </c>
      <c r="W243">
        <f t="shared" si="168"/>
        <v>83.539616177577628</v>
      </c>
      <c r="X243">
        <f t="shared" si="168"/>
        <v>81.712141738298286</v>
      </c>
      <c r="Y243">
        <f t="shared" si="168"/>
        <v>80.11627775876461</v>
      </c>
      <c r="Z243">
        <f t="shared" si="168"/>
        <v>78.219815528614674</v>
      </c>
      <c r="AA243">
        <f t="shared" si="168"/>
        <v>75.948411906704933</v>
      </c>
      <c r="AB243">
        <f t="shared" si="168"/>
        <v>73.696457585217942</v>
      </c>
      <c r="CH243">
        <f t="shared" si="157"/>
        <v>0</v>
      </c>
      <c r="CI243">
        <f t="shared" si="157"/>
        <v>0</v>
      </c>
      <c r="CJ243">
        <f t="shared" si="157"/>
        <v>0</v>
      </c>
      <c r="CK243">
        <f t="shared" si="157"/>
        <v>0</v>
      </c>
      <c r="CL243">
        <f t="shared" si="157"/>
        <v>0</v>
      </c>
      <c r="CM243">
        <f t="shared" si="157"/>
        <v>1117200</v>
      </c>
      <c r="CN243">
        <f t="shared" si="157"/>
        <v>1107728.1553398059</v>
      </c>
      <c r="CO243">
        <f t="shared" si="157"/>
        <v>1090621.1707041194</v>
      </c>
      <c r="CP243">
        <f t="shared" si="156"/>
        <v>1074339.7024142353</v>
      </c>
      <c r="CQ243">
        <f t="shared" si="156"/>
        <v>1051151.2566480935</v>
      </c>
      <c r="CR243">
        <f t="shared" si="156"/>
        <v>1032128.6626913401</v>
      </c>
      <c r="CS243">
        <f t="shared" si="156"/>
        <v>1008699.5381200609</v>
      </c>
      <c r="CT243">
        <f t="shared" si="156"/>
        <v>994833.72595882043</v>
      </c>
      <c r="CU243">
        <f t="shared" si="156"/>
        <v>970689.17088178825</v>
      </c>
      <c r="CV243">
        <f t="shared" si="156"/>
        <v>953728.98172840965</v>
      </c>
      <c r="CW243">
        <f t="shared" si="156"/>
        <v>934879.59467624559</v>
      </c>
      <c r="CX243">
        <f t="shared" si="150"/>
        <v>917099.36221659684</v>
      </c>
      <c r="CY243">
        <f t="shared" si="149"/>
        <v>896026.82454412733</v>
      </c>
      <c r="CZ243">
        <f t="shared" si="149"/>
        <v>879571.22684238816</v>
      </c>
      <c r="DA243">
        <f t="shared" si="149"/>
        <v>861092.71972263546</v>
      </c>
      <c r="DB243">
        <f t="shared" si="149"/>
        <v>835396.1617757763</v>
      </c>
      <c r="DC243">
        <f t="shared" si="149"/>
        <v>817121.41738298291</v>
      </c>
      <c r="DD243">
        <f t="shared" si="147"/>
        <v>801162.77758764615</v>
      </c>
      <c r="DE243">
        <f t="shared" si="147"/>
        <v>782198.15528614679</v>
      </c>
      <c r="DF243">
        <f t="shared" si="147"/>
        <v>759484.11906704935</v>
      </c>
      <c r="DG243">
        <f t="shared" si="147"/>
        <v>736964.57585217943</v>
      </c>
    </row>
    <row r="244" spans="1:111" x14ac:dyDescent="0.25">
      <c r="A244" t="s">
        <v>63</v>
      </c>
      <c r="C244">
        <f>C106</f>
        <v>0</v>
      </c>
      <c r="D244">
        <f t="shared" si="168"/>
        <v>0</v>
      </c>
      <c r="E244">
        <f t="shared" si="168"/>
        <v>0</v>
      </c>
      <c r="F244">
        <f t="shared" si="168"/>
        <v>0</v>
      </c>
      <c r="G244">
        <f t="shared" si="168"/>
        <v>0</v>
      </c>
      <c r="H244">
        <f t="shared" si="168"/>
        <v>109.104</v>
      </c>
      <c r="I244">
        <f t="shared" si="168"/>
        <v>107.62718446601941</v>
      </c>
      <c r="J244">
        <f t="shared" si="168"/>
        <v>105.6461494957112</v>
      </c>
      <c r="K244">
        <f t="shared" si="168"/>
        <v>103.8319726702095</v>
      </c>
      <c r="L244">
        <f t="shared" si="168"/>
        <v>101.20222870578866</v>
      </c>
      <c r="M244">
        <f t="shared" si="168"/>
        <v>99.144803241978295</v>
      </c>
      <c r="N244">
        <f t="shared" si="168"/>
        <v>96.63898334724027</v>
      </c>
      <c r="O244">
        <f t="shared" si="168"/>
        <v>95.112192630900168</v>
      </c>
      <c r="P244">
        <f t="shared" si="168"/>
        <v>92.664013560707048</v>
      </c>
      <c r="Q244">
        <f t="shared" si="168"/>
        <v>90.756003777202949</v>
      </c>
      <c r="R244">
        <f t="shared" si="168"/>
        <v>88.969821216371656</v>
      </c>
      <c r="S244">
        <f t="shared" si="168"/>
        <v>87.150013123768304</v>
      </c>
      <c r="T244">
        <f t="shared" si="168"/>
        <v>85.167156092072361</v>
      </c>
      <c r="U244">
        <f t="shared" si="168"/>
        <v>83.462843840283838</v>
      </c>
      <c r="V244">
        <f t="shared" si="168"/>
        <v>81.618959835143485</v>
      </c>
      <c r="W244">
        <f t="shared" si="168"/>
        <v>79.164685144121592</v>
      </c>
      <c r="X244">
        <f t="shared" si="168"/>
        <v>77.337509824973083</v>
      </c>
      <c r="Y244">
        <f t="shared" si="168"/>
        <v>75.840021519533764</v>
      </c>
      <c r="Z244">
        <f t="shared" si="168"/>
        <v>74.054012971399999</v>
      </c>
      <c r="AA244">
        <f t="shared" si="168"/>
        <v>71.958690863128709</v>
      </c>
      <c r="AB244">
        <f t="shared" si="168"/>
        <v>69.756500918427975</v>
      </c>
      <c r="CH244">
        <f t="shared" si="157"/>
        <v>0</v>
      </c>
      <c r="CI244">
        <f t="shared" si="157"/>
        <v>0</v>
      </c>
      <c r="CJ244">
        <f t="shared" si="157"/>
        <v>0</v>
      </c>
      <c r="CK244">
        <f t="shared" si="157"/>
        <v>0</v>
      </c>
      <c r="CL244">
        <f t="shared" si="157"/>
        <v>0</v>
      </c>
      <c r="CM244">
        <f t="shared" si="157"/>
        <v>1091040</v>
      </c>
      <c r="CN244">
        <f t="shared" si="157"/>
        <v>1076271.8446601941</v>
      </c>
      <c r="CO244">
        <f t="shared" si="157"/>
        <v>1056461.494957112</v>
      </c>
      <c r="CP244">
        <f t="shared" si="156"/>
        <v>1038319.726702095</v>
      </c>
      <c r="CQ244">
        <f t="shared" si="156"/>
        <v>1012022.2870578866</v>
      </c>
      <c r="CR244">
        <f t="shared" si="156"/>
        <v>991448.03241978295</v>
      </c>
      <c r="CS244">
        <f t="shared" si="156"/>
        <v>966389.83347240265</v>
      </c>
      <c r="CT244">
        <f t="shared" si="156"/>
        <v>951121.92630900163</v>
      </c>
      <c r="CU244">
        <f t="shared" si="156"/>
        <v>926640.13560707052</v>
      </c>
      <c r="CV244">
        <f t="shared" si="156"/>
        <v>907560.03777202952</v>
      </c>
      <c r="CW244">
        <f t="shared" si="156"/>
        <v>889698.21216371655</v>
      </c>
      <c r="CX244">
        <f t="shared" si="150"/>
        <v>871500.131237683</v>
      </c>
      <c r="CY244">
        <f t="shared" si="149"/>
        <v>851671.5609207236</v>
      </c>
      <c r="CZ244">
        <f t="shared" si="149"/>
        <v>834628.43840283842</v>
      </c>
      <c r="DA244">
        <f t="shared" si="149"/>
        <v>816189.5983514348</v>
      </c>
      <c r="DB244">
        <f t="shared" si="149"/>
        <v>791646.85144121596</v>
      </c>
      <c r="DC244">
        <f t="shared" si="149"/>
        <v>773375.09824973077</v>
      </c>
      <c r="DD244">
        <f t="shared" si="147"/>
        <v>758400.21519533766</v>
      </c>
      <c r="DE244">
        <f t="shared" si="147"/>
        <v>740540.12971400004</v>
      </c>
      <c r="DF244">
        <f t="shared" si="147"/>
        <v>719586.90863128705</v>
      </c>
      <c r="DG244">
        <f t="shared" si="147"/>
        <v>697565.00918427971</v>
      </c>
    </row>
    <row r="245" spans="1:111" x14ac:dyDescent="0.25">
      <c r="CH245">
        <f t="shared" si="157"/>
        <v>0</v>
      </c>
      <c r="CI245">
        <f t="shared" si="157"/>
        <v>0</v>
      </c>
      <c r="CJ245">
        <f t="shared" si="157"/>
        <v>0</v>
      </c>
      <c r="CK245">
        <f t="shared" si="157"/>
        <v>0</v>
      </c>
      <c r="CL245">
        <f t="shared" si="157"/>
        <v>0</v>
      </c>
      <c r="CM245">
        <f t="shared" si="157"/>
        <v>0</v>
      </c>
      <c r="CN245">
        <f t="shared" si="157"/>
        <v>0</v>
      </c>
      <c r="CO245">
        <f t="shared" si="157"/>
        <v>0</v>
      </c>
      <c r="CP245">
        <f t="shared" si="156"/>
        <v>0</v>
      </c>
      <c r="CQ245">
        <f t="shared" si="156"/>
        <v>0</v>
      </c>
      <c r="CR245">
        <f t="shared" si="156"/>
        <v>0</v>
      </c>
      <c r="CS245">
        <f t="shared" si="156"/>
        <v>0</v>
      </c>
      <c r="CT245">
        <f t="shared" si="156"/>
        <v>0</v>
      </c>
      <c r="CU245">
        <f t="shared" si="156"/>
        <v>0</v>
      </c>
      <c r="CV245">
        <f t="shared" si="156"/>
        <v>0</v>
      </c>
      <c r="CW245">
        <f t="shared" si="156"/>
        <v>0</v>
      </c>
      <c r="CX245">
        <f t="shared" si="150"/>
        <v>0</v>
      </c>
      <c r="CY245">
        <f t="shared" si="149"/>
        <v>0</v>
      </c>
      <c r="CZ245">
        <f t="shared" si="149"/>
        <v>0</v>
      </c>
      <c r="DA245">
        <f t="shared" si="149"/>
        <v>0</v>
      </c>
      <c r="DB245">
        <f t="shared" si="149"/>
        <v>0</v>
      </c>
      <c r="DC245">
        <f t="shared" si="149"/>
        <v>0</v>
      </c>
      <c r="DD245">
        <f t="shared" si="147"/>
        <v>0</v>
      </c>
      <c r="DE245">
        <f t="shared" si="147"/>
        <v>0</v>
      </c>
      <c r="DF245">
        <f t="shared" si="147"/>
        <v>0</v>
      </c>
      <c r="DG245">
        <f t="shared" si="147"/>
        <v>0</v>
      </c>
    </row>
    <row r="246" spans="1:111" x14ac:dyDescent="0.25">
      <c r="B246" s="2" t="s">
        <v>52</v>
      </c>
      <c r="CH246">
        <f t="shared" si="157"/>
        <v>0</v>
      </c>
      <c r="CI246">
        <f t="shared" si="157"/>
        <v>0</v>
      </c>
      <c r="CJ246">
        <f t="shared" si="157"/>
        <v>0</v>
      </c>
      <c r="CK246">
        <f t="shared" si="157"/>
        <v>0</v>
      </c>
      <c r="CL246">
        <f t="shared" si="157"/>
        <v>0</v>
      </c>
      <c r="CM246">
        <f t="shared" si="157"/>
        <v>0</v>
      </c>
      <c r="CN246">
        <f t="shared" si="157"/>
        <v>0</v>
      </c>
      <c r="CO246">
        <f t="shared" si="157"/>
        <v>0</v>
      </c>
      <c r="CP246">
        <f t="shared" si="156"/>
        <v>0</v>
      </c>
      <c r="CQ246">
        <f t="shared" si="156"/>
        <v>0</v>
      </c>
      <c r="CR246">
        <f t="shared" si="156"/>
        <v>0</v>
      </c>
      <c r="CS246">
        <f t="shared" si="156"/>
        <v>0</v>
      </c>
      <c r="CT246">
        <f t="shared" si="156"/>
        <v>0</v>
      </c>
      <c r="CU246">
        <f t="shared" si="156"/>
        <v>0</v>
      </c>
      <c r="CV246">
        <f t="shared" si="156"/>
        <v>0</v>
      </c>
      <c r="CW246">
        <f t="shared" si="156"/>
        <v>0</v>
      </c>
      <c r="CX246">
        <f t="shared" si="150"/>
        <v>0</v>
      </c>
      <c r="CY246">
        <f t="shared" si="149"/>
        <v>0</v>
      </c>
      <c r="CZ246">
        <f t="shared" si="149"/>
        <v>0</v>
      </c>
      <c r="DA246">
        <f t="shared" si="149"/>
        <v>0</v>
      </c>
      <c r="DB246">
        <f t="shared" si="149"/>
        <v>0</v>
      </c>
      <c r="DC246">
        <f t="shared" si="149"/>
        <v>0</v>
      </c>
      <c r="DD246">
        <f t="shared" si="147"/>
        <v>0</v>
      </c>
      <c r="DE246">
        <f t="shared" si="147"/>
        <v>0</v>
      </c>
      <c r="DF246">
        <f t="shared" si="147"/>
        <v>0</v>
      </c>
      <c r="DG246">
        <f t="shared" si="147"/>
        <v>0</v>
      </c>
    </row>
    <row r="247" spans="1:111" x14ac:dyDescent="0.25">
      <c r="A247" t="s">
        <v>45</v>
      </c>
      <c r="B247" t="s">
        <v>54</v>
      </c>
      <c r="C247">
        <f>Blad1!D361</f>
        <v>16768</v>
      </c>
      <c r="D247">
        <f>Blad1!E361</f>
        <v>16868</v>
      </c>
      <c r="E247">
        <f>Blad1!F361</f>
        <v>16926</v>
      </c>
      <c r="F247">
        <f>Blad1!G361</f>
        <v>17010</v>
      </c>
      <c r="G247">
        <f>Blad1!H361</f>
        <v>17076</v>
      </c>
      <c r="H247">
        <f>Blad1!I361</f>
        <v>17158</v>
      </c>
      <c r="I247">
        <f>Blad1!J361</f>
        <v>17234</v>
      </c>
      <c r="J247">
        <f>Blad1!K361</f>
        <v>17332</v>
      </c>
      <c r="K247">
        <f>Blad1!L361</f>
        <v>17376</v>
      </c>
      <c r="L247">
        <f>Blad1!M361</f>
        <v>17463</v>
      </c>
      <c r="M247">
        <f>Blad1!N361</f>
        <v>17523</v>
      </c>
      <c r="N247">
        <f>Blad1!O361</f>
        <v>17620</v>
      </c>
      <c r="O247">
        <f>Blad1!P361</f>
        <v>17663</v>
      </c>
      <c r="P247">
        <f>Blad1!Q361</f>
        <v>17746</v>
      </c>
      <c r="Q247">
        <f>Blad1!R361</f>
        <v>17778</v>
      </c>
      <c r="R247">
        <f>Blad1!S361</f>
        <v>17842</v>
      </c>
      <c r="S247">
        <f>Blad1!T361</f>
        <v>17907</v>
      </c>
      <c r="T247">
        <f>Blad1!U361</f>
        <v>17968</v>
      </c>
      <c r="U247">
        <f>Blad1!V361</f>
        <v>17998</v>
      </c>
      <c r="V247">
        <f>Blad1!W361</f>
        <v>18039</v>
      </c>
      <c r="W247">
        <f>Blad1!X361</f>
        <v>18076</v>
      </c>
      <c r="X247">
        <f>Blad1!Y361</f>
        <v>18142</v>
      </c>
      <c r="Y247">
        <f>Blad1!Z361</f>
        <v>18202</v>
      </c>
      <c r="Z247">
        <f>Blad1!AA361</f>
        <v>18229</v>
      </c>
      <c r="AA247">
        <f>Blad1!AB361</f>
        <v>18288</v>
      </c>
      <c r="AB247">
        <f>Blad1!AC361</f>
        <v>18338</v>
      </c>
      <c r="CH247">
        <f t="shared" si="157"/>
        <v>167680000</v>
      </c>
      <c r="CI247">
        <f t="shared" si="157"/>
        <v>168680000</v>
      </c>
      <c r="CJ247">
        <f t="shared" si="157"/>
        <v>169260000</v>
      </c>
      <c r="CK247">
        <f t="shared" si="157"/>
        <v>170100000</v>
      </c>
      <c r="CL247">
        <f t="shared" si="157"/>
        <v>170760000</v>
      </c>
      <c r="CM247">
        <f t="shared" si="157"/>
        <v>171580000</v>
      </c>
      <c r="CN247">
        <f t="shared" si="157"/>
        <v>172340000</v>
      </c>
      <c r="CO247">
        <f t="shared" si="157"/>
        <v>173320000</v>
      </c>
      <c r="CP247">
        <f t="shared" si="156"/>
        <v>173760000</v>
      </c>
      <c r="CQ247">
        <f t="shared" si="156"/>
        <v>174630000</v>
      </c>
      <c r="CR247">
        <f t="shared" si="156"/>
        <v>175230000</v>
      </c>
      <c r="CS247">
        <f t="shared" si="156"/>
        <v>176200000</v>
      </c>
      <c r="CT247">
        <f t="shared" si="156"/>
        <v>176630000</v>
      </c>
      <c r="CU247">
        <f t="shared" si="156"/>
        <v>177460000</v>
      </c>
      <c r="CV247">
        <f t="shared" si="156"/>
        <v>177780000</v>
      </c>
      <c r="CW247">
        <f t="shared" si="156"/>
        <v>178420000</v>
      </c>
      <c r="CX247">
        <f t="shared" si="150"/>
        <v>179070000</v>
      </c>
      <c r="CY247">
        <f t="shared" si="149"/>
        <v>179680000</v>
      </c>
      <c r="CZ247">
        <f t="shared" si="149"/>
        <v>179980000</v>
      </c>
      <c r="DA247">
        <f t="shared" si="149"/>
        <v>180390000</v>
      </c>
      <c r="DB247">
        <f t="shared" si="149"/>
        <v>180760000</v>
      </c>
      <c r="DC247">
        <f t="shared" si="149"/>
        <v>181420000</v>
      </c>
      <c r="DD247">
        <f t="shared" si="147"/>
        <v>182020000</v>
      </c>
      <c r="DE247">
        <f t="shared" si="147"/>
        <v>182290000</v>
      </c>
      <c r="DF247">
        <f t="shared" si="147"/>
        <v>182880000</v>
      </c>
      <c r="DG247">
        <f t="shared" si="147"/>
        <v>183380000</v>
      </c>
    </row>
    <row r="248" spans="1:111" ht="15.75" x14ac:dyDescent="0.25">
      <c r="A248" t="s">
        <v>62</v>
      </c>
      <c r="B248" s="13"/>
      <c r="C248">
        <f>Blad2!D361</f>
        <v>16768</v>
      </c>
      <c r="D248">
        <f>Blad2!E361</f>
        <v>16868</v>
      </c>
      <c r="E248">
        <f>Blad2!F361</f>
        <v>16926</v>
      </c>
      <c r="F248">
        <f>Blad2!G361</f>
        <v>17010</v>
      </c>
      <c r="G248">
        <f>Blad2!H361</f>
        <v>17076</v>
      </c>
      <c r="H248">
        <f>Blad2!I361</f>
        <v>17158</v>
      </c>
      <c r="I248">
        <f>Blad2!J361</f>
        <v>17235</v>
      </c>
      <c r="J248">
        <f>Blad2!K361</f>
        <v>17333</v>
      </c>
      <c r="K248">
        <f>Blad2!L361</f>
        <v>17379</v>
      </c>
      <c r="L248">
        <f>Blad2!M361</f>
        <v>17469</v>
      </c>
      <c r="M248">
        <f>Blad2!N361</f>
        <v>17530</v>
      </c>
      <c r="N248">
        <f>Blad2!O361</f>
        <v>17625</v>
      </c>
      <c r="O248">
        <f>Blad2!P361</f>
        <v>17671</v>
      </c>
      <c r="P248">
        <f>Blad2!Q361</f>
        <v>17755</v>
      </c>
      <c r="Q248">
        <f>Blad2!R361</f>
        <v>17788</v>
      </c>
      <c r="R248">
        <f>Blad2!S361</f>
        <v>17853</v>
      </c>
      <c r="S248">
        <f>Blad2!T361</f>
        <v>17922</v>
      </c>
      <c r="T248">
        <f>Blad2!U361</f>
        <v>17989</v>
      </c>
      <c r="U248">
        <f>Blad2!V361</f>
        <v>18021</v>
      </c>
      <c r="V248">
        <f>Blad2!W361</f>
        <v>18062</v>
      </c>
      <c r="W248">
        <f>Blad2!X361</f>
        <v>18100</v>
      </c>
      <c r="X248">
        <f>Blad2!Y361</f>
        <v>18168</v>
      </c>
      <c r="Y248">
        <f>Blad2!Z361</f>
        <v>18231</v>
      </c>
      <c r="Z248">
        <f>Blad2!AA361</f>
        <v>18261</v>
      </c>
      <c r="AA248">
        <f>Blad2!AB361</f>
        <v>18325</v>
      </c>
      <c r="AB248">
        <f>Blad2!AC361</f>
        <v>18379</v>
      </c>
      <c r="CH248">
        <f t="shared" si="157"/>
        <v>167680000</v>
      </c>
      <c r="CI248">
        <f t="shared" si="157"/>
        <v>168680000</v>
      </c>
      <c r="CJ248">
        <f t="shared" si="157"/>
        <v>169260000</v>
      </c>
      <c r="CK248">
        <f t="shared" si="157"/>
        <v>170100000</v>
      </c>
      <c r="CL248">
        <f t="shared" si="157"/>
        <v>170760000</v>
      </c>
      <c r="CM248">
        <f t="shared" si="157"/>
        <v>171580000</v>
      </c>
      <c r="CN248">
        <f t="shared" si="157"/>
        <v>172350000</v>
      </c>
      <c r="CO248">
        <f t="shared" si="157"/>
        <v>173330000</v>
      </c>
      <c r="CP248">
        <f t="shared" si="156"/>
        <v>173790000</v>
      </c>
      <c r="CQ248">
        <f t="shared" si="156"/>
        <v>174690000</v>
      </c>
      <c r="CR248">
        <f t="shared" si="156"/>
        <v>175300000</v>
      </c>
      <c r="CS248">
        <f t="shared" si="156"/>
        <v>176250000</v>
      </c>
      <c r="CT248">
        <f t="shared" si="156"/>
        <v>176710000</v>
      </c>
      <c r="CU248">
        <f t="shared" si="156"/>
        <v>177550000</v>
      </c>
      <c r="CV248">
        <f t="shared" si="156"/>
        <v>177880000</v>
      </c>
      <c r="CW248">
        <f t="shared" si="156"/>
        <v>178530000</v>
      </c>
      <c r="CX248">
        <f t="shared" si="150"/>
        <v>179220000</v>
      </c>
      <c r="CY248">
        <f t="shared" si="149"/>
        <v>179890000</v>
      </c>
      <c r="CZ248">
        <f t="shared" si="149"/>
        <v>180210000</v>
      </c>
      <c r="DA248">
        <f t="shared" si="149"/>
        <v>180620000</v>
      </c>
      <c r="DB248">
        <f t="shared" si="149"/>
        <v>181000000</v>
      </c>
      <c r="DC248">
        <f t="shared" si="149"/>
        <v>181680000</v>
      </c>
      <c r="DD248">
        <f t="shared" si="147"/>
        <v>182310000</v>
      </c>
      <c r="DE248">
        <f t="shared" si="147"/>
        <v>182610000</v>
      </c>
      <c r="DF248">
        <f t="shared" si="147"/>
        <v>183250000</v>
      </c>
      <c r="DG248">
        <f t="shared" si="147"/>
        <v>183790000</v>
      </c>
    </row>
    <row r="249" spans="1:111" x14ac:dyDescent="0.25">
      <c r="A249" t="s">
        <v>47</v>
      </c>
      <c r="CH249">
        <f t="shared" si="157"/>
        <v>0</v>
      </c>
      <c r="CI249">
        <f t="shared" si="157"/>
        <v>0</v>
      </c>
      <c r="CJ249">
        <f t="shared" si="157"/>
        <v>0</v>
      </c>
      <c r="CK249">
        <f t="shared" si="157"/>
        <v>0</v>
      </c>
      <c r="CL249">
        <f t="shared" si="157"/>
        <v>0</v>
      </c>
      <c r="CM249">
        <f t="shared" si="157"/>
        <v>0</v>
      </c>
      <c r="CN249">
        <f t="shared" si="157"/>
        <v>0</v>
      </c>
      <c r="CO249">
        <f t="shared" si="157"/>
        <v>0</v>
      </c>
      <c r="CP249">
        <f t="shared" si="156"/>
        <v>0</v>
      </c>
      <c r="CQ249">
        <f t="shared" si="156"/>
        <v>0</v>
      </c>
      <c r="CR249">
        <f t="shared" si="156"/>
        <v>0</v>
      </c>
      <c r="CS249">
        <f t="shared" si="156"/>
        <v>0</v>
      </c>
      <c r="CT249">
        <f t="shared" si="156"/>
        <v>0</v>
      </c>
      <c r="CU249">
        <f t="shared" si="156"/>
        <v>0</v>
      </c>
      <c r="CV249">
        <f t="shared" si="156"/>
        <v>0</v>
      </c>
      <c r="CW249">
        <f t="shared" si="156"/>
        <v>0</v>
      </c>
      <c r="CX249">
        <f t="shared" si="150"/>
        <v>0</v>
      </c>
      <c r="CY249">
        <f t="shared" si="149"/>
        <v>0</v>
      </c>
      <c r="CZ249">
        <f t="shared" si="149"/>
        <v>0</v>
      </c>
      <c r="DA249">
        <f t="shared" si="149"/>
        <v>0</v>
      </c>
      <c r="DB249">
        <f t="shared" si="149"/>
        <v>0</v>
      </c>
      <c r="DC249">
        <f t="shared" si="149"/>
        <v>0</v>
      </c>
      <c r="DD249">
        <f t="shared" si="147"/>
        <v>0</v>
      </c>
      <c r="DE249">
        <f t="shared" si="147"/>
        <v>0</v>
      </c>
      <c r="DF249">
        <f t="shared" si="147"/>
        <v>0</v>
      </c>
      <c r="DG249">
        <f t="shared" si="147"/>
        <v>0</v>
      </c>
    </row>
    <row r="250" spans="1:111" x14ac:dyDescent="0.25">
      <c r="A250" t="s">
        <v>63</v>
      </c>
      <c r="CH250">
        <f t="shared" si="157"/>
        <v>0</v>
      </c>
      <c r="CI250">
        <f t="shared" si="157"/>
        <v>0</v>
      </c>
      <c r="CJ250">
        <f t="shared" si="157"/>
        <v>0</v>
      </c>
      <c r="CK250">
        <f t="shared" si="157"/>
        <v>0</v>
      </c>
      <c r="CL250">
        <f t="shared" si="157"/>
        <v>0</v>
      </c>
      <c r="CM250">
        <f t="shared" si="157"/>
        <v>0</v>
      </c>
      <c r="CN250">
        <f t="shared" si="157"/>
        <v>0</v>
      </c>
      <c r="CO250">
        <f t="shared" si="157"/>
        <v>0</v>
      </c>
      <c r="CP250">
        <f t="shared" si="156"/>
        <v>0</v>
      </c>
      <c r="CQ250">
        <f t="shared" si="156"/>
        <v>0</v>
      </c>
      <c r="CR250">
        <f t="shared" si="156"/>
        <v>0</v>
      </c>
      <c r="CS250">
        <f t="shared" si="156"/>
        <v>0</v>
      </c>
      <c r="CT250">
        <f t="shared" si="156"/>
        <v>0</v>
      </c>
      <c r="CU250">
        <f t="shared" si="156"/>
        <v>0</v>
      </c>
      <c r="CV250">
        <f t="shared" si="156"/>
        <v>0</v>
      </c>
      <c r="CW250">
        <f t="shared" si="156"/>
        <v>0</v>
      </c>
      <c r="CX250">
        <f t="shared" si="150"/>
        <v>0</v>
      </c>
      <c r="CY250">
        <f t="shared" si="149"/>
        <v>0</v>
      </c>
      <c r="CZ250">
        <f t="shared" si="149"/>
        <v>0</v>
      </c>
      <c r="DA250">
        <f t="shared" si="149"/>
        <v>0</v>
      </c>
      <c r="DB250">
        <f t="shared" si="149"/>
        <v>0</v>
      </c>
      <c r="DC250">
        <f t="shared" si="149"/>
        <v>0</v>
      </c>
      <c r="DD250">
        <f t="shared" si="147"/>
        <v>0</v>
      </c>
      <c r="DE250">
        <f t="shared" si="147"/>
        <v>0</v>
      </c>
      <c r="DF250">
        <f t="shared" si="147"/>
        <v>0</v>
      </c>
      <c r="DG250">
        <f t="shared" si="147"/>
        <v>0</v>
      </c>
    </row>
    <row r="251" spans="1:111" x14ac:dyDescent="0.25">
      <c r="CH251">
        <f t="shared" si="157"/>
        <v>0</v>
      </c>
      <c r="CI251">
        <f t="shared" si="157"/>
        <v>0</v>
      </c>
      <c r="CJ251">
        <f t="shared" si="157"/>
        <v>0</v>
      </c>
      <c r="CK251">
        <f t="shared" si="157"/>
        <v>0</v>
      </c>
      <c r="CL251">
        <f t="shared" si="157"/>
        <v>0</v>
      </c>
      <c r="CM251">
        <f t="shared" si="157"/>
        <v>0</v>
      </c>
      <c r="CN251">
        <f t="shared" si="157"/>
        <v>0</v>
      </c>
      <c r="CO251">
        <f t="shared" si="157"/>
        <v>0</v>
      </c>
      <c r="CP251">
        <f t="shared" si="156"/>
        <v>0</v>
      </c>
      <c r="CQ251">
        <f t="shared" si="156"/>
        <v>0</v>
      </c>
      <c r="CR251">
        <f t="shared" si="156"/>
        <v>0</v>
      </c>
      <c r="CS251">
        <f t="shared" si="156"/>
        <v>0</v>
      </c>
      <c r="CT251">
        <f t="shared" si="156"/>
        <v>0</v>
      </c>
      <c r="CU251">
        <f t="shared" si="156"/>
        <v>0</v>
      </c>
      <c r="CV251">
        <f t="shared" si="156"/>
        <v>0</v>
      </c>
      <c r="CW251">
        <f t="shared" si="156"/>
        <v>0</v>
      </c>
      <c r="CX251">
        <f t="shared" si="150"/>
        <v>0</v>
      </c>
      <c r="CY251">
        <f t="shared" si="149"/>
        <v>0</v>
      </c>
      <c r="CZ251">
        <f t="shared" si="149"/>
        <v>0</v>
      </c>
      <c r="DA251">
        <f t="shared" si="149"/>
        <v>0</v>
      </c>
      <c r="DB251">
        <f t="shared" si="149"/>
        <v>0</v>
      </c>
      <c r="DC251">
        <f t="shared" si="149"/>
        <v>0</v>
      </c>
      <c r="DD251">
        <f t="shared" si="147"/>
        <v>0</v>
      </c>
      <c r="DE251">
        <f t="shared" si="147"/>
        <v>0</v>
      </c>
      <c r="DF251">
        <f t="shared" si="147"/>
        <v>0</v>
      </c>
      <c r="DG251">
        <f t="shared" si="147"/>
        <v>0</v>
      </c>
    </row>
    <row r="252" spans="1:111" x14ac:dyDescent="0.25">
      <c r="A252" t="s">
        <v>45</v>
      </c>
      <c r="B252" t="s">
        <v>53</v>
      </c>
      <c r="C252">
        <f>Blad1!D362</f>
        <v>2673</v>
      </c>
      <c r="D252">
        <f>Blad1!E362</f>
        <v>2686</v>
      </c>
      <c r="E252">
        <f>Blad1!F362</f>
        <v>2702</v>
      </c>
      <c r="F252">
        <f>Blad1!G362</f>
        <v>2712</v>
      </c>
      <c r="G252">
        <f>Blad1!H362</f>
        <v>2722</v>
      </c>
      <c r="H252">
        <f>Blad1!I362</f>
        <v>2720</v>
      </c>
      <c r="I252">
        <f>Blad1!J362</f>
        <v>2722</v>
      </c>
      <c r="J252">
        <f>Blad1!K362</f>
        <v>2730</v>
      </c>
      <c r="K252">
        <f>Blad1!L362</f>
        <v>2748</v>
      </c>
      <c r="L252">
        <f>Blad1!M362</f>
        <v>2758</v>
      </c>
      <c r="M252">
        <f>Blad1!N362</f>
        <v>2752</v>
      </c>
      <c r="N252">
        <f>Blad1!O362</f>
        <v>2771</v>
      </c>
      <c r="O252">
        <f>Blad1!P362</f>
        <v>2770</v>
      </c>
      <c r="P252">
        <f>Blad1!Q362</f>
        <v>2764</v>
      </c>
      <c r="Q252">
        <f>Blad1!R362</f>
        <v>2781</v>
      </c>
      <c r="R252">
        <f>Blad1!S362</f>
        <v>2789</v>
      </c>
      <c r="S252">
        <f>Blad1!T362</f>
        <v>2798</v>
      </c>
      <c r="T252">
        <f>Blad1!U362</f>
        <v>2814</v>
      </c>
      <c r="U252">
        <f>Blad1!V362</f>
        <v>2813</v>
      </c>
      <c r="V252">
        <f>Blad1!W362</f>
        <v>2816</v>
      </c>
      <c r="W252">
        <f>Blad1!X362</f>
        <v>2838</v>
      </c>
      <c r="X252">
        <f>Blad1!Y362</f>
        <v>2833</v>
      </c>
      <c r="Y252">
        <f>Blad1!Z362</f>
        <v>2845</v>
      </c>
      <c r="Z252">
        <f>Blad1!AA362</f>
        <v>2851</v>
      </c>
      <c r="AA252">
        <f>Blad1!AB362</f>
        <v>2848</v>
      </c>
      <c r="AB252">
        <f>Blad1!AC362</f>
        <v>2830</v>
      </c>
      <c r="CH252">
        <f t="shared" si="157"/>
        <v>26730000</v>
      </c>
      <c r="CI252">
        <f t="shared" si="157"/>
        <v>26860000</v>
      </c>
      <c r="CJ252">
        <f t="shared" si="157"/>
        <v>27020000</v>
      </c>
      <c r="CK252">
        <f t="shared" si="157"/>
        <v>27120000</v>
      </c>
      <c r="CL252">
        <f t="shared" si="157"/>
        <v>27220000</v>
      </c>
      <c r="CM252">
        <f t="shared" si="157"/>
        <v>27200000</v>
      </c>
      <c r="CN252">
        <f t="shared" si="157"/>
        <v>27220000</v>
      </c>
      <c r="CO252">
        <f t="shared" si="157"/>
        <v>27300000</v>
      </c>
      <c r="CP252">
        <f t="shared" si="156"/>
        <v>27480000</v>
      </c>
      <c r="CQ252">
        <f t="shared" si="156"/>
        <v>27580000</v>
      </c>
      <c r="CR252">
        <f t="shared" si="156"/>
        <v>27520000</v>
      </c>
      <c r="CS252">
        <f t="shared" si="156"/>
        <v>27710000</v>
      </c>
      <c r="CT252">
        <f t="shared" si="156"/>
        <v>27700000</v>
      </c>
      <c r="CU252">
        <f t="shared" si="156"/>
        <v>27640000</v>
      </c>
      <c r="CV252">
        <f t="shared" si="156"/>
        <v>27810000</v>
      </c>
      <c r="CW252">
        <f t="shared" ref="CW252:DF283" si="169">R252*10000</f>
        <v>27890000</v>
      </c>
      <c r="CX252">
        <f t="shared" si="150"/>
        <v>27980000</v>
      </c>
      <c r="CY252">
        <f t="shared" si="149"/>
        <v>28140000</v>
      </c>
      <c r="CZ252">
        <f t="shared" si="149"/>
        <v>28130000</v>
      </c>
      <c r="DA252">
        <f t="shared" si="149"/>
        <v>28160000</v>
      </c>
      <c r="DB252">
        <f t="shared" si="149"/>
        <v>28380000</v>
      </c>
      <c r="DC252">
        <f t="shared" si="149"/>
        <v>28330000</v>
      </c>
      <c r="DD252">
        <f t="shared" si="147"/>
        <v>28450000</v>
      </c>
      <c r="DE252">
        <f t="shared" si="147"/>
        <v>28510000</v>
      </c>
      <c r="DF252">
        <f t="shared" si="147"/>
        <v>28480000</v>
      </c>
      <c r="DG252">
        <f t="shared" si="147"/>
        <v>28300000</v>
      </c>
    </row>
    <row r="253" spans="1:111" x14ac:dyDescent="0.25">
      <c r="A253" t="s">
        <v>62</v>
      </c>
      <c r="B253" s="2"/>
      <c r="C253">
        <f>Blad2!D362</f>
        <v>2673</v>
      </c>
      <c r="D253">
        <f>Blad2!E362</f>
        <v>2686</v>
      </c>
      <c r="E253">
        <f>Blad2!F362</f>
        <v>2702</v>
      </c>
      <c r="F253">
        <f>Blad2!G362</f>
        <v>2712</v>
      </c>
      <c r="G253">
        <f>Blad2!H362</f>
        <v>2722</v>
      </c>
      <c r="H253">
        <f>Blad2!I362</f>
        <v>2720</v>
      </c>
      <c r="I253">
        <f>Blad2!J362</f>
        <v>2722</v>
      </c>
      <c r="J253">
        <f>Blad2!K362</f>
        <v>2730</v>
      </c>
      <c r="K253">
        <f>Blad2!L362</f>
        <v>2748</v>
      </c>
      <c r="L253">
        <f>Blad2!M362</f>
        <v>2759</v>
      </c>
      <c r="M253">
        <f>Blad2!N362</f>
        <v>2754</v>
      </c>
      <c r="N253">
        <f>Blad2!O362</f>
        <v>2773</v>
      </c>
      <c r="O253">
        <f>Blad2!P362</f>
        <v>2773</v>
      </c>
      <c r="P253">
        <f>Blad2!Q362</f>
        <v>2766</v>
      </c>
      <c r="Q253">
        <f>Blad2!R362</f>
        <v>2783</v>
      </c>
      <c r="R253">
        <f>Blad2!S362</f>
        <v>2790</v>
      </c>
      <c r="S253">
        <f>Blad2!T362</f>
        <v>2800</v>
      </c>
      <c r="T253">
        <f>Blad2!U362</f>
        <v>2816</v>
      </c>
      <c r="U253">
        <f>Blad2!V362</f>
        <v>2815</v>
      </c>
      <c r="V253">
        <f>Blad2!W362</f>
        <v>2819</v>
      </c>
      <c r="W253">
        <f>Blad2!X362</f>
        <v>2841</v>
      </c>
      <c r="X253">
        <f>Blad2!Y362</f>
        <v>2836</v>
      </c>
      <c r="Y253">
        <f>Blad2!Z362</f>
        <v>2849</v>
      </c>
      <c r="Z253">
        <f>Blad2!AA362</f>
        <v>2855</v>
      </c>
      <c r="AA253">
        <f>Blad2!AB362</f>
        <v>2853</v>
      </c>
      <c r="AB253">
        <f>Blad2!AC362</f>
        <v>2835</v>
      </c>
      <c r="CH253">
        <f t="shared" si="157"/>
        <v>26730000</v>
      </c>
      <c r="CI253">
        <f t="shared" si="157"/>
        <v>26860000</v>
      </c>
      <c r="CJ253">
        <f t="shared" si="157"/>
        <v>27020000</v>
      </c>
      <c r="CK253">
        <f t="shared" si="157"/>
        <v>27120000</v>
      </c>
      <c r="CL253">
        <f t="shared" si="157"/>
        <v>27220000</v>
      </c>
      <c r="CM253">
        <f t="shared" si="157"/>
        <v>27200000</v>
      </c>
      <c r="CN253">
        <f t="shared" si="157"/>
        <v>27220000</v>
      </c>
      <c r="CO253">
        <f t="shared" ref="CO253:CV283" si="170">J253*10000</f>
        <v>27300000</v>
      </c>
      <c r="CP253">
        <f t="shared" si="170"/>
        <v>27480000</v>
      </c>
      <c r="CQ253">
        <f t="shared" si="170"/>
        <v>27590000</v>
      </c>
      <c r="CR253">
        <f t="shared" si="170"/>
        <v>27540000</v>
      </c>
      <c r="CS253">
        <f t="shared" si="170"/>
        <v>27730000</v>
      </c>
      <c r="CT253">
        <f t="shared" si="170"/>
        <v>27730000</v>
      </c>
      <c r="CU253">
        <f t="shared" si="170"/>
        <v>27660000</v>
      </c>
      <c r="CV253">
        <f t="shared" si="170"/>
        <v>27830000</v>
      </c>
      <c r="CW253">
        <f t="shared" si="169"/>
        <v>27900000</v>
      </c>
      <c r="CX253">
        <f t="shared" si="150"/>
        <v>28000000</v>
      </c>
      <c r="CY253">
        <f t="shared" si="149"/>
        <v>28160000</v>
      </c>
      <c r="CZ253">
        <f t="shared" si="149"/>
        <v>28150000</v>
      </c>
      <c r="DA253">
        <f t="shared" si="149"/>
        <v>28190000</v>
      </c>
      <c r="DB253">
        <f t="shared" si="149"/>
        <v>28410000</v>
      </c>
      <c r="DC253">
        <f t="shared" si="149"/>
        <v>28360000</v>
      </c>
      <c r="DD253">
        <f t="shared" si="147"/>
        <v>28490000</v>
      </c>
      <c r="DE253">
        <f t="shared" si="147"/>
        <v>28550000</v>
      </c>
      <c r="DF253">
        <f t="shared" si="147"/>
        <v>28530000</v>
      </c>
      <c r="DG253">
        <f t="shared" si="147"/>
        <v>28350000</v>
      </c>
    </row>
    <row r="254" spans="1:111" x14ac:dyDescent="0.25">
      <c r="A254" t="s">
        <v>47</v>
      </c>
      <c r="CH254">
        <f t="shared" ref="CH254:CN283" si="171">C254*10000</f>
        <v>0</v>
      </c>
      <c r="CI254">
        <f t="shared" si="171"/>
        <v>0</v>
      </c>
      <c r="CJ254">
        <f t="shared" si="171"/>
        <v>0</v>
      </c>
      <c r="CK254">
        <f t="shared" si="171"/>
        <v>0</v>
      </c>
      <c r="CL254">
        <f t="shared" si="171"/>
        <v>0</v>
      </c>
      <c r="CM254">
        <f t="shared" si="171"/>
        <v>0</v>
      </c>
      <c r="CN254">
        <f t="shared" si="171"/>
        <v>0</v>
      </c>
      <c r="CO254">
        <f t="shared" si="170"/>
        <v>0</v>
      </c>
      <c r="CP254">
        <f t="shared" si="170"/>
        <v>0</v>
      </c>
      <c r="CQ254">
        <f t="shared" si="170"/>
        <v>0</v>
      </c>
      <c r="CR254">
        <f t="shared" si="170"/>
        <v>0</v>
      </c>
      <c r="CS254">
        <f t="shared" si="170"/>
        <v>0</v>
      </c>
      <c r="CT254">
        <f t="shared" si="170"/>
        <v>0</v>
      </c>
      <c r="CU254">
        <f t="shared" si="170"/>
        <v>0</v>
      </c>
      <c r="CV254">
        <f t="shared" si="170"/>
        <v>0</v>
      </c>
      <c r="CW254">
        <f t="shared" si="169"/>
        <v>0</v>
      </c>
      <c r="CX254">
        <f t="shared" si="150"/>
        <v>0</v>
      </c>
      <c r="CY254">
        <f t="shared" si="149"/>
        <v>0</v>
      </c>
      <c r="CZ254">
        <f t="shared" si="149"/>
        <v>0</v>
      </c>
      <c r="DA254">
        <f t="shared" si="149"/>
        <v>0</v>
      </c>
      <c r="DB254">
        <f t="shared" si="149"/>
        <v>0</v>
      </c>
      <c r="DC254">
        <f t="shared" si="149"/>
        <v>0</v>
      </c>
      <c r="DD254">
        <f t="shared" si="147"/>
        <v>0</v>
      </c>
      <c r="DE254">
        <f t="shared" si="147"/>
        <v>0</v>
      </c>
      <c r="DF254">
        <f t="shared" si="147"/>
        <v>0</v>
      </c>
      <c r="DG254">
        <f t="shared" si="147"/>
        <v>0</v>
      </c>
    </row>
    <row r="255" spans="1:111" x14ac:dyDescent="0.25">
      <c r="A255" t="s">
        <v>63</v>
      </c>
      <c r="CH255">
        <f t="shared" si="171"/>
        <v>0</v>
      </c>
      <c r="CI255">
        <f t="shared" si="171"/>
        <v>0</v>
      </c>
      <c r="CJ255">
        <f t="shared" si="171"/>
        <v>0</v>
      </c>
      <c r="CK255">
        <f t="shared" si="171"/>
        <v>0</v>
      </c>
      <c r="CL255">
        <f t="shared" si="171"/>
        <v>0</v>
      </c>
      <c r="CM255">
        <f t="shared" si="171"/>
        <v>0</v>
      </c>
      <c r="CN255">
        <f t="shared" si="171"/>
        <v>0</v>
      </c>
      <c r="CO255">
        <f t="shared" si="170"/>
        <v>0</v>
      </c>
      <c r="CP255">
        <f t="shared" si="170"/>
        <v>0</v>
      </c>
      <c r="CQ255">
        <f t="shared" si="170"/>
        <v>0</v>
      </c>
      <c r="CR255">
        <f t="shared" si="170"/>
        <v>0</v>
      </c>
      <c r="CS255">
        <f t="shared" si="170"/>
        <v>0</v>
      </c>
      <c r="CT255">
        <f t="shared" si="170"/>
        <v>0</v>
      </c>
      <c r="CU255">
        <f t="shared" si="170"/>
        <v>0</v>
      </c>
      <c r="CV255">
        <f t="shared" si="170"/>
        <v>0</v>
      </c>
      <c r="CW255">
        <f t="shared" si="169"/>
        <v>0</v>
      </c>
      <c r="CX255">
        <f t="shared" si="150"/>
        <v>0</v>
      </c>
      <c r="CY255">
        <f t="shared" si="149"/>
        <v>0</v>
      </c>
      <c r="CZ255">
        <f t="shared" si="149"/>
        <v>0</v>
      </c>
      <c r="DA255">
        <f t="shared" si="149"/>
        <v>0</v>
      </c>
      <c r="DB255">
        <f t="shared" si="149"/>
        <v>0</v>
      </c>
      <c r="DC255">
        <f t="shared" si="149"/>
        <v>0</v>
      </c>
      <c r="DD255">
        <f t="shared" si="147"/>
        <v>0</v>
      </c>
      <c r="DE255">
        <f t="shared" si="147"/>
        <v>0</v>
      </c>
      <c r="DF255">
        <f t="shared" si="147"/>
        <v>0</v>
      </c>
      <c r="DG255">
        <f t="shared" si="147"/>
        <v>0</v>
      </c>
    </row>
    <row r="256" spans="1:111" x14ac:dyDescent="0.25">
      <c r="CH256">
        <f t="shared" si="171"/>
        <v>0</v>
      </c>
      <c r="CI256">
        <f t="shared" si="171"/>
        <v>0</v>
      </c>
      <c r="CJ256">
        <f t="shared" si="171"/>
        <v>0</v>
      </c>
      <c r="CK256">
        <f t="shared" si="171"/>
        <v>0</v>
      </c>
      <c r="CL256">
        <f t="shared" si="171"/>
        <v>0</v>
      </c>
      <c r="CM256">
        <f t="shared" si="171"/>
        <v>0</v>
      </c>
      <c r="CN256">
        <f t="shared" si="171"/>
        <v>0</v>
      </c>
      <c r="CO256">
        <f t="shared" si="170"/>
        <v>0</v>
      </c>
      <c r="CP256">
        <f t="shared" si="170"/>
        <v>0</v>
      </c>
      <c r="CQ256">
        <f t="shared" si="170"/>
        <v>0</v>
      </c>
      <c r="CR256">
        <f t="shared" si="170"/>
        <v>0</v>
      </c>
      <c r="CS256">
        <f t="shared" si="170"/>
        <v>0</v>
      </c>
      <c r="CT256">
        <f t="shared" si="170"/>
        <v>0</v>
      </c>
      <c r="CU256">
        <f t="shared" si="170"/>
        <v>0</v>
      </c>
      <c r="CV256">
        <f t="shared" si="170"/>
        <v>0</v>
      </c>
      <c r="CW256">
        <f t="shared" si="169"/>
        <v>0</v>
      </c>
      <c r="CX256">
        <f t="shared" si="150"/>
        <v>0</v>
      </c>
      <c r="CY256">
        <f t="shared" si="149"/>
        <v>0</v>
      </c>
      <c r="CZ256">
        <f t="shared" si="149"/>
        <v>0</v>
      </c>
      <c r="DA256">
        <f t="shared" si="149"/>
        <v>0</v>
      </c>
      <c r="DB256">
        <f t="shared" si="149"/>
        <v>0</v>
      </c>
      <c r="DC256">
        <f t="shared" si="149"/>
        <v>0</v>
      </c>
      <c r="DD256">
        <f t="shared" si="147"/>
        <v>0</v>
      </c>
      <c r="DE256">
        <f t="shared" si="147"/>
        <v>0</v>
      </c>
      <c r="DF256">
        <f t="shared" si="147"/>
        <v>0</v>
      </c>
      <c r="DG256">
        <f t="shared" si="147"/>
        <v>0</v>
      </c>
    </row>
    <row r="257" spans="1:111" x14ac:dyDescent="0.25">
      <c r="A257" t="s">
        <v>45</v>
      </c>
      <c r="B257" t="s">
        <v>55</v>
      </c>
      <c r="C257">
        <f>Blad1!D363</f>
        <v>3375</v>
      </c>
      <c r="D257">
        <f>Blad1!E363</f>
        <v>3381</v>
      </c>
      <c r="E257">
        <f>Blad1!F363</f>
        <v>3390</v>
      </c>
      <c r="F257">
        <f>Blad1!G363</f>
        <v>3377</v>
      </c>
      <c r="G257">
        <f>Blad1!H363</f>
        <v>3375</v>
      </c>
      <c r="H257">
        <f>Blad1!I363</f>
        <v>3376</v>
      </c>
      <c r="I257">
        <f>Blad1!J363</f>
        <v>3405</v>
      </c>
      <c r="J257">
        <f>Blad1!K363</f>
        <v>3402</v>
      </c>
      <c r="K257">
        <f>Blad1!L363</f>
        <v>3413</v>
      </c>
      <c r="L257">
        <f>Blad1!M363</f>
        <v>3436</v>
      </c>
      <c r="M257">
        <f>Blad1!N363</f>
        <v>3436</v>
      </c>
      <c r="N257">
        <f>Blad1!O363</f>
        <v>3436</v>
      </c>
      <c r="O257">
        <f>Blad1!P363</f>
        <v>3443</v>
      </c>
      <c r="P257">
        <f>Blad1!Q363</f>
        <v>3454</v>
      </c>
      <c r="Q257">
        <f>Blad1!R363</f>
        <v>3459</v>
      </c>
      <c r="R257">
        <f>Blad1!S363</f>
        <v>3467</v>
      </c>
      <c r="S257">
        <f>Blad1!T363</f>
        <v>3456</v>
      </c>
      <c r="T257">
        <f>Blad1!U363</f>
        <v>3457</v>
      </c>
      <c r="U257">
        <f>Blad1!V363</f>
        <v>3453</v>
      </c>
      <c r="V257">
        <f>Blad1!W363</f>
        <v>3447</v>
      </c>
      <c r="W257">
        <f>Blad1!X363</f>
        <v>3458</v>
      </c>
      <c r="X257">
        <f>Blad1!Y363</f>
        <v>3456</v>
      </c>
      <c r="Y257">
        <f>Blad1!Z363</f>
        <v>3465</v>
      </c>
      <c r="Z257">
        <f>Blad1!AA363</f>
        <v>3477</v>
      </c>
      <c r="AA257">
        <f>Blad1!AB363</f>
        <v>3445</v>
      </c>
      <c r="AB257">
        <f>Blad1!AC363</f>
        <v>3463</v>
      </c>
      <c r="CH257">
        <f t="shared" si="171"/>
        <v>33750000</v>
      </c>
      <c r="CI257">
        <f t="shared" si="171"/>
        <v>33810000</v>
      </c>
      <c r="CJ257">
        <f t="shared" si="171"/>
        <v>33900000</v>
      </c>
      <c r="CK257">
        <f t="shared" si="171"/>
        <v>33770000</v>
      </c>
      <c r="CL257">
        <f t="shared" si="171"/>
        <v>33750000</v>
      </c>
      <c r="CM257">
        <f t="shared" si="171"/>
        <v>33760000</v>
      </c>
      <c r="CN257">
        <f t="shared" si="171"/>
        <v>34050000</v>
      </c>
      <c r="CO257">
        <f t="shared" si="170"/>
        <v>34020000</v>
      </c>
      <c r="CP257">
        <f t="shared" si="170"/>
        <v>34130000</v>
      </c>
      <c r="CQ257">
        <f t="shared" si="170"/>
        <v>34360000</v>
      </c>
      <c r="CR257">
        <f t="shared" si="170"/>
        <v>34360000</v>
      </c>
      <c r="CS257">
        <f t="shared" si="170"/>
        <v>34360000</v>
      </c>
      <c r="CT257">
        <f t="shared" si="170"/>
        <v>34430000</v>
      </c>
      <c r="CU257">
        <f t="shared" si="170"/>
        <v>34540000</v>
      </c>
      <c r="CV257">
        <f t="shared" si="170"/>
        <v>34590000</v>
      </c>
      <c r="CW257">
        <f t="shared" si="169"/>
        <v>34670000</v>
      </c>
      <c r="CX257">
        <f t="shared" si="150"/>
        <v>34560000</v>
      </c>
      <c r="CY257">
        <f t="shared" si="149"/>
        <v>34570000</v>
      </c>
      <c r="CZ257">
        <f t="shared" si="149"/>
        <v>34530000</v>
      </c>
      <c r="DA257">
        <f t="shared" si="149"/>
        <v>34470000</v>
      </c>
      <c r="DB257">
        <f t="shared" si="149"/>
        <v>34580000</v>
      </c>
      <c r="DC257">
        <f t="shared" si="149"/>
        <v>34560000</v>
      </c>
      <c r="DD257">
        <f t="shared" si="147"/>
        <v>34650000</v>
      </c>
      <c r="DE257">
        <f t="shared" si="147"/>
        <v>34770000</v>
      </c>
      <c r="DF257">
        <f t="shared" si="147"/>
        <v>34450000</v>
      </c>
      <c r="DG257">
        <f t="shared" si="147"/>
        <v>34630000</v>
      </c>
    </row>
    <row r="258" spans="1:111" x14ac:dyDescent="0.25">
      <c r="A258" t="s">
        <v>62</v>
      </c>
      <c r="C258">
        <f>Blad2!D363</f>
        <v>3375</v>
      </c>
      <c r="D258">
        <f>Blad2!E363</f>
        <v>3381</v>
      </c>
      <c r="E258">
        <f>Blad2!F363</f>
        <v>3390</v>
      </c>
      <c r="F258">
        <f>Blad2!G363</f>
        <v>3377</v>
      </c>
      <c r="G258">
        <f>Blad2!H363</f>
        <v>3375</v>
      </c>
      <c r="H258">
        <f>Blad2!I363</f>
        <v>3377</v>
      </c>
      <c r="I258">
        <f>Blad2!J363</f>
        <v>3406</v>
      </c>
      <c r="J258">
        <f>Blad2!K363</f>
        <v>3403</v>
      </c>
      <c r="K258">
        <f>Blad2!L363</f>
        <v>3415</v>
      </c>
      <c r="L258">
        <f>Blad2!M363</f>
        <v>3438</v>
      </c>
      <c r="M258">
        <f>Blad2!N363</f>
        <v>3438</v>
      </c>
      <c r="N258">
        <f>Blad2!O363</f>
        <v>3438</v>
      </c>
      <c r="O258">
        <f>Blad2!P363</f>
        <v>3445</v>
      </c>
      <c r="P258">
        <f>Blad2!Q363</f>
        <v>3456</v>
      </c>
      <c r="Q258">
        <f>Blad2!R363</f>
        <v>3462</v>
      </c>
      <c r="R258">
        <f>Blad2!S363</f>
        <v>3471</v>
      </c>
      <c r="S258">
        <f>Blad2!T363</f>
        <v>3461</v>
      </c>
      <c r="T258">
        <f>Blad2!U363</f>
        <v>3463</v>
      </c>
      <c r="U258">
        <f>Blad2!V363</f>
        <v>3462</v>
      </c>
      <c r="V258">
        <f>Blad2!W363</f>
        <v>3455</v>
      </c>
      <c r="W258">
        <f>Blad2!X363</f>
        <v>3467</v>
      </c>
      <c r="X258">
        <f>Blad2!Y363</f>
        <v>3466</v>
      </c>
      <c r="Y258">
        <f>Blad2!Z363</f>
        <v>3475</v>
      </c>
      <c r="Z258">
        <f>Blad2!AA363</f>
        <v>3488</v>
      </c>
      <c r="AA258">
        <f>Blad2!AB363</f>
        <v>3459</v>
      </c>
      <c r="AB258">
        <f>Blad2!AC363</f>
        <v>3476</v>
      </c>
      <c r="CH258">
        <f t="shared" si="171"/>
        <v>33750000</v>
      </c>
      <c r="CI258">
        <f t="shared" si="171"/>
        <v>33810000</v>
      </c>
      <c r="CJ258">
        <f t="shared" si="171"/>
        <v>33900000</v>
      </c>
      <c r="CK258">
        <f t="shared" si="171"/>
        <v>33770000</v>
      </c>
      <c r="CL258">
        <f t="shared" si="171"/>
        <v>33750000</v>
      </c>
      <c r="CM258">
        <f t="shared" si="171"/>
        <v>33770000</v>
      </c>
      <c r="CN258">
        <f t="shared" si="171"/>
        <v>34060000</v>
      </c>
      <c r="CO258">
        <f t="shared" si="170"/>
        <v>34030000</v>
      </c>
      <c r="CP258">
        <f t="shared" si="170"/>
        <v>34150000</v>
      </c>
      <c r="CQ258">
        <f t="shared" si="170"/>
        <v>34380000</v>
      </c>
      <c r="CR258">
        <f t="shared" si="170"/>
        <v>34380000</v>
      </c>
      <c r="CS258">
        <f t="shared" si="170"/>
        <v>34380000</v>
      </c>
      <c r="CT258">
        <f t="shared" si="170"/>
        <v>34450000</v>
      </c>
      <c r="CU258">
        <f t="shared" si="170"/>
        <v>34560000</v>
      </c>
      <c r="CV258">
        <f t="shared" si="170"/>
        <v>34620000</v>
      </c>
      <c r="CW258">
        <f t="shared" si="169"/>
        <v>34710000</v>
      </c>
      <c r="CX258">
        <f t="shared" si="150"/>
        <v>34610000</v>
      </c>
      <c r="CY258">
        <f t="shared" si="149"/>
        <v>34630000</v>
      </c>
      <c r="CZ258">
        <f t="shared" si="149"/>
        <v>34620000</v>
      </c>
      <c r="DA258">
        <f t="shared" si="149"/>
        <v>34550000</v>
      </c>
      <c r="DB258">
        <f t="shared" si="149"/>
        <v>34670000</v>
      </c>
      <c r="DC258">
        <f t="shared" si="149"/>
        <v>34660000</v>
      </c>
      <c r="DD258">
        <f t="shared" si="147"/>
        <v>34750000</v>
      </c>
      <c r="DE258">
        <f t="shared" si="147"/>
        <v>34880000</v>
      </c>
      <c r="DF258">
        <f t="shared" si="147"/>
        <v>34590000</v>
      </c>
      <c r="DG258">
        <f t="shared" si="147"/>
        <v>34760000</v>
      </c>
    </row>
    <row r="259" spans="1:111" x14ac:dyDescent="0.25">
      <c r="A259" t="s">
        <v>47</v>
      </c>
      <c r="CH259">
        <f t="shared" si="171"/>
        <v>0</v>
      </c>
      <c r="CI259">
        <f t="shared" si="171"/>
        <v>0</v>
      </c>
      <c r="CJ259">
        <f t="shared" si="171"/>
        <v>0</v>
      </c>
      <c r="CK259">
        <f t="shared" si="171"/>
        <v>0</v>
      </c>
      <c r="CL259">
        <f t="shared" si="171"/>
        <v>0</v>
      </c>
      <c r="CM259">
        <f t="shared" si="171"/>
        <v>0</v>
      </c>
      <c r="CN259">
        <f t="shared" si="171"/>
        <v>0</v>
      </c>
      <c r="CO259">
        <f t="shared" si="170"/>
        <v>0</v>
      </c>
      <c r="CP259">
        <f t="shared" si="170"/>
        <v>0</v>
      </c>
      <c r="CQ259">
        <f t="shared" si="170"/>
        <v>0</v>
      </c>
      <c r="CR259">
        <f t="shared" si="170"/>
        <v>0</v>
      </c>
      <c r="CS259">
        <f t="shared" si="170"/>
        <v>0</v>
      </c>
      <c r="CT259">
        <f t="shared" si="170"/>
        <v>0</v>
      </c>
      <c r="CU259">
        <f t="shared" si="170"/>
        <v>0</v>
      </c>
      <c r="CV259">
        <f t="shared" si="170"/>
        <v>0</v>
      </c>
      <c r="CW259">
        <f t="shared" si="169"/>
        <v>0</v>
      </c>
      <c r="CX259">
        <f t="shared" si="150"/>
        <v>0</v>
      </c>
      <c r="CY259">
        <f t="shared" si="149"/>
        <v>0</v>
      </c>
      <c r="CZ259">
        <f t="shared" si="149"/>
        <v>0</v>
      </c>
      <c r="DA259">
        <f t="shared" si="149"/>
        <v>0</v>
      </c>
      <c r="DB259">
        <f t="shared" si="149"/>
        <v>0</v>
      </c>
      <c r="DC259">
        <f t="shared" si="149"/>
        <v>0</v>
      </c>
      <c r="DD259">
        <f t="shared" si="147"/>
        <v>0</v>
      </c>
      <c r="DE259">
        <f t="shared" si="147"/>
        <v>0</v>
      </c>
      <c r="DF259">
        <f t="shared" si="147"/>
        <v>0</v>
      </c>
      <c r="DG259">
        <f t="shared" si="147"/>
        <v>0</v>
      </c>
    </row>
    <row r="260" spans="1:111" x14ac:dyDescent="0.25">
      <c r="A260" t="s">
        <v>63</v>
      </c>
      <c r="CH260">
        <f t="shared" si="171"/>
        <v>0</v>
      </c>
      <c r="CI260">
        <f t="shared" si="171"/>
        <v>0</v>
      </c>
      <c r="CJ260">
        <f t="shared" si="171"/>
        <v>0</v>
      </c>
      <c r="CK260">
        <f t="shared" si="171"/>
        <v>0</v>
      </c>
      <c r="CL260">
        <f t="shared" si="171"/>
        <v>0</v>
      </c>
      <c r="CM260">
        <f t="shared" si="171"/>
        <v>0</v>
      </c>
      <c r="CN260">
        <f t="shared" si="171"/>
        <v>0</v>
      </c>
      <c r="CO260">
        <f t="shared" si="170"/>
        <v>0</v>
      </c>
      <c r="CP260">
        <f t="shared" si="170"/>
        <v>0</v>
      </c>
      <c r="CQ260">
        <f t="shared" si="170"/>
        <v>0</v>
      </c>
      <c r="CR260">
        <f t="shared" si="170"/>
        <v>0</v>
      </c>
      <c r="CS260">
        <f t="shared" si="170"/>
        <v>0</v>
      </c>
      <c r="CT260">
        <f t="shared" si="170"/>
        <v>0</v>
      </c>
      <c r="CU260">
        <f t="shared" si="170"/>
        <v>0</v>
      </c>
      <c r="CV260">
        <f t="shared" si="170"/>
        <v>0</v>
      </c>
      <c r="CW260">
        <f t="shared" si="169"/>
        <v>0</v>
      </c>
      <c r="CX260">
        <f t="shared" si="150"/>
        <v>0</v>
      </c>
      <c r="CY260">
        <f t="shared" si="149"/>
        <v>0</v>
      </c>
      <c r="CZ260">
        <f t="shared" si="149"/>
        <v>0</v>
      </c>
      <c r="DA260">
        <f t="shared" si="149"/>
        <v>0</v>
      </c>
      <c r="DB260">
        <f t="shared" si="149"/>
        <v>0</v>
      </c>
      <c r="DC260">
        <f t="shared" si="149"/>
        <v>0</v>
      </c>
      <c r="DD260">
        <f t="shared" si="147"/>
        <v>0</v>
      </c>
      <c r="DE260">
        <f t="shared" si="147"/>
        <v>0</v>
      </c>
      <c r="DF260">
        <f t="shared" si="147"/>
        <v>0</v>
      </c>
      <c r="DG260">
        <f t="shared" si="147"/>
        <v>0</v>
      </c>
    </row>
    <row r="261" spans="1:111" x14ac:dyDescent="0.25">
      <c r="CH261">
        <f t="shared" si="171"/>
        <v>0</v>
      </c>
      <c r="CI261">
        <f t="shared" si="171"/>
        <v>0</v>
      </c>
      <c r="CJ261">
        <f t="shared" si="171"/>
        <v>0</v>
      </c>
      <c r="CK261">
        <f t="shared" si="171"/>
        <v>0</v>
      </c>
      <c r="CL261">
        <f t="shared" si="171"/>
        <v>0</v>
      </c>
      <c r="CM261">
        <f t="shared" si="171"/>
        <v>0</v>
      </c>
      <c r="CN261">
        <f t="shared" si="171"/>
        <v>0</v>
      </c>
      <c r="CO261">
        <f t="shared" si="170"/>
        <v>0</v>
      </c>
      <c r="CP261">
        <f t="shared" si="170"/>
        <v>0</v>
      </c>
      <c r="CQ261">
        <f t="shared" si="170"/>
        <v>0</v>
      </c>
      <c r="CR261">
        <f t="shared" si="170"/>
        <v>0</v>
      </c>
      <c r="CS261">
        <f t="shared" si="170"/>
        <v>0</v>
      </c>
      <c r="CT261">
        <f t="shared" si="170"/>
        <v>0</v>
      </c>
      <c r="CU261">
        <f t="shared" si="170"/>
        <v>0</v>
      </c>
      <c r="CV261">
        <f t="shared" si="170"/>
        <v>0</v>
      </c>
      <c r="CW261">
        <f t="shared" si="169"/>
        <v>0</v>
      </c>
      <c r="CX261">
        <f t="shared" si="150"/>
        <v>0</v>
      </c>
      <c r="CY261">
        <f t="shared" si="149"/>
        <v>0</v>
      </c>
      <c r="CZ261">
        <f t="shared" si="149"/>
        <v>0</v>
      </c>
      <c r="DA261">
        <f t="shared" si="149"/>
        <v>0</v>
      </c>
      <c r="DB261">
        <f t="shared" si="149"/>
        <v>0</v>
      </c>
      <c r="DC261">
        <f t="shared" si="149"/>
        <v>0</v>
      </c>
      <c r="DD261">
        <f t="shared" si="147"/>
        <v>0</v>
      </c>
      <c r="DE261">
        <f t="shared" si="147"/>
        <v>0</v>
      </c>
      <c r="DF261">
        <f t="shared" si="147"/>
        <v>0</v>
      </c>
      <c r="DG261">
        <f t="shared" si="147"/>
        <v>0</v>
      </c>
    </row>
    <row r="262" spans="1:111" x14ac:dyDescent="0.25">
      <c r="B262" s="2" t="s">
        <v>60</v>
      </c>
      <c r="CH262">
        <f t="shared" si="171"/>
        <v>0</v>
      </c>
      <c r="CI262">
        <f t="shared" si="171"/>
        <v>0</v>
      </c>
      <c r="CJ262">
        <f t="shared" si="171"/>
        <v>0</v>
      </c>
      <c r="CK262">
        <f t="shared" si="171"/>
        <v>0</v>
      </c>
      <c r="CL262">
        <f t="shared" si="171"/>
        <v>0</v>
      </c>
      <c r="CM262">
        <f t="shared" si="171"/>
        <v>0</v>
      </c>
      <c r="CN262">
        <f t="shared" si="171"/>
        <v>0</v>
      </c>
      <c r="CO262">
        <f t="shared" si="170"/>
        <v>0</v>
      </c>
      <c r="CP262">
        <f t="shared" si="170"/>
        <v>0</v>
      </c>
      <c r="CQ262">
        <f t="shared" si="170"/>
        <v>0</v>
      </c>
      <c r="CR262">
        <f t="shared" si="170"/>
        <v>0</v>
      </c>
      <c r="CS262">
        <f t="shared" si="170"/>
        <v>0</v>
      </c>
      <c r="CT262">
        <f t="shared" si="170"/>
        <v>0</v>
      </c>
      <c r="CU262">
        <f t="shared" si="170"/>
        <v>0</v>
      </c>
      <c r="CV262">
        <f t="shared" si="170"/>
        <v>0</v>
      </c>
      <c r="CW262">
        <f t="shared" si="169"/>
        <v>0</v>
      </c>
      <c r="CX262">
        <f t="shared" si="150"/>
        <v>0</v>
      </c>
      <c r="CY262">
        <f t="shared" si="149"/>
        <v>0</v>
      </c>
      <c r="CZ262">
        <f t="shared" si="149"/>
        <v>0</v>
      </c>
      <c r="DA262">
        <f t="shared" si="149"/>
        <v>0</v>
      </c>
      <c r="DB262">
        <f t="shared" si="149"/>
        <v>0</v>
      </c>
      <c r="DC262">
        <f t="shared" si="149"/>
        <v>0</v>
      </c>
      <c r="DD262">
        <f t="shared" si="147"/>
        <v>0</v>
      </c>
      <c r="DE262">
        <f t="shared" si="147"/>
        <v>0</v>
      </c>
      <c r="DF262">
        <f t="shared" si="147"/>
        <v>0</v>
      </c>
      <c r="DG262">
        <f t="shared" si="147"/>
        <v>0</v>
      </c>
    </row>
    <row r="263" spans="1:111" x14ac:dyDescent="0.25">
      <c r="A263" t="s">
        <v>45</v>
      </c>
      <c r="B263" t="s">
        <v>56</v>
      </c>
      <c r="C263">
        <f>Blad1!D372</f>
        <v>11056</v>
      </c>
      <c r="D263">
        <f>Blad1!E372</f>
        <v>11115</v>
      </c>
      <c r="E263">
        <f>Blad1!F372</f>
        <v>11150</v>
      </c>
      <c r="F263">
        <f>Blad1!G372</f>
        <v>11182</v>
      </c>
      <c r="G263">
        <f>Blad1!H372</f>
        <v>11228</v>
      </c>
      <c r="H263">
        <f>Blad1!I372</f>
        <v>11232</v>
      </c>
      <c r="I263">
        <f>Blad1!J372</f>
        <v>11300</v>
      </c>
      <c r="J263">
        <f>Blad1!K372</f>
        <v>11349</v>
      </c>
      <c r="K263">
        <f>Blad1!L372</f>
        <v>11376</v>
      </c>
      <c r="L263">
        <f>Blad1!M372</f>
        <v>11429</v>
      </c>
      <c r="M263">
        <f>Blad1!N372</f>
        <v>11468</v>
      </c>
      <c r="N263">
        <f>Blad1!O372</f>
        <v>11501</v>
      </c>
      <c r="O263">
        <f>Blad1!P372</f>
        <v>11530</v>
      </c>
      <c r="P263">
        <f>Blad1!Q372</f>
        <v>11565</v>
      </c>
      <c r="Q263">
        <f>Blad1!R372</f>
        <v>11592</v>
      </c>
      <c r="R263">
        <f>Blad1!S372</f>
        <v>11621</v>
      </c>
      <c r="S263">
        <f>Blad1!T372</f>
        <v>11668</v>
      </c>
      <c r="T263">
        <f>Blad1!U372</f>
        <v>11699</v>
      </c>
      <c r="U263">
        <f>Blad1!V372</f>
        <v>11698</v>
      </c>
      <c r="V263">
        <f>Blad1!W372</f>
        <v>11715</v>
      </c>
      <c r="W263">
        <f>Blad1!X372</f>
        <v>11769</v>
      </c>
      <c r="X263">
        <f>Blad1!Y372</f>
        <v>11806</v>
      </c>
      <c r="Y263">
        <f>Blad1!Z372</f>
        <v>11830</v>
      </c>
      <c r="Z263">
        <f>Blad1!AA372</f>
        <v>11820</v>
      </c>
      <c r="AA263">
        <f>Blad1!AB372</f>
        <v>11823</v>
      </c>
      <c r="AB263">
        <f>Blad1!AC372</f>
        <v>11850</v>
      </c>
      <c r="CH263">
        <f t="shared" si="171"/>
        <v>110560000</v>
      </c>
      <c r="CI263">
        <f t="shared" si="171"/>
        <v>111150000</v>
      </c>
      <c r="CJ263">
        <f t="shared" si="171"/>
        <v>111500000</v>
      </c>
      <c r="CK263">
        <f t="shared" si="171"/>
        <v>111820000</v>
      </c>
      <c r="CL263">
        <f t="shared" si="171"/>
        <v>112280000</v>
      </c>
      <c r="CM263">
        <f t="shared" si="171"/>
        <v>112320000</v>
      </c>
      <c r="CN263">
        <f t="shared" si="171"/>
        <v>113000000</v>
      </c>
      <c r="CO263">
        <f t="shared" si="170"/>
        <v>113490000</v>
      </c>
      <c r="CP263">
        <f t="shared" si="170"/>
        <v>113760000</v>
      </c>
      <c r="CQ263">
        <f t="shared" si="170"/>
        <v>114290000</v>
      </c>
      <c r="CR263">
        <f t="shared" si="170"/>
        <v>114680000</v>
      </c>
      <c r="CS263">
        <f t="shared" si="170"/>
        <v>115010000</v>
      </c>
      <c r="CT263">
        <f t="shared" si="170"/>
        <v>115300000</v>
      </c>
      <c r="CU263">
        <f t="shared" si="170"/>
        <v>115650000</v>
      </c>
      <c r="CV263">
        <f t="shared" si="170"/>
        <v>115920000</v>
      </c>
      <c r="CW263">
        <f t="shared" si="169"/>
        <v>116210000</v>
      </c>
      <c r="CX263">
        <f t="shared" si="150"/>
        <v>116680000</v>
      </c>
      <c r="CY263">
        <f t="shared" si="149"/>
        <v>116990000</v>
      </c>
      <c r="CZ263">
        <f t="shared" si="149"/>
        <v>116980000</v>
      </c>
      <c r="DA263">
        <f t="shared" si="149"/>
        <v>117150000</v>
      </c>
      <c r="DB263">
        <f t="shared" si="149"/>
        <v>117690000</v>
      </c>
      <c r="DC263">
        <f t="shared" si="149"/>
        <v>118060000</v>
      </c>
      <c r="DD263">
        <f t="shared" si="147"/>
        <v>118300000</v>
      </c>
      <c r="DE263">
        <f t="shared" si="147"/>
        <v>118200000</v>
      </c>
      <c r="DF263">
        <f t="shared" si="147"/>
        <v>118230000</v>
      </c>
      <c r="DG263">
        <f t="shared" si="147"/>
        <v>118500000</v>
      </c>
    </row>
    <row r="264" spans="1:111" x14ac:dyDescent="0.25">
      <c r="A264" t="s">
        <v>62</v>
      </c>
      <c r="C264">
        <f>Blad2!D372</f>
        <v>11056</v>
      </c>
      <c r="D264">
        <f>Blad2!E372</f>
        <v>11115</v>
      </c>
      <c r="E264">
        <f>Blad2!F372</f>
        <v>11150</v>
      </c>
      <c r="F264">
        <f>Blad2!G372</f>
        <v>11182</v>
      </c>
      <c r="G264">
        <f>Blad2!H372</f>
        <v>11228</v>
      </c>
      <c r="H264">
        <f>Blad2!I372</f>
        <v>11233</v>
      </c>
      <c r="I264">
        <f>Blad2!J372</f>
        <v>11302</v>
      </c>
      <c r="J264">
        <f>Blad2!K372</f>
        <v>11351</v>
      </c>
      <c r="K264">
        <f>Blad2!L372</f>
        <v>11381</v>
      </c>
      <c r="L264">
        <f>Blad2!M372</f>
        <v>11437</v>
      </c>
      <c r="M264">
        <f>Blad2!N372</f>
        <v>11476</v>
      </c>
      <c r="N264">
        <f>Blad2!O372</f>
        <v>11506</v>
      </c>
      <c r="O264">
        <f>Blad2!P372</f>
        <v>11536</v>
      </c>
      <c r="P264">
        <f>Blad2!Q372</f>
        <v>11572</v>
      </c>
      <c r="Q264">
        <f>Blad2!R372</f>
        <v>11600</v>
      </c>
      <c r="R264">
        <f>Blad2!S372</f>
        <v>11630</v>
      </c>
      <c r="S264">
        <f>Blad2!T372</f>
        <v>11680</v>
      </c>
      <c r="T264">
        <f>Blad2!U372</f>
        <v>11712</v>
      </c>
      <c r="U264">
        <f>Blad2!V372</f>
        <v>11712</v>
      </c>
      <c r="V264">
        <f>Blad2!W372</f>
        <v>11727</v>
      </c>
      <c r="W264">
        <f>Blad2!X372</f>
        <v>11784</v>
      </c>
      <c r="X264">
        <f>Blad2!Y372</f>
        <v>11823</v>
      </c>
      <c r="Y264">
        <f>Blad2!Z372</f>
        <v>11849</v>
      </c>
      <c r="Z264">
        <f>Blad2!AA372</f>
        <v>11841</v>
      </c>
      <c r="AA264">
        <f>Blad2!AB372</f>
        <v>11848</v>
      </c>
      <c r="AB264">
        <f>Blad2!AC372</f>
        <v>11875</v>
      </c>
      <c r="CH264">
        <f t="shared" si="171"/>
        <v>110560000</v>
      </c>
      <c r="CI264">
        <f t="shared" si="171"/>
        <v>111150000</v>
      </c>
      <c r="CJ264">
        <f t="shared" si="171"/>
        <v>111500000</v>
      </c>
      <c r="CK264">
        <f t="shared" si="171"/>
        <v>111820000</v>
      </c>
      <c r="CL264">
        <f t="shared" si="171"/>
        <v>112280000</v>
      </c>
      <c r="CM264">
        <f t="shared" si="171"/>
        <v>112330000</v>
      </c>
      <c r="CN264">
        <f t="shared" si="171"/>
        <v>113020000</v>
      </c>
      <c r="CO264">
        <f t="shared" si="170"/>
        <v>113510000</v>
      </c>
      <c r="CP264">
        <f t="shared" si="170"/>
        <v>113810000</v>
      </c>
      <c r="CQ264">
        <f t="shared" si="170"/>
        <v>114370000</v>
      </c>
      <c r="CR264">
        <f t="shared" si="170"/>
        <v>114760000</v>
      </c>
      <c r="CS264">
        <f t="shared" si="170"/>
        <v>115060000</v>
      </c>
      <c r="CT264">
        <f t="shared" si="170"/>
        <v>115360000</v>
      </c>
      <c r="CU264">
        <f t="shared" si="170"/>
        <v>115720000</v>
      </c>
      <c r="CV264">
        <f t="shared" si="170"/>
        <v>116000000</v>
      </c>
      <c r="CW264">
        <f t="shared" si="169"/>
        <v>116300000</v>
      </c>
      <c r="CX264">
        <f t="shared" si="150"/>
        <v>116800000</v>
      </c>
      <c r="CY264">
        <f t="shared" si="150"/>
        <v>117120000</v>
      </c>
      <c r="CZ264">
        <f t="shared" si="150"/>
        <v>117120000</v>
      </c>
      <c r="DA264">
        <f t="shared" si="150"/>
        <v>117270000</v>
      </c>
      <c r="DB264">
        <f t="shared" si="150"/>
        <v>117840000</v>
      </c>
      <c r="DC264">
        <f t="shared" si="150"/>
        <v>118230000</v>
      </c>
      <c r="DD264">
        <f t="shared" si="147"/>
        <v>118490000</v>
      </c>
      <c r="DE264">
        <f t="shared" si="147"/>
        <v>118410000</v>
      </c>
      <c r="DF264">
        <f t="shared" si="147"/>
        <v>118480000</v>
      </c>
      <c r="DG264">
        <f t="shared" si="147"/>
        <v>118750000</v>
      </c>
    </row>
    <row r="265" spans="1:111" x14ac:dyDescent="0.25">
      <c r="A265" t="s">
        <v>47</v>
      </c>
      <c r="CH265">
        <f t="shared" si="171"/>
        <v>0</v>
      </c>
      <c r="CI265">
        <f t="shared" si="171"/>
        <v>0</v>
      </c>
      <c r="CJ265">
        <f t="shared" si="171"/>
        <v>0</v>
      </c>
      <c r="CK265">
        <f t="shared" si="171"/>
        <v>0</v>
      </c>
      <c r="CL265">
        <f t="shared" si="171"/>
        <v>0</v>
      </c>
      <c r="CM265">
        <f t="shared" si="171"/>
        <v>0</v>
      </c>
      <c r="CN265">
        <f t="shared" si="171"/>
        <v>0</v>
      </c>
      <c r="CO265">
        <f t="shared" si="170"/>
        <v>0</v>
      </c>
      <c r="CP265">
        <f t="shared" si="170"/>
        <v>0</v>
      </c>
      <c r="CQ265">
        <f t="shared" si="170"/>
        <v>0</v>
      </c>
      <c r="CR265">
        <f t="shared" si="170"/>
        <v>0</v>
      </c>
      <c r="CS265">
        <f t="shared" si="170"/>
        <v>0</v>
      </c>
      <c r="CT265">
        <f t="shared" si="170"/>
        <v>0</v>
      </c>
      <c r="CU265">
        <f t="shared" si="170"/>
        <v>0</v>
      </c>
      <c r="CV265">
        <f t="shared" si="170"/>
        <v>0</v>
      </c>
      <c r="CW265">
        <f t="shared" si="169"/>
        <v>0</v>
      </c>
      <c r="CX265">
        <f t="shared" si="150"/>
        <v>0</v>
      </c>
      <c r="CY265">
        <f t="shared" si="150"/>
        <v>0</v>
      </c>
      <c r="CZ265">
        <f t="shared" si="150"/>
        <v>0</v>
      </c>
      <c r="DA265">
        <f t="shared" si="150"/>
        <v>0</v>
      </c>
      <c r="DB265">
        <f t="shared" si="150"/>
        <v>0</v>
      </c>
      <c r="DC265">
        <f t="shared" si="150"/>
        <v>0</v>
      </c>
      <c r="DD265">
        <f t="shared" si="147"/>
        <v>0</v>
      </c>
      <c r="DE265">
        <f t="shared" si="147"/>
        <v>0</v>
      </c>
      <c r="DF265">
        <f t="shared" si="147"/>
        <v>0</v>
      </c>
      <c r="DG265">
        <f t="shared" si="147"/>
        <v>0</v>
      </c>
    </row>
    <row r="266" spans="1:111" x14ac:dyDescent="0.25">
      <c r="A266" t="s">
        <v>63</v>
      </c>
      <c r="CH266">
        <f t="shared" si="171"/>
        <v>0</v>
      </c>
      <c r="CI266">
        <f t="shared" si="171"/>
        <v>0</v>
      </c>
      <c r="CJ266">
        <f t="shared" si="171"/>
        <v>0</v>
      </c>
      <c r="CK266">
        <f t="shared" si="171"/>
        <v>0</v>
      </c>
      <c r="CL266">
        <f t="shared" si="171"/>
        <v>0</v>
      </c>
      <c r="CM266">
        <f t="shared" si="171"/>
        <v>0</v>
      </c>
      <c r="CN266">
        <f t="shared" si="171"/>
        <v>0</v>
      </c>
      <c r="CO266">
        <f t="shared" si="170"/>
        <v>0</v>
      </c>
      <c r="CP266">
        <f t="shared" si="170"/>
        <v>0</v>
      </c>
      <c r="CQ266">
        <f t="shared" si="170"/>
        <v>0</v>
      </c>
      <c r="CR266">
        <f t="shared" si="170"/>
        <v>0</v>
      </c>
      <c r="CS266">
        <f t="shared" si="170"/>
        <v>0</v>
      </c>
      <c r="CT266">
        <f t="shared" si="170"/>
        <v>0</v>
      </c>
      <c r="CU266">
        <f t="shared" si="170"/>
        <v>0</v>
      </c>
      <c r="CV266">
        <f t="shared" si="170"/>
        <v>0</v>
      </c>
      <c r="CW266">
        <f t="shared" si="169"/>
        <v>0</v>
      </c>
      <c r="CX266">
        <f t="shared" si="150"/>
        <v>0</v>
      </c>
      <c r="CY266">
        <f t="shared" si="150"/>
        <v>0</v>
      </c>
      <c r="CZ266">
        <f t="shared" si="150"/>
        <v>0</v>
      </c>
      <c r="DA266">
        <f t="shared" si="150"/>
        <v>0</v>
      </c>
      <c r="DB266">
        <f t="shared" si="150"/>
        <v>0</v>
      </c>
      <c r="DC266">
        <f t="shared" si="150"/>
        <v>0</v>
      </c>
      <c r="DD266">
        <f t="shared" si="147"/>
        <v>0</v>
      </c>
      <c r="DE266">
        <f t="shared" si="147"/>
        <v>0</v>
      </c>
      <c r="DF266">
        <f t="shared" si="147"/>
        <v>0</v>
      </c>
      <c r="DG266">
        <f t="shared" si="147"/>
        <v>0</v>
      </c>
    </row>
    <row r="267" spans="1:111" x14ac:dyDescent="0.25">
      <c r="CH267">
        <f t="shared" si="171"/>
        <v>0</v>
      </c>
      <c r="CI267">
        <f t="shared" si="171"/>
        <v>0</v>
      </c>
      <c r="CJ267">
        <f t="shared" si="171"/>
        <v>0</v>
      </c>
      <c r="CK267">
        <f t="shared" si="171"/>
        <v>0</v>
      </c>
      <c r="CL267">
        <f t="shared" si="171"/>
        <v>0</v>
      </c>
      <c r="CM267">
        <f t="shared" si="171"/>
        <v>0</v>
      </c>
      <c r="CN267">
        <f t="shared" si="171"/>
        <v>0</v>
      </c>
      <c r="CO267">
        <f t="shared" si="170"/>
        <v>0</v>
      </c>
      <c r="CP267">
        <f t="shared" si="170"/>
        <v>0</v>
      </c>
      <c r="CQ267">
        <f t="shared" si="170"/>
        <v>0</v>
      </c>
      <c r="CR267">
        <f t="shared" si="170"/>
        <v>0</v>
      </c>
      <c r="CS267">
        <f t="shared" si="170"/>
        <v>0</v>
      </c>
      <c r="CT267">
        <f t="shared" si="170"/>
        <v>0</v>
      </c>
      <c r="CU267">
        <f t="shared" si="170"/>
        <v>0</v>
      </c>
      <c r="CV267">
        <f t="shared" si="170"/>
        <v>0</v>
      </c>
      <c r="CW267">
        <f t="shared" si="169"/>
        <v>0</v>
      </c>
      <c r="CX267">
        <f t="shared" si="150"/>
        <v>0</v>
      </c>
      <c r="CY267">
        <f t="shared" si="150"/>
        <v>0</v>
      </c>
      <c r="CZ267">
        <f t="shared" si="150"/>
        <v>0</v>
      </c>
      <c r="DA267">
        <f t="shared" si="150"/>
        <v>0</v>
      </c>
      <c r="DB267">
        <f t="shared" si="150"/>
        <v>0</v>
      </c>
      <c r="DC267">
        <f t="shared" si="150"/>
        <v>0</v>
      </c>
      <c r="DD267">
        <f t="shared" si="147"/>
        <v>0</v>
      </c>
      <c r="DE267">
        <f t="shared" si="147"/>
        <v>0</v>
      </c>
      <c r="DF267">
        <f t="shared" si="147"/>
        <v>0</v>
      </c>
      <c r="DG267">
        <f t="shared" si="147"/>
        <v>0</v>
      </c>
    </row>
    <row r="268" spans="1:111" x14ac:dyDescent="0.25">
      <c r="A268" t="s">
        <v>45</v>
      </c>
      <c r="B268" t="s">
        <v>57</v>
      </c>
      <c r="C268">
        <f>Blad1!D373</f>
        <v>11760</v>
      </c>
      <c r="D268">
        <f>Blad1!E373</f>
        <v>11820</v>
      </c>
      <c r="E268">
        <f>Blad1!F373</f>
        <v>11868</v>
      </c>
      <c r="F268">
        <f>Blad1!G373</f>
        <v>11917</v>
      </c>
      <c r="G268">
        <f>Blad1!H373</f>
        <v>11945</v>
      </c>
      <c r="H268">
        <f>Blad1!I373</f>
        <v>12022</v>
      </c>
      <c r="I268">
        <f>Blad1!J373</f>
        <v>12061</v>
      </c>
      <c r="J268">
        <f>Blad1!K373</f>
        <v>12115</v>
      </c>
      <c r="K268">
        <f>Blad1!L373</f>
        <v>12161</v>
      </c>
      <c r="L268">
        <f>Blad1!M373</f>
        <v>12228</v>
      </c>
      <c r="M268">
        <f>Blad1!N373</f>
        <v>12243</v>
      </c>
      <c r="N268">
        <f>Blad1!O373</f>
        <v>12326</v>
      </c>
      <c r="O268">
        <f>Blad1!P373</f>
        <v>12346</v>
      </c>
      <c r="P268">
        <f>Blad1!Q373</f>
        <v>12399</v>
      </c>
      <c r="Q268">
        <f>Blad1!R373</f>
        <v>12426</v>
      </c>
      <c r="R268">
        <f>Blad1!S373</f>
        <v>12477</v>
      </c>
      <c r="S268">
        <f>Blad1!T373</f>
        <v>12493</v>
      </c>
      <c r="T268">
        <f>Blad1!U373</f>
        <v>12540</v>
      </c>
      <c r="U268">
        <f>Blad1!V373</f>
        <v>12566</v>
      </c>
      <c r="V268">
        <f>Blad1!W373</f>
        <v>12587</v>
      </c>
      <c r="W268">
        <f>Blad1!X373</f>
        <v>12603</v>
      </c>
      <c r="X268">
        <f>Blad1!Y373</f>
        <v>12625</v>
      </c>
      <c r="Y268">
        <f>Blad1!Z373</f>
        <v>12682</v>
      </c>
      <c r="Z268">
        <f>Blad1!AA373</f>
        <v>12737</v>
      </c>
      <c r="AA268">
        <f>Blad1!AB373</f>
        <v>12758</v>
      </c>
      <c r="AB268">
        <f>Blad1!AC373</f>
        <v>12781</v>
      </c>
      <c r="CH268">
        <f t="shared" si="171"/>
        <v>117600000</v>
      </c>
      <c r="CI268">
        <f t="shared" si="171"/>
        <v>118200000</v>
      </c>
      <c r="CJ268">
        <f t="shared" si="171"/>
        <v>118680000</v>
      </c>
      <c r="CK268">
        <f t="shared" si="171"/>
        <v>119170000</v>
      </c>
      <c r="CL268">
        <f t="shared" si="171"/>
        <v>119450000</v>
      </c>
      <c r="CM268">
        <f t="shared" si="171"/>
        <v>120220000</v>
      </c>
      <c r="CN268">
        <f t="shared" si="171"/>
        <v>120610000</v>
      </c>
      <c r="CO268">
        <f t="shared" si="170"/>
        <v>121150000</v>
      </c>
      <c r="CP268">
        <f t="shared" si="170"/>
        <v>121610000</v>
      </c>
      <c r="CQ268">
        <f t="shared" si="170"/>
        <v>122280000</v>
      </c>
      <c r="CR268">
        <f t="shared" si="170"/>
        <v>122430000</v>
      </c>
      <c r="CS268">
        <f t="shared" si="170"/>
        <v>123260000</v>
      </c>
      <c r="CT268">
        <f t="shared" si="170"/>
        <v>123460000</v>
      </c>
      <c r="CU268">
        <f t="shared" si="170"/>
        <v>123990000</v>
      </c>
      <c r="CV268">
        <f t="shared" si="170"/>
        <v>124260000</v>
      </c>
      <c r="CW268">
        <f t="shared" si="169"/>
        <v>124770000</v>
      </c>
      <c r="CX268">
        <f t="shared" si="150"/>
        <v>124930000</v>
      </c>
      <c r="CY268">
        <f t="shared" si="150"/>
        <v>125400000</v>
      </c>
      <c r="CZ268">
        <f t="shared" si="150"/>
        <v>125660000</v>
      </c>
      <c r="DA268">
        <f t="shared" si="150"/>
        <v>125870000</v>
      </c>
      <c r="DB268">
        <f t="shared" si="150"/>
        <v>126030000</v>
      </c>
      <c r="DC268">
        <f t="shared" si="150"/>
        <v>126250000</v>
      </c>
      <c r="DD268">
        <f t="shared" si="147"/>
        <v>126820000</v>
      </c>
      <c r="DE268">
        <f t="shared" si="147"/>
        <v>127370000</v>
      </c>
      <c r="DF268">
        <f t="shared" si="147"/>
        <v>127580000</v>
      </c>
      <c r="DG268">
        <f t="shared" si="147"/>
        <v>127810000</v>
      </c>
    </row>
    <row r="269" spans="1:111" x14ac:dyDescent="0.25">
      <c r="A269" t="s">
        <v>62</v>
      </c>
      <c r="C269">
        <f>Blad2!D373</f>
        <v>11760</v>
      </c>
      <c r="D269">
        <f>Blad2!E373</f>
        <v>11820</v>
      </c>
      <c r="E269">
        <f>Blad2!F373</f>
        <v>11868</v>
      </c>
      <c r="F269">
        <f>Blad2!G373</f>
        <v>11917</v>
      </c>
      <c r="G269">
        <f>Blad2!H373</f>
        <v>11945</v>
      </c>
      <c r="H269">
        <f>Blad2!I373</f>
        <v>12022</v>
      </c>
      <c r="I269">
        <f>Blad2!J373</f>
        <v>12061</v>
      </c>
      <c r="J269">
        <f>Blad2!K373</f>
        <v>12115</v>
      </c>
      <c r="K269">
        <f>Blad2!L373</f>
        <v>12161</v>
      </c>
      <c r="L269">
        <f>Blad2!M373</f>
        <v>12229</v>
      </c>
      <c r="M269">
        <f>Blad2!N373</f>
        <v>12246</v>
      </c>
      <c r="N269">
        <f>Blad2!O373</f>
        <v>12330</v>
      </c>
      <c r="O269">
        <f>Blad2!P373</f>
        <v>12353</v>
      </c>
      <c r="P269">
        <f>Blad2!Q373</f>
        <v>12405</v>
      </c>
      <c r="Q269">
        <f>Blad2!R373</f>
        <v>12433</v>
      </c>
      <c r="R269">
        <f>Blad2!S373</f>
        <v>12484</v>
      </c>
      <c r="S269">
        <f>Blad2!T373</f>
        <v>12503</v>
      </c>
      <c r="T269">
        <f>Blad2!U373</f>
        <v>12556</v>
      </c>
      <c r="U269">
        <f>Blad2!V373</f>
        <v>12586</v>
      </c>
      <c r="V269">
        <f>Blad2!W373</f>
        <v>12609</v>
      </c>
      <c r="W269">
        <f>Blad2!X373</f>
        <v>12624</v>
      </c>
      <c r="X269">
        <f>Blad2!Y373</f>
        <v>12647</v>
      </c>
      <c r="Y269">
        <f>Blad2!Z373</f>
        <v>12706</v>
      </c>
      <c r="Z269">
        <f>Blad2!AA373</f>
        <v>12763</v>
      </c>
      <c r="AA269">
        <f>Blad2!AB373</f>
        <v>12789</v>
      </c>
      <c r="AB269">
        <f>Blad2!AC373</f>
        <v>12815</v>
      </c>
      <c r="CH269">
        <f t="shared" si="171"/>
        <v>117600000</v>
      </c>
      <c r="CI269">
        <f t="shared" si="171"/>
        <v>118200000</v>
      </c>
      <c r="CJ269">
        <f t="shared" si="171"/>
        <v>118680000</v>
      </c>
      <c r="CK269">
        <f t="shared" si="171"/>
        <v>119170000</v>
      </c>
      <c r="CL269">
        <f t="shared" si="171"/>
        <v>119450000</v>
      </c>
      <c r="CM269">
        <f t="shared" si="171"/>
        <v>120220000</v>
      </c>
      <c r="CN269">
        <f t="shared" si="171"/>
        <v>120610000</v>
      </c>
      <c r="CO269">
        <f t="shared" si="170"/>
        <v>121150000</v>
      </c>
      <c r="CP269">
        <f t="shared" si="170"/>
        <v>121610000</v>
      </c>
      <c r="CQ269">
        <f t="shared" si="170"/>
        <v>122290000</v>
      </c>
      <c r="CR269">
        <f t="shared" si="170"/>
        <v>122460000</v>
      </c>
      <c r="CS269">
        <f t="shared" si="170"/>
        <v>123300000</v>
      </c>
      <c r="CT269">
        <f t="shared" si="170"/>
        <v>123530000</v>
      </c>
      <c r="CU269">
        <f t="shared" si="170"/>
        <v>124050000</v>
      </c>
      <c r="CV269">
        <f t="shared" si="170"/>
        <v>124330000</v>
      </c>
      <c r="CW269">
        <f t="shared" si="169"/>
        <v>124840000</v>
      </c>
      <c r="CX269">
        <f t="shared" si="150"/>
        <v>125030000</v>
      </c>
      <c r="CY269">
        <f t="shared" si="150"/>
        <v>125560000</v>
      </c>
      <c r="CZ269">
        <f t="shared" si="150"/>
        <v>125860000</v>
      </c>
      <c r="DA269">
        <f t="shared" si="150"/>
        <v>126090000</v>
      </c>
      <c r="DB269">
        <f t="shared" si="150"/>
        <v>126240000</v>
      </c>
      <c r="DC269">
        <f t="shared" si="150"/>
        <v>126470000</v>
      </c>
      <c r="DD269">
        <f t="shared" si="147"/>
        <v>127060000</v>
      </c>
      <c r="DE269">
        <f t="shared" si="147"/>
        <v>127630000</v>
      </c>
      <c r="DF269">
        <f t="shared" si="147"/>
        <v>127890000</v>
      </c>
      <c r="DG269">
        <f t="shared" si="147"/>
        <v>128150000</v>
      </c>
    </row>
    <row r="270" spans="1:111" x14ac:dyDescent="0.25">
      <c r="A270" t="s">
        <v>47</v>
      </c>
      <c r="CH270">
        <f t="shared" si="171"/>
        <v>0</v>
      </c>
      <c r="CI270">
        <f t="shared" si="171"/>
        <v>0</v>
      </c>
      <c r="CJ270">
        <f t="shared" si="171"/>
        <v>0</v>
      </c>
      <c r="CK270">
        <f t="shared" si="171"/>
        <v>0</v>
      </c>
      <c r="CL270">
        <f t="shared" si="171"/>
        <v>0</v>
      </c>
      <c r="CM270">
        <f t="shared" si="171"/>
        <v>0</v>
      </c>
      <c r="CN270">
        <f t="shared" si="171"/>
        <v>0</v>
      </c>
      <c r="CO270">
        <f t="shared" si="170"/>
        <v>0</v>
      </c>
      <c r="CP270">
        <f t="shared" si="170"/>
        <v>0</v>
      </c>
      <c r="CQ270">
        <f t="shared" si="170"/>
        <v>0</v>
      </c>
      <c r="CR270">
        <f t="shared" si="170"/>
        <v>0</v>
      </c>
      <c r="CS270">
        <f t="shared" si="170"/>
        <v>0</v>
      </c>
      <c r="CT270">
        <f t="shared" si="170"/>
        <v>0</v>
      </c>
      <c r="CU270">
        <f t="shared" si="170"/>
        <v>0</v>
      </c>
      <c r="CV270">
        <f t="shared" si="170"/>
        <v>0</v>
      </c>
      <c r="CW270">
        <f t="shared" si="169"/>
        <v>0</v>
      </c>
      <c r="CX270">
        <f t="shared" si="150"/>
        <v>0</v>
      </c>
      <c r="CY270">
        <f t="shared" si="150"/>
        <v>0</v>
      </c>
      <c r="CZ270">
        <f t="shared" si="150"/>
        <v>0</v>
      </c>
      <c r="DA270">
        <f t="shared" si="150"/>
        <v>0</v>
      </c>
      <c r="DB270">
        <f t="shared" si="150"/>
        <v>0</v>
      </c>
      <c r="DC270">
        <f t="shared" si="150"/>
        <v>0</v>
      </c>
      <c r="DD270">
        <f t="shared" si="147"/>
        <v>0</v>
      </c>
      <c r="DE270">
        <f t="shared" si="147"/>
        <v>0</v>
      </c>
      <c r="DF270">
        <f t="shared" si="147"/>
        <v>0</v>
      </c>
      <c r="DG270">
        <f t="shared" si="147"/>
        <v>0</v>
      </c>
    </row>
    <row r="271" spans="1:111" x14ac:dyDescent="0.25">
      <c r="A271" t="s">
        <v>63</v>
      </c>
      <c r="CH271">
        <f t="shared" si="171"/>
        <v>0</v>
      </c>
      <c r="CI271">
        <f t="shared" si="171"/>
        <v>0</v>
      </c>
      <c r="CJ271">
        <f t="shared" si="171"/>
        <v>0</v>
      </c>
      <c r="CK271">
        <f t="shared" si="171"/>
        <v>0</v>
      </c>
      <c r="CL271">
        <f t="shared" si="171"/>
        <v>0</v>
      </c>
      <c r="CM271">
        <f t="shared" si="171"/>
        <v>0</v>
      </c>
      <c r="CN271">
        <f t="shared" si="171"/>
        <v>0</v>
      </c>
      <c r="CO271">
        <f t="shared" si="170"/>
        <v>0</v>
      </c>
      <c r="CP271">
        <f t="shared" si="170"/>
        <v>0</v>
      </c>
      <c r="CQ271">
        <f t="shared" si="170"/>
        <v>0</v>
      </c>
      <c r="CR271">
        <f t="shared" si="170"/>
        <v>0</v>
      </c>
      <c r="CS271">
        <f t="shared" si="170"/>
        <v>0</v>
      </c>
      <c r="CT271">
        <f t="shared" si="170"/>
        <v>0</v>
      </c>
      <c r="CU271">
        <f t="shared" si="170"/>
        <v>0</v>
      </c>
      <c r="CV271">
        <f t="shared" si="170"/>
        <v>0</v>
      </c>
      <c r="CW271">
        <f t="shared" si="169"/>
        <v>0</v>
      </c>
      <c r="CX271">
        <f t="shared" si="150"/>
        <v>0</v>
      </c>
      <c r="CY271">
        <f t="shared" si="150"/>
        <v>0</v>
      </c>
      <c r="CZ271">
        <f t="shared" si="150"/>
        <v>0</v>
      </c>
      <c r="DA271">
        <f t="shared" si="150"/>
        <v>0</v>
      </c>
      <c r="DB271">
        <f t="shared" si="150"/>
        <v>0</v>
      </c>
      <c r="DC271">
        <f t="shared" si="150"/>
        <v>0</v>
      </c>
      <c r="DD271">
        <f t="shared" si="147"/>
        <v>0</v>
      </c>
      <c r="DE271">
        <f t="shared" si="147"/>
        <v>0</v>
      </c>
      <c r="DF271">
        <f t="shared" si="147"/>
        <v>0</v>
      </c>
      <c r="DG271">
        <f t="shared" si="147"/>
        <v>0</v>
      </c>
    </row>
    <row r="272" spans="1:111" x14ac:dyDescent="0.25">
      <c r="CH272">
        <f t="shared" si="171"/>
        <v>0</v>
      </c>
      <c r="CI272">
        <f t="shared" si="171"/>
        <v>0</v>
      </c>
      <c r="CJ272">
        <f t="shared" si="171"/>
        <v>0</v>
      </c>
      <c r="CK272">
        <f t="shared" si="171"/>
        <v>0</v>
      </c>
      <c r="CL272">
        <f t="shared" si="171"/>
        <v>0</v>
      </c>
      <c r="CM272">
        <f t="shared" si="171"/>
        <v>0</v>
      </c>
      <c r="CN272">
        <f t="shared" si="171"/>
        <v>0</v>
      </c>
      <c r="CO272">
        <f t="shared" si="170"/>
        <v>0</v>
      </c>
      <c r="CP272">
        <f t="shared" si="170"/>
        <v>0</v>
      </c>
      <c r="CQ272">
        <f t="shared" si="170"/>
        <v>0</v>
      </c>
      <c r="CR272">
        <f t="shared" si="170"/>
        <v>0</v>
      </c>
      <c r="CS272">
        <f t="shared" si="170"/>
        <v>0</v>
      </c>
      <c r="CT272">
        <f t="shared" si="170"/>
        <v>0</v>
      </c>
      <c r="CU272">
        <f t="shared" si="170"/>
        <v>0</v>
      </c>
      <c r="CV272">
        <f t="shared" si="170"/>
        <v>0</v>
      </c>
      <c r="CW272">
        <f t="shared" si="169"/>
        <v>0</v>
      </c>
      <c r="CX272">
        <f t="shared" si="150"/>
        <v>0</v>
      </c>
      <c r="CY272">
        <f t="shared" si="150"/>
        <v>0</v>
      </c>
      <c r="CZ272">
        <f t="shared" si="150"/>
        <v>0</v>
      </c>
      <c r="DA272">
        <f t="shared" si="150"/>
        <v>0</v>
      </c>
      <c r="DB272">
        <f t="shared" si="150"/>
        <v>0</v>
      </c>
      <c r="DC272">
        <f t="shared" si="150"/>
        <v>0</v>
      </c>
      <c r="DD272">
        <f t="shared" si="147"/>
        <v>0</v>
      </c>
      <c r="DE272">
        <f t="shared" si="147"/>
        <v>0</v>
      </c>
      <c r="DF272">
        <f t="shared" si="147"/>
        <v>0</v>
      </c>
      <c r="DG272">
        <f t="shared" si="147"/>
        <v>0</v>
      </c>
    </row>
    <row r="273" spans="1:111" x14ac:dyDescent="0.25">
      <c r="B273" s="2" t="s">
        <v>61</v>
      </c>
      <c r="CH273">
        <f t="shared" si="171"/>
        <v>0</v>
      </c>
      <c r="CI273">
        <f t="shared" si="171"/>
        <v>0</v>
      </c>
      <c r="CJ273">
        <f t="shared" si="171"/>
        <v>0</v>
      </c>
      <c r="CK273">
        <f t="shared" si="171"/>
        <v>0</v>
      </c>
      <c r="CL273">
        <f t="shared" si="171"/>
        <v>0</v>
      </c>
      <c r="CM273">
        <f t="shared" si="171"/>
        <v>0</v>
      </c>
      <c r="CN273">
        <f t="shared" si="171"/>
        <v>0</v>
      </c>
      <c r="CO273">
        <f t="shared" si="170"/>
        <v>0</v>
      </c>
      <c r="CP273">
        <f t="shared" si="170"/>
        <v>0</v>
      </c>
      <c r="CQ273">
        <f t="shared" si="170"/>
        <v>0</v>
      </c>
      <c r="CR273">
        <f t="shared" si="170"/>
        <v>0</v>
      </c>
      <c r="CS273">
        <f t="shared" si="170"/>
        <v>0</v>
      </c>
      <c r="CT273">
        <f t="shared" si="170"/>
        <v>0</v>
      </c>
      <c r="CU273">
        <f t="shared" si="170"/>
        <v>0</v>
      </c>
      <c r="CV273">
        <f t="shared" si="170"/>
        <v>0</v>
      </c>
      <c r="CW273">
        <f t="shared" si="169"/>
        <v>0</v>
      </c>
      <c r="CX273">
        <f t="shared" si="150"/>
        <v>0</v>
      </c>
      <c r="CY273">
        <f t="shared" si="150"/>
        <v>0</v>
      </c>
      <c r="CZ273">
        <f t="shared" si="150"/>
        <v>0</v>
      </c>
      <c r="DA273">
        <f t="shared" si="150"/>
        <v>0</v>
      </c>
      <c r="DB273">
        <f t="shared" si="150"/>
        <v>0</v>
      </c>
      <c r="DC273">
        <f t="shared" si="150"/>
        <v>0</v>
      </c>
      <c r="DD273">
        <f t="shared" si="147"/>
        <v>0</v>
      </c>
      <c r="DE273">
        <f t="shared" si="147"/>
        <v>0</v>
      </c>
      <c r="DF273">
        <f t="shared" si="147"/>
        <v>0</v>
      </c>
      <c r="DG273">
        <f t="shared" si="147"/>
        <v>0</v>
      </c>
    </row>
    <row r="274" spans="1:111" x14ac:dyDescent="0.25">
      <c r="A274" t="s">
        <v>45</v>
      </c>
      <c r="B274" t="s">
        <v>58</v>
      </c>
      <c r="C274">
        <f>Blad1!D383</f>
        <v>12810</v>
      </c>
      <c r="D274">
        <f>Blad1!E383</f>
        <v>12877</v>
      </c>
      <c r="E274">
        <f>Blad1!F383</f>
        <v>12937</v>
      </c>
      <c r="F274">
        <f>Blad1!G383</f>
        <v>13010</v>
      </c>
      <c r="G274">
        <f>Blad1!H383</f>
        <v>13050</v>
      </c>
      <c r="H274">
        <f>Blad1!I383</f>
        <v>13080</v>
      </c>
      <c r="I274">
        <f>Blad1!J383</f>
        <v>13148</v>
      </c>
      <c r="J274">
        <f>Blad1!K383</f>
        <v>13212</v>
      </c>
      <c r="K274">
        <f>Blad1!L383</f>
        <v>13255</v>
      </c>
      <c r="L274">
        <f>Blad1!M383</f>
        <v>13326</v>
      </c>
      <c r="M274">
        <f>Blad1!N383</f>
        <v>13367</v>
      </c>
      <c r="N274">
        <f>Blad1!O383</f>
        <v>13442</v>
      </c>
      <c r="O274">
        <f>Blad1!P383</f>
        <v>13462</v>
      </c>
      <c r="P274">
        <f>Blad1!Q383</f>
        <v>13496</v>
      </c>
      <c r="Q274">
        <f>Blad1!R383</f>
        <v>13535</v>
      </c>
      <c r="R274">
        <f>Blad1!S383</f>
        <v>13596</v>
      </c>
      <c r="S274">
        <f>Blad1!T383</f>
        <v>13609</v>
      </c>
      <c r="T274">
        <f>Blad1!U383</f>
        <v>13644</v>
      </c>
      <c r="U274">
        <f>Blad1!V383</f>
        <v>13644</v>
      </c>
      <c r="V274">
        <f>Blad1!W383</f>
        <v>13636</v>
      </c>
      <c r="W274">
        <f>Blad1!X383</f>
        <v>13655</v>
      </c>
      <c r="X274">
        <f>Blad1!Y383</f>
        <v>13681</v>
      </c>
      <c r="Y274">
        <f>Blad1!Z383</f>
        <v>13713</v>
      </c>
      <c r="Z274">
        <f>Blad1!AA383</f>
        <v>13716</v>
      </c>
      <c r="AA274">
        <f>Blad1!AB383</f>
        <v>13712</v>
      </c>
      <c r="AB274">
        <f>Blad1!AC383</f>
        <v>13718</v>
      </c>
      <c r="CH274">
        <f t="shared" si="171"/>
        <v>128100000</v>
      </c>
      <c r="CI274">
        <f t="shared" si="171"/>
        <v>128770000</v>
      </c>
      <c r="CJ274">
        <f t="shared" si="171"/>
        <v>129370000</v>
      </c>
      <c r="CK274">
        <f t="shared" si="171"/>
        <v>130100000</v>
      </c>
      <c r="CL274">
        <f t="shared" si="171"/>
        <v>130500000</v>
      </c>
      <c r="CM274">
        <f t="shared" si="171"/>
        <v>130800000</v>
      </c>
      <c r="CN274">
        <f t="shared" si="171"/>
        <v>131480000</v>
      </c>
      <c r="CO274">
        <f t="shared" si="170"/>
        <v>132120000</v>
      </c>
      <c r="CP274">
        <f t="shared" si="170"/>
        <v>132550000</v>
      </c>
      <c r="CQ274">
        <f t="shared" si="170"/>
        <v>133260000</v>
      </c>
      <c r="CR274">
        <f t="shared" si="170"/>
        <v>133670000</v>
      </c>
      <c r="CS274">
        <f t="shared" si="170"/>
        <v>134420000</v>
      </c>
      <c r="CT274">
        <f t="shared" si="170"/>
        <v>134620000</v>
      </c>
      <c r="CU274">
        <f t="shared" si="170"/>
        <v>134960000</v>
      </c>
      <c r="CV274">
        <f t="shared" si="170"/>
        <v>135350000</v>
      </c>
      <c r="CW274">
        <f t="shared" si="169"/>
        <v>135960000</v>
      </c>
      <c r="CX274">
        <f t="shared" si="150"/>
        <v>136090000</v>
      </c>
      <c r="CY274">
        <f t="shared" si="150"/>
        <v>136440000</v>
      </c>
      <c r="CZ274">
        <f t="shared" si="150"/>
        <v>136440000</v>
      </c>
      <c r="DA274">
        <f t="shared" si="150"/>
        <v>136360000</v>
      </c>
      <c r="DB274">
        <f t="shared" si="150"/>
        <v>136550000</v>
      </c>
      <c r="DC274">
        <f t="shared" si="150"/>
        <v>136810000</v>
      </c>
      <c r="DD274">
        <f t="shared" si="147"/>
        <v>137130000</v>
      </c>
      <c r="DE274">
        <f t="shared" si="147"/>
        <v>137160000</v>
      </c>
      <c r="DF274">
        <f t="shared" si="147"/>
        <v>137120000</v>
      </c>
      <c r="DG274">
        <f t="shared" si="147"/>
        <v>137180000</v>
      </c>
    </row>
    <row r="275" spans="1:111" x14ac:dyDescent="0.25">
      <c r="A275" t="s">
        <v>62</v>
      </c>
      <c r="C275">
        <f>Blad2!D383</f>
        <v>10277</v>
      </c>
      <c r="D275">
        <f>Blad2!E383</f>
        <v>10323</v>
      </c>
      <c r="E275">
        <f>Blad2!F383</f>
        <v>10372</v>
      </c>
      <c r="F275">
        <f>Blad2!G383</f>
        <v>10441</v>
      </c>
      <c r="G275">
        <f>Blad2!H383</f>
        <v>10480</v>
      </c>
      <c r="H275">
        <f>Blad2!I383</f>
        <v>10495</v>
      </c>
      <c r="I275">
        <f>Blad2!J383</f>
        <v>10545</v>
      </c>
      <c r="J275">
        <f>Blad2!K383</f>
        <v>10598</v>
      </c>
      <c r="K275">
        <f>Blad2!L383</f>
        <v>10631</v>
      </c>
      <c r="L275">
        <f>Blad2!M383</f>
        <v>10691</v>
      </c>
      <c r="M275">
        <f>Blad2!N383</f>
        <v>10725</v>
      </c>
      <c r="N275">
        <f>Blad2!O383</f>
        <v>10789</v>
      </c>
      <c r="O275">
        <f>Blad2!P383</f>
        <v>10817</v>
      </c>
      <c r="P275">
        <f>Blad2!Q383</f>
        <v>10839</v>
      </c>
      <c r="Q275">
        <f>Blad2!R383</f>
        <v>10873</v>
      </c>
      <c r="R275">
        <f>Blad2!S383</f>
        <v>10907</v>
      </c>
      <c r="S275">
        <f>Blad2!T383</f>
        <v>10912</v>
      </c>
      <c r="T275">
        <f>Blad2!U383</f>
        <v>10937</v>
      </c>
      <c r="U275">
        <f>Blad2!V383</f>
        <v>10939</v>
      </c>
      <c r="V275">
        <f>Blad2!W383</f>
        <v>10923</v>
      </c>
      <c r="W275">
        <f>Blad2!X383</f>
        <v>10950</v>
      </c>
      <c r="X275">
        <f>Blad2!Y383</f>
        <v>10975</v>
      </c>
      <c r="Y275">
        <f>Blad2!Z383</f>
        <v>11002</v>
      </c>
      <c r="Z275">
        <f>Blad2!AA383</f>
        <v>11007</v>
      </c>
      <c r="AA275">
        <f>Blad2!AB383</f>
        <v>11002</v>
      </c>
      <c r="AB275">
        <f>Blad2!AC383</f>
        <v>11015</v>
      </c>
      <c r="CH275">
        <f t="shared" si="171"/>
        <v>102770000</v>
      </c>
      <c r="CI275">
        <f t="shared" si="171"/>
        <v>103230000</v>
      </c>
      <c r="CJ275">
        <f t="shared" si="171"/>
        <v>103720000</v>
      </c>
      <c r="CK275">
        <f t="shared" si="171"/>
        <v>104410000</v>
      </c>
      <c r="CL275">
        <f t="shared" si="171"/>
        <v>104800000</v>
      </c>
      <c r="CM275">
        <f t="shared" si="171"/>
        <v>104950000</v>
      </c>
      <c r="CN275">
        <f t="shared" si="171"/>
        <v>105450000</v>
      </c>
      <c r="CO275">
        <f t="shared" si="170"/>
        <v>105980000</v>
      </c>
      <c r="CP275">
        <f t="shared" si="170"/>
        <v>106310000</v>
      </c>
      <c r="CQ275">
        <f t="shared" si="170"/>
        <v>106910000</v>
      </c>
      <c r="CR275">
        <f t="shared" si="170"/>
        <v>107250000</v>
      </c>
      <c r="CS275">
        <f t="shared" si="170"/>
        <v>107890000</v>
      </c>
      <c r="CT275">
        <f t="shared" si="170"/>
        <v>108170000</v>
      </c>
      <c r="CU275">
        <f t="shared" si="170"/>
        <v>108390000</v>
      </c>
      <c r="CV275">
        <f t="shared" si="170"/>
        <v>108730000</v>
      </c>
      <c r="CW275">
        <f t="shared" si="169"/>
        <v>109070000</v>
      </c>
      <c r="CX275">
        <f t="shared" si="150"/>
        <v>109120000</v>
      </c>
      <c r="CY275">
        <f t="shared" si="150"/>
        <v>109370000</v>
      </c>
      <c r="CZ275">
        <f t="shared" si="150"/>
        <v>109390000</v>
      </c>
      <c r="DA275">
        <f t="shared" si="150"/>
        <v>109230000</v>
      </c>
      <c r="DB275">
        <f t="shared" si="150"/>
        <v>109500000</v>
      </c>
      <c r="DC275">
        <f t="shared" si="150"/>
        <v>109750000</v>
      </c>
      <c r="DD275">
        <f t="shared" si="147"/>
        <v>110020000</v>
      </c>
      <c r="DE275">
        <f t="shared" si="147"/>
        <v>110070000</v>
      </c>
      <c r="DF275">
        <f t="shared" si="147"/>
        <v>110020000</v>
      </c>
      <c r="DG275">
        <f t="shared" ref="DG275:DG283" si="172">AB275*10000</f>
        <v>110150000</v>
      </c>
    </row>
    <row r="276" spans="1:111" x14ac:dyDescent="0.25">
      <c r="A276" t="s">
        <v>47</v>
      </c>
      <c r="CH276">
        <f t="shared" si="171"/>
        <v>0</v>
      </c>
      <c r="CI276">
        <f t="shared" si="171"/>
        <v>0</v>
      </c>
      <c r="CJ276">
        <f t="shared" si="171"/>
        <v>0</v>
      </c>
      <c r="CK276">
        <f t="shared" si="171"/>
        <v>0</v>
      </c>
      <c r="CL276">
        <f t="shared" si="171"/>
        <v>0</v>
      </c>
      <c r="CM276">
        <f t="shared" si="171"/>
        <v>0</v>
      </c>
      <c r="CN276">
        <f t="shared" si="171"/>
        <v>0</v>
      </c>
      <c r="CO276">
        <f t="shared" si="170"/>
        <v>0</v>
      </c>
      <c r="CP276">
        <f t="shared" si="170"/>
        <v>0</v>
      </c>
      <c r="CQ276">
        <f t="shared" si="170"/>
        <v>0</v>
      </c>
      <c r="CR276">
        <f t="shared" si="170"/>
        <v>0</v>
      </c>
      <c r="CS276">
        <f t="shared" si="170"/>
        <v>0</v>
      </c>
      <c r="CT276">
        <f t="shared" si="170"/>
        <v>0</v>
      </c>
      <c r="CU276">
        <f t="shared" si="170"/>
        <v>0</v>
      </c>
      <c r="CV276">
        <f t="shared" si="170"/>
        <v>0</v>
      </c>
      <c r="CW276">
        <f t="shared" si="169"/>
        <v>0</v>
      </c>
      <c r="CX276">
        <f t="shared" si="150"/>
        <v>0</v>
      </c>
      <c r="CY276">
        <f t="shared" si="150"/>
        <v>0</v>
      </c>
      <c r="CZ276">
        <f t="shared" si="150"/>
        <v>0</v>
      </c>
      <c r="DA276">
        <f t="shared" si="150"/>
        <v>0</v>
      </c>
      <c r="DB276">
        <f t="shared" si="150"/>
        <v>0</v>
      </c>
      <c r="DC276">
        <f t="shared" si="150"/>
        <v>0</v>
      </c>
      <c r="DD276">
        <f t="shared" si="150"/>
        <v>0</v>
      </c>
      <c r="DE276">
        <f t="shared" si="150"/>
        <v>0</v>
      </c>
      <c r="DF276">
        <f t="shared" si="150"/>
        <v>0</v>
      </c>
      <c r="DG276">
        <f t="shared" si="172"/>
        <v>0</v>
      </c>
    </row>
    <row r="277" spans="1:111" x14ac:dyDescent="0.25">
      <c r="A277" t="s">
        <v>63</v>
      </c>
      <c r="CH277">
        <f t="shared" si="171"/>
        <v>0</v>
      </c>
      <c r="CI277">
        <f t="shared" si="171"/>
        <v>0</v>
      </c>
      <c r="CJ277">
        <f t="shared" si="171"/>
        <v>0</v>
      </c>
      <c r="CK277">
        <f t="shared" si="171"/>
        <v>0</v>
      </c>
      <c r="CL277">
        <f t="shared" si="171"/>
        <v>0</v>
      </c>
      <c r="CM277">
        <f t="shared" si="171"/>
        <v>0</v>
      </c>
      <c r="CN277">
        <f t="shared" si="171"/>
        <v>0</v>
      </c>
      <c r="CO277">
        <f t="shared" si="170"/>
        <v>0</v>
      </c>
      <c r="CP277">
        <f t="shared" si="170"/>
        <v>0</v>
      </c>
      <c r="CQ277">
        <f t="shared" si="170"/>
        <v>0</v>
      </c>
      <c r="CR277">
        <f t="shared" si="170"/>
        <v>0</v>
      </c>
      <c r="CS277">
        <f t="shared" si="170"/>
        <v>0</v>
      </c>
      <c r="CT277">
        <f t="shared" si="170"/>
        <v>0</v>
      </c>
      <c r="CU277">
        <f t="shared" si="170"/>
        <v>0</v>
      </c>
      <c r="CV277">
        <f t="shared" si="170"/>
        <v>0</v>
      </c>
      <c r="CW277">
        <f t="shared" si="169"/>
        <v>0</v>
      </c>
      <c r="CX277">
        <f t="shared" si="150"/>
        <v>0</v>
      </c>
      <c r="CY277">
        <f t="shared" si="150"/>
        <v>0</v>
      </c>
      <c r="CZ277">
        <f t="shared" si="150"/>
        <v>0</v>
      </c>
      <c r="DA277">
        <f t="shared" si="150"/>
        <v>0</v>
      </c>
      <c r="DB277">
        <f t="shared" si="150"/>
        <v>0</v>
      </c>
      <c r="DC277">
        <f t="shared" si="150"/>
        <v>0</v>
      </c>
      <c r="DD277">
        <f t="shared" si="150"/>
        <v>0</v>
      </c>
      <c r="DE277">
        <f t="shared" si="150"/>
        <v>0</v>
      </c>
      <c r="DF277">
        <f t="shared" si="150"/>
        <v>0</v>
      </c>
      <c r="DG277">
        <f t="shared" si="172"/>
        <v>0</v>
      </c>
    </row>
    <row r="278" spans="1:111" x14ac:dyDescent="0.25">
      <c r="CH278">
        <f t="shared" si="171"/>
        <v>0</v>
      </c>
      <c r="CI278">
        <f t="shared" si="171"/>
        <v>0</v>
      </c>
      <c r="CJ278">
        <f t="shared" si="171"/>
        <v>0</v>
      </c>
      <c r="CK278">
        <f t="shared" si="171"/>
        <v>0</v>
      </c>
      <c r="CL278">
        <f t="shared" si="171"/>
        <v>0</v>
      </c>
      <c r="CM278">
        <f t="shared" si="171"/>
        <v>0</v>
      </c>
      <c r="CN278">
        <f t="shared" si="171"/>
        <v>0</v>
      </c>
      <c r="CO278">
        <f t="shared" si="170"/>
        <v>0</v>
      </c>
      <c r="CP278">
        <f t="shared" si="170"/>
        <v>0</v>
      </c>
      <c r="CQ278">
        <f t="shared" si="170"/>
        <v>0</v>
      </c>
      <c r="CR278">
        <f t="shared" si="170"/>
        <v>0</v>
      </c>
      <c r="CS278">
        <f t="shared" si="170"/>
        <v>0</v>
      </c>
      <c r="CT278">
        <f t="shared" si="170"/>
        <v>0</v>
      </c>
      <c r="CU278">
        <f t="shared" si="170"/>
        <v>0</v>
      </c>
      <c r="CV278">
        <f t="shared" si="170"/>
        <v>0</v>
      </c>
      <c r="CW278">
        <f t="shared" si="169"/>
        <v>0</v>
      </c>
      <c r="CX278">
        <f t="shared" si="169"/>
        <v>0</v>
      </c>
      <c r="CY278">
        <f t="shared" si="169"/>
        <v>0</v>
      </c>
      <c r="CZ278">
        <f t="shared" si="169"/>
        <v>0</v>
      </c>
      <c r="DA278">
        <f t="shared" si="169"/>
        <v>0</v>
      </c>
      <c r="DB278">
        <f t="shared" si="169"/>
        <v>0</v>
      </c>
      <c r="DC278">
        <f t="shared" si="169"/>
        <v>0</v>
      </c>
      <c r="DD278">
        <f t="shared" si="169"/>
        <v>0</v>
      </c>
      <c r="DE278">
        <f t="shared" si="169"/>
        <v>0</v>
      </c>
      <c r="DF278">
        <f t="shared" si="169"/>
        <v>0</v>
      </c>
      <c r="DG278">
        <f t="shared" si="172"/>
        <v>0</v>
      </c>
    </row>
    <row r="279" spans="1:111" x14ac:dyDescent="0.25">
      <c r="A279" t="s">
        <v>45</v>
      </c>
      <c r="B279" t="s">
        <v>59</v>
      </c>
      <c r="C279">
        <f>Blad1!D384</f>
        <v>9590</v>
      </c>
      <c r="D279">
        <f>Blad1!E384</f>
        <v>9642</v>
      </c>
      <c r="E279">
        <f>Blad1!F384</f>
        <v>9665</v>
      </c>
      <c r="F279">
        <f>Blad1!G384</f>
        <v>9673</v>
      </c>
      <c r="G279">
        <f>Blad1!H384</f>
        <v>9707</v>
      </c>
      <c r="H279">
        <f>Blad1!I384</f>
        <v>9758</v>
      </c>
      <c r="I279">
        <f>Blad1!J384</f>
        <v>9797</v>
      </c>
      <c r="J279">
        <f>Blad1!K384</f>
        <v>9836</v>
      </c>
      <c r="K279">
        <f>Blad1!L384</f>
        <v>9866</v>
      </c>
      <c r="L279">
        <f>Blad1!M384</f>
        <v>9915</v>
      </c>
      <c r="M279">
        <f>Blad1!N384</f>
        <v>9928</v>
      </c>
      <c r="N279">
        <f>Blad1!O384</f>
        <v>9969</v>
      </c>
      <c r="O279">
        <f>Blad1!P384</f>
        <v>9998</v>
      </c>
      <c r="P279">
        <f>Blad1!Q384</f>
        <v>10052</v>
      </c>
      <c r="Q279">
        <f>Blad1!R384</f>
        <v>10067</v>
      </c>
      <c r="R279">
        <f>Blad1!S384</f>
        <v>10086</v>
      </c>
      <c r="S279">
        <f>Blad1!T384</f>
        <v>10136</v>
      </c>
      <c r="T279">
        <f>Blad1!U384</f>
        <v>10179</v>
      </c>
      <c r="U279">
        <f>Blad1!V384</f>
        <v>10204</v>
      </c>
      <c r="V279">
        <f>Blad1!W384</f>
        <v>10250</v>
      </c>
      <c r="W279">
        <f>Blad1!X384</f>
        <v>10301</v>
      </c>
      <c r="X279">
        <f>Blad1!Y384</f>
        <v>10334</v>
      </c>
      <c r="Y279">
        <f>Blad1!Z384</f>
        <v>10383</v>
      </c>
      <c r="Z279">
        <f>Blad1!AA384</f>
        <v>10425</v>
      </c>
      <c r="AA279">
        <f>Blad1!AB384</f>
        <v>10453</v>
      </c>
      <c r="AB279">
        <f>Blad1!AC384</f>
        <v>10497</v>
      </c>
      <c r="CH279">
        <f t="shared" si="171"/>
        <v>95900000</v>
      </c>
      <c r="CI279">
        <f t="shared" si="171"/>
        <v>96420000</v>
      </c>
      <c r="CJ279">
        <f t="shared" si="171"/>
        <v>96650000</v>
      </c>
      <c r="CK279">
        <f t="shared" si="171"/>
        <v>96730000</v>
      </c>
      <c r="CL279">
        <f t="shared" si="171"/>
        <v>97070000</v>
      </c>
      <c r="CM279">
        <f t="shared" si="171"/>
        <v>97580000</v>
      </c>
      <c r="CN279">
        <f t="shared" si="171"/>
        <v>97970000</v>
      </c>
      <c r="CO279">
        <f t="shared" si="170"/>
        <v>98360000</v>
      </c>
      <c r="CP279">
        <f t="shared" si="170"/>
        <v>98660000</v>
      </c>
      <c r="CQ279">
        <f t="shared" si="170"/>
        <v>99150000</v>
      </c>
      <c r="CR279">
        <f t="shared" si="170"/>
        <v>99280000</v>
      </c>
      <c r="CS279">
        <f t="shared" si="170"/>
        <v>99690000</v>
      </c>
      <c r="CT279">
        <f t="shared" si="170"/>
        <v>99980000</v>
      </c>
      <c r="CU279">
        <f t="shared" si="170"/>
        <v>100520000</v>
      </c>
      <c r="CV279">
        <f t="shared" si="170"/>
        <v>100670000</v>
      </c>
      <c r="CW279">
        <f t="shared" si="169"/>
        <v>100860000</v>
      </c>
      <c r="CX279">
        <f t="shared" si="169"/>
        <v>101360000</v>
      </c>
      <c r="CY279">
        <f t="shared" si="169"/>
        <v>101790000</v>
      </c>
      <c r="CZ279">
        <f t="shared" si="169"/>
        <v>102040000</v>
      </c>
      <c r="DA279">
        <f t="shared" si="169"/>
        <v>102500000</v>
      </c>
      <c r="DB279">
        <f t="shared" si="169"/>
        <v>103010000</v>
      </c>
      <c r="DC279">
        <f t="shared" si="169"/>
        <v>103340000</v>
      </c>
      <c r="DD279">
        <f t="shared" si="169"/>
        <v>103830000</v>
      </c>
      <c r="DE279">
        <f t="shared" si="169"/>
        <v>104250000</v>
      </c>
      <c r="DF279">
        <f t="shared" si="169"/>
        <v>104530000</v>
      </c>
      <c r="DG279">
        <f t="shared" si="172"/>
        <v>104970000</v>
      </c>
    </row>
    <row r="280" spans="1:111" x14ac:dyDescent="0.25">
      <c r="A280" t="s">
        <v>62</v>
      </c>
      <c r="C280">
        <f>Blad2!D384</f>
        <v>12123</v>
      </c>
      <c r="D280">
        <f>Blad2!E384</f>
        <v>12196</v>
      </c>
      <c r="E280">
        <f>Blad2!F384</f>
        <v>12230</v>
      </c>
      <c r="F280">
        <f>Blad2!G384</f>
        <v>12242</v>
      </c>
      <c r="G280">
        <f>Blad2!H384</f>
        <v>12277</v>
      </c>
      <c r="H280">
        <f>Blad2!I384</f>
        <v>12344</v>
      </c>
      <c r="I280">
        <f>Blad2!J384</f>
        <v>12402</v>
      </c>
      <c r="J280">
        <f>Blad2!K384</f>
        <v>12452</v>
      </c>
      <c r="K280">
        <f>Blad2!L384</f>
        <v>12495</v>
      </c>
      <c r="L280">
        <f>Blad2!M384</f>
        <v>12559</v>
      </c>
      <c r="M280">
        <f>Blad2!N384</f>
        <v>12581</v>
      </c>
      <c r="N280">
        <f>Blad2!O384</f>
        <v>12631</v>
      </c>
      <c r="O280">
        <f>Blad2!P384</f>
        <v>12656</v>
      </c>
      <c r="P280">
        <f>Blad2!Q384</f>
        <v>12722</v>
      </c>
      <c r="Q280">
        <f>Blad2!R384</f>
        <v>12744</v>
      </c>
      <c r="R280">
        <f>Blad2!S384</f>
        <v>12791</v>
      </c>
      <c r="S280">
        <f>Blad2!T384</f>
        <v>12855</v>
      </c>
      <c r="T280">
        <f>Blad2!U384</f>
        <v>12915</v>
      </c>
      <c r="U280">
        <f>Blad2!V384</f>
        <v>12943</v>
      </c>
      <c r="V280">
        <f>Blad2!W384</f>
        <v>12997</v>
      </c>
      <c r="W280">
        <f>Blad2!X384</f>
        <v>13042</v>
      </c>
      <c r="X280">
        <f>Blad2!Y384</f>
        <v>13079</v>
      </c>
      <c r="Y280">
        <f>Blad2!Z384</f>
        <v>13137</v>
      </c>
      <c r="Z280">
        <f>Blad2!AA384</f>
        <v>13181</v>
      </c>
      <c r="AA280">
        <f>Blad2!AB384</f>
        <v>13219</v>
      </c>
      <c r="AB280">
        <f>Blad2!AC384</f>
        <v>13259</v>
      </c>
      <c r="CH280">
        <f t="shared" si="171"/>
        <v>121230000</v>
      </c>
      <c r="CI280">
        <f t="shared" si="171"/>
        <v>121960000</v>
      </c>
      <c r="CJ280">
        <f t="shared" si="171"/>
        <v>122300000</v>
      </c>
      <c r="CK280">
        <f t="shared" si="171"/>
        <v>122420000</v>
      </c>
      <c r="CL280">
        <f t="shared" si="171"/>
        <v>122770000</v>
      </c>
      <c r="CM280">
        <f t="shared" si="171"/>
        <v>123440000</v>
      </c>
      <c r="CN280">
        <f t="shared" si="171"/>
        <v>124020000</v>
      </c>
      <c r="CO280">
        <f t="shared" si="170"/>
        <v>124520000</v>
      </c>
      <c r="CP280">
        <f t="shared" si="170"/>
        <v>124950000</v>
      </c>
      <c r="CQ280">
        <f t="shared" si="170"/>
        <v>125590000</v>
      </c>
      <c r="CR280">
        <f t="shared" si="170"/>
        <v>125810000</v>
      </c>
      <c r="CS280">
        <f t="shared" si="170"/>
        <v>126310000</v>
      </c>
      <c r="CT280">
        <f t="shared" si="170"/>
        <v>126560000</v>
      </c>
      <c r="CU280">
        <f t="shared" si="170"/>
        <v>127220000</v>
      </c>
      <c r="CV280">
        <f t="shared" si="170"/>
        <v>127440000</v>
      </c>
      <c r="CW280">
        <f t="shared" si="169"/>
        <v>127910000</v>
      </c>
      <c r="CX280">
        <f t="shared" si="169"/>
        <v>128550000</v>
      </c>
      <c r="CY280">
        <f t="shared" si="169"/>
        <v>129150000</v>
      </c>
      <c r="CZ280">
        <f t="shared" si="169"/>
        <v>129430000</v>
      </c>
      <c r="DA280">
        <f t="shared" si="169"/>
        <v>129970000</v>
      </c>
      <c r="DB280">
        <f t="shared" si="169"/>
        <v>130420000</v>
      </c>
      <c r="DC280">
        <f t="shared" si="169"/>
        <v>130790000</v>
      </c>
      <c r="DD280">
        <f t="shared" si="169"/>
        <v>131370000</v>
      </c>
      <c r="DE280">
        <f t="shared" si="169"/>
        <v>131810000</v>
      </c>
      <c r="DF280">
        <f t="shared" si="169"/>
        <v>132190000</v>
      </c>
      <c r="DG280">
        <f t="shared" si="172"/>
        <v>132590000</v>
      </c>
    </row>
    <row r="281" spans="1:111" x14ac:dyDescent="0.25">
      <c r="A281" t="s">
        <v>47</v>
      </c>
      <c r="CH281">
        <f t="shared" si="171"/>
        <v>0</v>
      </c>
      <c r="CI281">
        <f t="shared" si="171"/>
        <v>0</v>
      </c>
      <c r="CJ281">
        <f t="shared" si="171"/>
        <v>0</v>
      </c>
      <c r="CK281">
        <f t="shared" si="171"/>
        <v>0</v>
      </c>
      <c r="CL281">
        <f t="shared" si="171"/>
        <v>0</v>
      </c>
      <c r="CM281">
        <f t="shared" si="171"/>
        <v>0</v>
      </c>
      <c r="CN281">
        <f t="shared" si="171"/>
        <v>0</v>
      </c>
      <c r="CO281">
        <f t="shared" si="170"/>
        <v>0</v>
      </c>
      <c r="CP281">
        <f t="shared" si="170"/>
        <v>0</v>
      </c>
      <c r="CQ281">
        <f t="shared" si="170"/>
        <v>0</v>
      </c>
      <c r="CR281">
        <f t="shared" si="170"/>
        <v>0</v>
      </c>
      <c r="CS281">
        <f t="shared" si="170"/>
        <v>0</v>
      </c>
      <c r="CT281">
        <f t="shared" si="170"/>
        <v>0</v>
      </c>
      <c r="CU281">
        <f t="shared" si="170"/>
        <v>0</v>
      </c>
      <c r="CV281">
        <f t="shared" si="170"/>
        <v>0</v>
      </c>
      <c r="CW281">
        <f t="shared" si="169"/>
        <v>0</v>
      </c>
      <c r="CX281">
        <f t="shared" si="169"/>
        <v>0</v>
      </c>
      <c r="CY281">
        <f t="shared" si="169"/>
        <v>0</v>
      </c>
      <c r="CZ281">
        <f t="shared" si="169"/>
        <v>0</v>
      </c>
      <c r="DA281">
        <f t="shared" si="169"/>
        <v>0</v>
      </c>
      <c r="DB281">
        <f t="shared" si="169"/>
        <v>0</v>
      </c>
      <c r="DC281">
        <f t="shared" si="169"/>
        <v>0</v>
      </c>
      <c r="DD281">
        <f t="shared" si="169"/>
        <v>0</v>
      </c>
      <c r="DE281">
        <f t="shared" si="169"/>
        <v>0</v>
      </c>
      <c r="DF281">
        <f t="shared" si="169"/>
        <v>0</v>
      </c>
      <c r="DG281">
        <f t="shared" si="172"/>
        <v>0</v>
      </c>
    </row>
    <row r="282" spans="1:111" x14ac:dyDescent="0.25">
      <c r="A282" t="s">
        <v>63</v>
      </c>
      <c r="CH282">
        <f t="shared" si="171"/>
        <v>0</v>
      </c>
      <c r="CI282">
        <f t="shared" si="171"/>
        <v>0</v>
      </c>
      <c r="CJ282">
        <f t="shared" si="171"/>
        <v>0</v>
      </c>
      <c r="CK282">
        <f t="shared" si="171"/>
        <v>0</v>
      </c>
      <c r="CL282">
        <f t="shared" si="171"/>
        <v>0</v>
      </c>
      <c r="CM282">
        <f t="shared" si="171"/>
        <v>0</v>
      </c>
      <c r="CN282">
        <f t="shared" si="171"/>
        <v>0</v>
      </c>
      <c r="CO282">
        <f t="shared" si="170"/>
        <v>0</v>
      </c>
      <c r="CP282">
        <f t="shared" si="170"/>
        <v>0</v>
      </c>
      <c r="CQ282">
        <f t="shared" si="170"/>
        <v>0</v>
      </c>
      <c r="CR282">
        <f t="shared" si="170"/>
        <v>0</v>
      </c>
      <c r="CS282">
        <f t="shared" si="170"/>
        <v>0</v>
      </c>
      <c r="CT282">
        <f t="shared" si="170"/>
        <v>0</v>
      </c>
      <c r="CU282">
        <f t="shared" si="170"/>
        <v>0</v>
      </c>
      <c r="CV282">
        <f t="shared" si="170"/>
        <v>0</v>
      </c>
      <c r="CW282">
        <f t="shared" si="169"/>
        <v>0</v>
      </c>
      <c r="CX282">
        <f t="shared" si="169"/>
        <v>0</v>
      </c>
      <c r="CY282">
        <f t="shared" si="169"/>
        <v>0</v>
      </c>
      <c r="CZ282">
        <f t="shared" si="169"/>
        <v>0</v>
      </c>
      <c r="DA282">
        <f t="shared" si="169"/>
        <v>0</v>
      </c>
      <c r="DB282">
        <f t="shared" si="169"/>
        <v>0</v>
      </c>
      <c r="DC282">
        <f t="shared" si="169"/>
        <v>0</v>
      </c>
      <c r="DD282">
        <f t="shared" si="169"/>
        <v>0</v>
      </c>
      <c r="DE282">
        <f t="shared" si="169"/>
        <v>0</v>
      </c>
      <c r="DF282">
        <f t="shared" si="169"/>
        <v>0</v>
      </c>
      <c r="DG282">
        <f t="shared" si="172"/>
        <v>0</v>
      </c>
    </row>
    <row r="283" spans="1:111" x14ac:dyDescent="0.25">
      <c r="CH283">
        <f t="shared" si="171"/>
        <v>0</v>
      </c>
      <c r="CI283">
        <f t="shared" si="171"/>
        <v>0</v>
      </c>
      <c r="CJ283">
        <f t="shared" si="171"/>
        <v>0</v>
      </c>
      <c r="CK283">
        <f t="shared" si="171"/>
        <v>0</v>
      </c>
      <c r="CL283">
        <f t="shared" si="171"/>
        <v>0</v>
      </c>
      <c r="CM283">
        <f t="shared" si="171"/>
        <v>0</v>
      </c>
      <c r="CN283">
        <f t="shared" si="171"/>
        <v>0</v>
      </c>
      <c r="CO283">
        <f t="shared" si="170"/>
        <v>0</v>
      </c>
      <c r="CP283">
        <f t="shared" si="170"/>
        <v>0</v>
      </c>
      <c r="CQ283">
        <f t="shared" si="170"/>
        <v>0</v>
      </c>
      <c r="CR283">
        <f t="shared" si="170"/>
        <v>0</v>
      </c>
      <c r="CS283">
        <f t="shared" si="170"/>
        <v>0</v>
      </c>
      <c r="CT283">
        <f t="shared" si="170"/>
        <v>0</v>
      </c>
      <c r="CU283">
        <f t="shared" si="170"/>
        <v>0</v>
      </c>
      <c r="CV283">
        <f t="shared" si="170"/>
        <v>0</v>
      </c>
      <c r="CW283">
        <f t="shared" si="169"/>
        <v>0</v>
      </c>
      <c r="CX283">
        <f t="shared" si="169"/>
        <v>0</v>
      </c>
      <c r="CY283">
        <f t="shared" si="169"/>
        <v>0</v>
      </c>
      <c r="CZ283">
        <f t="shared" si="169"/>
        <v>0</v>
      </c>
      <c r="DA283">
        <f t="shared" si="169"/>
        <v>0</v>
      </c>
      <c r="DB283">
        <f t="shared" si="169"/>
        <v>0</v>
      </c>
      <c r="DC283">
        <f t="shared" si="169"/>
        <v>0</v>
      </c>
      <c r="DD283">
        <f t="shared" si="169"/>
        <v>0</v>
      </c>
      <c r="DE283">
        <f t="shared" si="169"/>
        <v>0</v>
      </c>
      <c r="DF283">
        <f t="shared" si="169"/>
        <v>0</v>
      </c>
      <c r="DG283">
        <f t="shared" si="172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4"/>
  <sheetViews>
    <sheetView workbookViewId="0">
      <selection activeCell="G24" sqref="G24"/>
    </sheetView>
  </sheetViews>
  <sheetFormatPr defaultRowHeight="15" x14ac:dyDescent="0.25"/>
  <cols>
    <col min="1" max="1" width="14.85546875" bestFit="1" customWidth="1"/>
    <col min="2" max="2" width="20.7109375" customWidth="1"/>
    <col min="3" max="3" width="10.28515625" customWidth="1"/>
    <col min="29" max="29" width="14.7109375" bestFit="1" customWidth="1"/>
    <col min="31" max="31" width="16" bestFit="1" customWidth="1"/>
  </cols>
  <sheetData>
    <row r="1" spans="1:4" ht="23.25" x14ac:dyDescent="0.35">
      <c r="A1" s="11" t="s">
        <v>65</v>
      </c>
    </row>
    <row r="2" spans="1:4" ht="21" x14ac:dyDescent="0.35">
      <c r="A2" s="14"/>
      <c r="B2" s="4"/>
    </row>
    <row r="5" spans="1:4" x14ac:dyDescent="0.25">
      <c r="B5" s="2" t="s">
        <v>2</v>
      </c>
    </row>
    <row r="6" spans="1:4" x14ac:dyDescent="0.25">
      <c r="A6" t="s">
        <v>45</v>
      </c>
      <c r="B6" t="s">
        <v>49</v>
      </c>
      <c r="C6">
        <f>SUM(Blad1!D7:AC7)</f>
        <v>6407</v>
      </c>
    </row>
    <row r="7" spans="1:4" x14ac:dyDescent="0.25">
      <c r="A7" t="s">
        <v>46</v>
      </c>
      <c r="C7">
        <f>SUM(Blad2!E7:AC7)</f>
        <v>6252</v>
      </c>
    </row>
    <row r="8" spans="1:4" x14ac:dyDescent="0.25">
      <c r="A8" t="s">
        <v>66</v>
      </c>
      <c r="C8">
        <f>C7/C6</f>
        <v>0.97580771031684099</v>
      </c>
      <c r="D8" s="16">
        <f>1-C8</f>
        <v>2.4192289683159007E-2</v>
      </c>
    </row>
    <row r="9" spans="1:4" x14ac:dyDescent="0.25">
      <c r="A9" t="s">
        <v>67</v>
      </c>
      <c r="D9" t="s">
        <v>68</v>
      </c>
    </row>
    <row r="11" spans="1:4" x14ac:dyDescent="0.25">
      <c r="A11" t="s">
        <v>45</v>
      </c>
      <c r="B11" t="s">
        <v>12</v>
      </c>
      <c r="C11">
        <f>SUM(Blad1!D8:AC8)</f>
        <v>2631</v>
      </c>
    </row>
    <row r="12" spans="1:4" x14ac:dyDescent="0.25">
      <c r="A12" t="s">
        <v>46</v>
      </c>
      <c r="C12">
        <f>SUM(Blad2!E8:AC8)</f>
        <v>2595</v>
      </c>
    </row>
    <row r="13" spans="1:4" x14ac:dyDescent="0.25">
      <c r="A13" t="s">
        <v>66</v>
      </c>
      <c r="C13">
        <f>C12/C11</f>
        <v>0.98631698973774229</v>
      </c>
      <c r="D13" s="16">
        <f>1-C13</f>
        <v>1.3683010262257711E-2</v>
      </c>
    </row>
    <row r="14" spans="1:4" x14ac:dyDescent="0.25">
      <c r="A14" t="s">
        <v>67</v>
      </c>
      <c r="D14" t="s">
        <v>69</v>
      </c>
    </row>
    <row r="16" spans="1:4" x14ac:dyDescent="0.25">
      <c r="A16" t="s">
        <v>45</v>
      </c>
      <c r="B16" t="s">
        <v>3</v>
      </c>
      <c r="C16">
        <f>SUM(Blad1!D9:AC9)</f>
        <v>3918</v>
      </c>
    </row>
    <row r="17" spans="1:4" x14ac:dyDescent="0.25">
      <c r="A17" t="s">
        <v>46</v>
      </c>
      <c r="C17">
        <f>SUM(Blad2!E9:AC9)</f>
        <v>3849</v>
      </c>
    </row>
    <row r="18" spans="1:4" x14ac:dyDescent="0.25">
      <c r="A18" t="s">
        <v>66</v>
      </c>
      <c r="C18">
        <f>C17/C16</f>
        <v>0.98238897396630931</v>
      </c>
      <c r="D18" s="16">
        <f>1-C18</f>
        <v>1.7611026033690691E-2</v>
      </c>
    </row>
    <row r="19" spans="1:4" x14ac:dyDescent="0.25">
      <c r="A19" t="s">
        <v>67</v>
      </c>
      <c r="D19" t="s">
        <v>70</v>
      </c>
    </row>
    <row r="21" spans="1:4" x14ac:dyDescent="0.25">
      <c r="A21" t="s">
        <v>45</v>
      </c>
      <c r="B21" t="s">
        <v>13</v>
      </c>
      <c r="C21">
        <f>SUM(Blad1!D10:AC10)</f>
        <v>1090</v>
      </c>
    </row>
    <row r="22" spans="1:4" x14ac:dyDescent="0.25">
      <c r="A22" t="s">
        <v>46</v>
      </c>
      <c r="C22">
        <f>SUM(Blad2!E10:AC10)</f>
        <v>1082</v>
      </c>
    </row>
    <row r="23" spans="1:4" x14ac:dyDescent="0.25">
      <c r="A23" t="s">
        <v>66</v>
      </c>
      <c r="C23">
        <f>C22/C21</f>
        <v>0.9926605504587156</v>
      </c>
      <c r="D23" s="16">
        <f>1-C23</f>
        <v>7.3394495412844041E-3</v>
      </c>
    </row>
    <row r="24" spans="1:4" x14ac:dyDescent="0.25">
      <c r="A24" t="s">
        <v>67</v>
      </c>
    </row>
    <row r="26" spans="1:4" x14ac:dyDescent="0.25">
      <c r="A26" t="s">
        <v>45</v>
      </c>
      <c r="B26" t="s">
        <v>50</v>
      </c>
      <c r="C26">
        <f>SUM(Blad1!D11:AC11)</f>
        <v>168</v>
      </c>
    </row>
    <row r="27" spans="1:4" x14ac:dyDescent="0.25">
      <c r="A27" t="s">
        <v>46</v>
      </c>
      <c r="C27">
        <f>SUM(Blad2!E11:AC11)</f>
        <v>162</v>
      </c>
    </row>
    <row r="28" spans="1:4" x14ac:dyDescent="0.25">
      <c r="A28" t="s">
        <v>66</v>
      </c>
      <c r="C28">
        <f>C27/C26</f>
        <v>0.9642857142857143</v>
      </c>
      <c r="D28" s="16">
        <f>1-C28</f>
        <v>3.5714285714285698E-2</v>
      </c>
    </row>
    <row r="29" spans="1:4" x14ac:dyDescent="0.25">
      <c r="A29" t="s">
        <v>67</v>
      </c>
    </row>
    <row r="31" spans="1:4" x14ac:dyDescent="0.25">
      <c r="A31" t="s">
        <v>45</v>
      </c>
      <c r="B31" t="s">
        <v>51</v>
      </c>
      <c r="C31">
        <f>SUM(Blad1!D12:AC12)</f>
        <v>102</v>
      </c>
    </row>
    <row r="32" spans="1:4" x14ac:dyDescent="0.25">
      <c r="A32" t="s">
        <v>46</v>
      </c>
      <c r="C32">
        <f>SUM(Blad2!E12:AC12)</f>
        <v>102</v>
      </c>
    </row>
    <row r="33" spans="1:6" x14ac:dyDescent="0.25">
      <c r="A33" t="s">
        <v>66</v>
      </c>
      <c r="C33" s="7">
        <f>C32/C31</f>
        <v>1</v>
      </c>
      <c r="D33" s="16">
        <f>1-C33</f>
        <v>0</v>
      </c>
    </row>
    <row r="34" spans="1:6" x14ac:dyDescent="0.25">
      <c r="A34" t="s">
        <v>67</v>
      </c>
    </row>
    <row r="36" spans="1:6" x14ac:dyDescent="0.25">
      <c r="A36" t="s">
        <v>45</v>
      </c>
      <c r="B36" t="s">
        <v>14</v>
      </c>
      <c r="C36">
        <f>SUM(Blad1!D13:AC13)</f>
        <v>61439</v>
      </c>
    </row>
    <row r="37" spans="1:6" x14ac:dyDescent="0.25">
      <c r="A37" t="s">
        <v>46</v>
      </c>
      <c r="C37">
        <f>SUM(Blad2!E13:AC13)</f>
        <v>61487</v>
      </c>
    </row>
    <row r="38" spans="1:6" x14ac:dyDescent="0.25">
      <c r="A38" t="s">
        <v>66</v>
      </c>
      <c r="C38" s="17">
        <f>C37/C36</f>
        <v>1.0007812627158645</v>
      </c>
      <c r="D38" s="16">
        <f>1-C38</f>
        <v>-7.812627158645391E-4</v>
      </c>
    </row>
    <row r="39" spans="1:6" x14ac:dyDescent="0.25">
      <c r="A39" t="s">
        <v>67</v>
      </c>
    </row>
    <row r="41" spans="1:6" x14ac:dyDescent="0.25">
      <c r="A41" t="s">
        <v>45</v>
      </c>
      <c r="B41" t="s">
        <v>16</v>
      </c>
      <c r="C41">
        <f>SUM(Blad1!D14:AC14)</f>
        <v>108558</v>
      </c>
    </row>
    <row r="42" spans="1:6" x14ac:dyDescent="0.25">
      <c r="A42" t="s">
        <v>46</v>
      </c>
      <c r="C42">
        <f>SUM(Blad2!D14:AC14)</f>
        <v>108063</v>
      </c>
      <c r="D42">
        <f>C41-C42</f>
        <v>495</v>
      </c>
      <c r="E42">
        <f>D42*10000</f>
        <v>4950000</v>
      </c>
    </row>
    <row r="43" spans="1:6" x14ac:dyDescent="0.25">
      <c r="A43" t="s">
        <v>66</v>
      </c>
      <c r="C43" s="17">
        <f>C42/C41</f>
        <v>0.99544022550157518</v>
      </c>
      <c r="D43" s="16">
        <f>1-C43</f>
        <v>4.5597744984248179E-3</v>
      </c>
      <c r="E43">
        <f>E42/2</f>
        <v>2475000</v>
      </c>
      <c r="F43" t="s">
        <v>71</v>
      </c>
    </row>
    <row r="44" spans="1:6" x14ac:dyDescent="0.25">
      <c r="A44" t="s">
        <v>67</v>
      </c>
    </row>
    <row r="46" spans="1:6" x14ac:dyDescent="0.25">
      <c r="A46" t="s">
        <v>45</v>
      </c>
      <c r="B46" t="s">
        <v>17</v>
      </c>
      <c r="C46">
        <f>SUM(Blad1!D15:AC15)</f>
        <v>609042</v>
      </c>
      <c r="E46">
        <f>Blad1!AC15</f>
        <v>24215</v>
      </c>
    </row>
    <row r="47" spans="1:6" x14ac:dyDescent="0.25">
      <c r="A47" t="s">
        <v>46</v>
      </c>
      <c r="C47">
        <f>SUM(Blad2!D15:AC15)</f>
        <v>609537</v>
      </c>
      <c r="D47">
        <f>C46-C47</f>
        <v>-495</v>
      </c>
      <c r="E47">
        <f>Blad2!AC15</f>
        <v>24274</v>
      </c>
    </row>
    <row r="48" spans="1:6" x14ac:dyDescent="0.25">
      <c r="A48" t="s">
        <v>66</v>
      </c>
      <c r="C48" s="17">
        <f>C47/C46</f>
        <v>1.000812751829923</v>
      </c>
      <c r="D48" s="16">
        <f>1-C48</f>
        <v>-8.1275182992301964E-4</v>
      </c>
    </row>
    <row r="49" spans="1:31" x14ac:dyDescent="0.25">
      <c r="A49" t="s">
        <v>67</v>
      </c>
    </row>
    <row r="51" spans="1:31" x14ac:dyDescent="0.25">
      <c r="A51" t="s">
        <v>45</v>
      </c>
      <c r="B51" t="s">
        <v>24</v>
      </c>
      <c r="C51">
        <f>SUM(Blad1!D16:AC16)</f>
        <v>717600</v>
      </c>
    </row>
    <row r="52" spans="1:31" x14ac:dyDescent="0.25">
      <c r="A52" t="s">
        <v>46</v>
      </c>
      <c r="C52">
        <f>SUM(Blad2!D16:AC16)</f>
        <v>717600</v>
      </c>
      <c r="D52">
        <f>C51-C52</f>
        <v>0</v>
      </c>
    </row>
    <row r="53" spans="1:31" x14ac:dyDescent="0.25">
      <c r="A53" t="s">
        <v>66</v>
      </c>
      <c r="C53" s="17">
        <f>C52/C51</f>
        <v>1</v>
      </c>
      <c r="D53" s="16">
        <f>1-C53</f>
        <v>0</v>
      </c>
    </row>
    <row r="54" spans="1:31" x14ac:dyDescent="0.25">
      <c r="A54" t="s">
        <v>67</v>
      </c>
    </row>
    <row r="56" spans="1:31" x14ac:dyDescent="0.25">
      <c r="B56" s="2" t="s">
        <v>21</v>
      </c>
    </row>
    <row r="57" spans="1:31" x14ac:dyDescent="0.25">
      <c r="A57" t="s">
        <v>45</v>
      </c>
      <c r="B57" t="s">
        <v>5</v>
      </c>
      <c r="C57">
        <f>Blad1!D26</f>
        <v>0</v>
      </c>
      <c r="D57">
        <f>Blad1!E26</f>
        <v>0</v>
      </c>
      <c r="E57">
        <f>Blad1!F26</f>
        <v>0</v>
      </c>
      <c r="F57">
        <f>Blad1!G26</f>
        <v>0</v>
      </c>
      <c r="G57">
        <f>Blad1!H26</f>
        <v>0</v>
      </c>
      <c r="H57">
        <f>Blad1!I26</f>
        <v>112.0169181</v>
      </c>
      <c r="I57">
        <f>Blad1!J26</f>
        <v>91.901152830000001</v>
      </c>
      <c r="J57">
        <f>Blad1!K26</f>
        <v>94.511747299999996</v>
      </c>
      <c r="K57">
        <f>Blad1!L26</f>
        <v>86.311274670000003</v>
      </c>
      <c r="L57">
        <f>Blad1!M26</f>
        <v>187.9805963</v>
      </c>
      <c r="M57">
        <f>Blad1!N26</f>
        <v>125.2573376</v>
      </c>
      <c r="N57">
        <f>Blad1!O26</f>
        <v>193.43237629999999</v>
      </c>
      <c r="O57">
        <f>Blad1!P26</f>
        <v>257.96792090000002</v>
      </c>
      <c r="P57">
        <f>Blad1!Q26</f>
        <v>193.77916809999999</v>
      </c>
      <c r="Q57">
        <f>Blad1!R26</f>
        <v>261.60147999999998</v>
      </c>
      <c r="R57">
        <f>Blad1!S26</f>
        <v>115.7542466</v>
      </c>
      <c r="S57">
        <f>Blad1!T26</f>
        <v>194.05124760000001</v>
      </c>
      <c r="T57">
        <f>Blad1!U26</f>
        <v>245.0333005</v>
      </c>
      <c r="U57">
        <f>Blad1!V26</f>
        <v>143.8062621</v>
      </c>
      <c r="V57">
        <f>Blad1!W26</f>
        <v>178.87286660000001</v>
      </c>
      <c r="W57">
        <f>Blad1!X26</f>
        <v>204.798766</v>
      </c>
      <c r="X57">
        <f>Blad1!Y26</f>
        <v>276.23692349999999</v>
      </c>
      <c r="Y57">
        <f>Blad1!Z26</f>
        <v>135.287982</v>
      </c>
      <c r="Z57">
        <f>Blad1!AA26</f>
        <v>217.4072682</v>
      </c>
      <c r="AA57">
        <f>Blad1!AB26</f>
        <v>156.5343714</v>
      </c>
      <c r="AB57">
        <f>Blad1!AC26</f>
        <v>213.31032479999999</v>
      </c>
      <c r="AC57" s="18">
        <f t="shared" ref="AC57:AC58" si="0">AB57*10000</f>
        <v>2133103.2479999997</v>
      </c>
      <c r="AD57" s="18">
        <f t="shared" ref="AD57:AD58" si="1">SUM(H57:AB57)</f>
        <v>3685.8535314000001</v>
      </c>
      <c r="AE57" s="18">
        <f t="shared" ref="AE57:AE58" si="2">AD57*10000</f>
        <v>36858535.314000003</v>
      </c>
    </row>
    <row r="58" spans="1:31" x14ac:dyDescent="0.25">
      <c r="A58" t="s">
        <v>46</v>
      </c>
      <c r="C58">
        <f>Blad2!D26</f>
        <v>0</v>
      </c>
      <c r="D58">
        <f>Blad2!E26</f>
        <v>0</v>
      </c>
      <c r="E58">
        <f>Blad2!F26</f>
        <v>0</v>
      </c>
      <c r="F58">
        <f>Blad2!G26</f>
        <v>0</v>
      </c>
      <c r="G58">
        <f>Blad2!H26</f>
        <v>0</v>
      </c>
      <c r="H58">
        <f>Blad2!I26</f>
        <v>112.0169181</v>
      </c>
      <c r="I58">
        <f>Blad2!J26</f>
        <v>91.901152830000001</v>
      </c>
      <c r="J58">
        <f>Blad2!K26</f>
        <v>94.511747299999996</v>
      </c>
      <c r="K58">
        <f>Blad2!L26</f>
        <v>86.311274670000003</v>
      </c>
      <c r="L58">
        <f>Blad2!M26</f>
        <v>166.80609100000001</v>
      </c>
      <c r="M58">
        <f>Blad2!N26</f>
        <v>125.2573376</v>
      </c>
      <c r="N58">
        <f>Blad2!O26</f>
        <v>193.43237629999999</v>
      </c>
      <c r="O58">
        <f>Blad2!P26</f>
        <v>221.96012920000001</v>
      </c>
      <c r="P58">
        <f>Blad2!Q26</f>
        <v>193.77916809999999</v>
      </c>
      <c r="Q58">
        <f>Blad2!R26</f>
        <v>246.59200390000001</v>
      </c>
      <c r="R58">
        <f>Blad2!S26</f>
        <v>106.2971629</v>
      </c>
      <c r="S58">
        <f>Blad2!T26</f>
        <v>164.1422565</v>
      </c>
      <c r="T58">
        <f>Blad2!U26</f>
        <v>235.15727050000001</v>
      </c>
      <c r="U58">
        <f>Blad2!V26</f>
        <v>126.5412609</v>
      </c>
      <c r="V58">
        <f>Blad2!W26</f>
        <v>178.87286660000001</v>
      </c>
      <c r="W58">
        <f>Blad2!X26</f>
        <v>204.798766</v>
      </c>
      <c r="X58">
        <f>Blad2!Y26</f>
        <v>257.06862669999998</v>
      </c>
      <c r="Y58">
        <f>Blad2!Z26</f>
        <v>135.287982</v>
      </c>
      <c r="Z58">
        <f>Blad2!AA26</f>
        <v>186.88891760000001</v>
      </c>
      <c r="AA58">
        <f>Blad2!AB26</f>
        <v>130.6572755</v>
      </c>
      <c r="AB58">
        <f>Blad2!AC26</f>
        <v>203.64595550000001</v>
      </c>
      <c r="AC58" s="18">
        <f t="shared" si="0"/>
        <v>2036459.5550000002</v>
      </c>
      <c r="AD58" s="18">
        <f t="shared" si="1"/>
        <v>3461.9265397000004</v>
      </c>
      <c r="AE58" s="18">
        <f t="shared" si="2"/>
        <v>34619265.397000007</v>
      </c>
    </row>
    <row r="59" spans="1:31" x14ac:dyDescent="0.25">
      <c r="A59" t="s">
        <v>66</v>
      </c>
      <c r="C59" s="15"/>
      <c r="D59" s="15"/>
      <c r="E59" s="15"/>
      <c r="F59" s="15"/>
      <c r="H59">
        <f t="shared" ref="H59:AB59" si="3">H58/H57</f>
        <v>1</v>
      </c>
      <c r="I59">
        <f t="shared" si="3"/>
        <v>1</v>
      </c>
      <c r="J59">
        <f t="shared" si="3"/>
        <v>1</v>
      </c>
      <c r="K59">
        <f t="shared" si="3"/>
        <v>1</v>
      </c>
      <c r="L59">
        <f t="shared" si="3"/>
        <v>0.88735802674970032</v>
      </c>
      <c r="M59">
        <f t="shared" si="3"/>
        <v>1</v>
      </c>
      <c r="N59">
        <f t="shared" si="3"/>
        <v>1</v>
      </c>
      <c r="O59">
        <f t="shared" si="3"/>
        <v>0.86041756054638185</v>
      </c>
      <c r="P59">
        <f t="shared" si="3"/>
        <v>1</v>
      </c>
      <c r="Q59">
        <f t="shared" si="3"/>
        <v>0.94262465143545837</v>
      </c>
      <c r="R59">
        <f t="shared" si="3"/>
        <v>0.9183003304174242</v>
      </c>
      <c r="S59">
        <f t="shared" si="3"/>
        <v>0.84587065803538797</v>
      </c>
      <c r="T59">
        <f t="shared" si="3"/>
        <v>0.95969515172081687</v>
      </c>
      <c r="U59">
        <f t="shared" si="3"/>
        <v>0.87994263290151953</v>
      </c>
      <c r="V59">
        <f t="shared" si="3"/>
        <v>1</v>
      </c>
      <c r="W59">
        <f t="shared" si="3"/>
        <v>1</v>
      </c>
      <c r="X59">
        <f t="shared" si="3"/>
        <v>0.93060921560690635</v>
      </c>
      <c r="Y59">
        <f t="shared" si="3"/>
        <v>1</v>
      </c>
      <c r="Z59">
        <f t="shared" si="3"/>
        <v>0.85962589543269008</v>
      </c>
      <c r="AA59">
        <f t="shared" si="3"/>
        <v>0.83468745126988764</v>
      </c>
      <c r="AB59">
        <f t="shared" si="3"/>
        <v>0.95469338247428337</v>
      </c>
    </row>
    <row r="60" spans="1:31" x14ac:dyDescent="0.25">
      <c r="A60" t="s">
        <v>67</v>
      </c>
      <c r="C60" s="15"/>
      <c r="D60" s="15"/>
      <c r="E60" s="15"/>
      <c r="F60" s="15"/>
      <c r="H60">
        <f t="shared" ref="H60:AB60" si="4">H57-H58</f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21.174505299999993</v>
      </c>
      <c r="M60">
        <f t="shared" si="4"/>
        <v>0</v>
      </c>
      <c r="N60">
        <f t="shared" si="4"/>
        <v>0</v>
      </c>
      <c r="O60">
        <f t="shared" si="4"/>
        <v>36.007791700000013</v>
      </c>
      <c r="P60">
        <f t="shared" si="4"/>
        <v>0</v>
      </c>
      <c r="Q60">
        <f t="shared" si="4"/>
        <v>15.009476099999972</v>
      </c>
      <c r="R60">
        <f t="shared" si="4"/>
        <v>9.4570836999999983</v>
      </c>
      <c r="S60">
        <f t="shared" si="4"/>
        <v>29.908991100000009</v>
      </c>
      <c r="T60">
        <f t="shared" si="4"/>
        <v>9.8760299999999859</v>
      </c>
      <c r="U60">
        <f t="shared" si="4"/>
        <v>17.2650012</v>
      </c>
      <c r="V60">
        <f t="shared" si="4"/>
        <v>0</v>
      </c>
      <c r="W60">
        <f t="shared" si="4"/>
        <v>0</v>
      </c>
      <c r="X60">
        <f t="shared" si="4"/>
        <v>19.168296800000007</v>
      </c>
      <c r="Y60">
        <f t="shared" si="4"/>
        <v>0</v>
      </c>
      <c r="Z60">
        <f t="shared" si="4"/>
        <v>30.518350599999991</v>
      </c>
      <c r="AA60">
        <f t="shared" si="4"/>
        <v>25.8770959</v>
      </c>
      <c r="AB60">
        <f t="shared" si="4"/>
        <v>9.6643692999999757</v>
      </c>
      <c r="AC60" s="18">
        <f>(AB60*10000)</f>
        <v>96643.692999999752</v>
      </c>
      <c r="AD60">
        <f t="shared" ref="AD60" si="5">SUM(H60:AB60)</f>
        <v>223.92699169999995</v>
      </c>
      <c r="AE60" s="18">
        <f>AD60*10000</f>
        <v>2239269.9169999994</v>
      </c>
    </row>
    <row r="62" spans="1:31" x14ac:dyDescent="0.25">
      <c r="A62" t="s">
        <v>45</v>
      </c>
      <c r="B62" t="s">
        <v>7</v>
      </c>
      <c r="C62">
        <f>Blad1!D33</f>
        <v>0</v>
      </c>
      <c r="D62">
        <f>Blad1!E33</f>
        <v>0</v>
      </c>
      <c r="E62">
        <f>Blad1!F33</f>
        <v>0</v>
      </c>
      <c r="F62">
        <f>Blad1!G33</f>
        <v>0</v>
      </c>
      <c r="G62">
        <f>Blad1!H33</f>
        <v>0</v>
      </c>
      <c r="H62">
        <f>Blad1!I33</f>
        <v>356.37025180000001</v>
      </c>
      <c r="I62">
        <f>Blad1!J33</f>
        <v>230.3066542</v>
      </c>
      <c r="J62">
        <f>Blad1!K33</f>
        <v>238.13187260000001</v>
      </c>
      <c r="K62">
        <f>Blad1!L33</f>
        <v>335.42758839999999</v>
      </c>
      <c r="L62">
        <f>Blad1!M33</f>
        <v>194.8595143</v>
      </c>
      <c r="M62">
        <f>Blad1!N33</f>
        <v>246.52912559999999</v>
      </c>
      <c r="N62">
        <f>Blad1!O33</f>
        <v>219.50484019999999</v>
      </c>
      <c r="O62">
        <f>Blad1!P33</f>
        <v>311.75248809999999</v>
      </c>
      <c r="P62">
        <f>Blad1!Q33</f>
        <v>197.3713128</v>
      </c>
      <c r="Q62">
        <f>Blad1!R33</f>
        <v>224.6839932</v>
      </c>
      <c r="R62">
        <f>Blad1!S33</f>
        <v>260.93948790000002</v>
      </c>
      <c r="S62">
        <f>Blad1!T33</f>
        <v>150.74994520000001</v>
      </c>
      <c r="T62">
        <f>Blad1!U33</f>
        <v>157.87616679999999</v>
      </c>
      <c r="U62">
        <f>Blad1!V33</f>
        <v>193.15456760000001</v>
      </c>
      <c r="V62">
        <f>Blad1!W33</f>
        <v>219.42186939999999</v>
      </c>
      <c r="W62">
        <f>Blad1!X33</f>
        <v>140.2565817</v>
      </c>
      <c r="X62">
        <f>Blad1!Y33</f>
        <v>163.22221529999999</v>
      </c>
      <c r="Y62">
        <f>Blad1!Z33</f>
        <v>129.0347787</v>
      </c>
      <c r="Z62">
        <f>Blad1!AA33</f>
        <v>158.49839309999999</v>
      </c>
      <c r="AA62">
        <f>Blad1!AB33</f>
        <v>135.59488020000001</v>
      </c>
      <c r="AB62">
        <f>Blad1!AC33</f>
        <v>173.94033690000001</v>
      </c>
      <c r="AC62" s="18">
        <f t="shared" ref="AC62:AC63" si="6">AB62*10000</f>
        <v>1739403.3689999999</v>
      </c>
      <c r="AD62" s="18">
        <f t="shared" ref="AD62:AD63" si="7">SUM(H62:AB62)</f>
        <v>4437.6268640000008</v>
      </c>
      <c r="AE62" s="18">
        <f t="shared" ref="AE62:AE63" si="8">AD62*10000</f>
        <v>44376268.640000008</v>
      </c>
    </row>
    <row r="63" spans="1:31" x14ac:dyDescent="0.25">
      <c r="A63" t="s">
        <v>46</v>
      </c>
      <c r="C63">
        <f>Blad2!D33</f>
        <v>0</v>
      </c>
      <c r="D63">
        <f>Blad2!E33</f>
        <v>0</v>
      </c>
      <c r="E63">
        <f>Blad2!F33</f>
        <v>0</v>
      </c>
      <c r="F63">
        <f>Blad2!G33</f>
        <v>0</v>
      </c>
      <c r="G63">
        <f>Blad2!H33</f>
        <v>0</v>
      </c>
      <c r="H63">
        <f>Blad2!I33</f>
        <v>356.37025180000001</v>
      </c>
      <c r="I63">
        <f>Blad2!J33</f>
        <v>230.3066542</v>
      </c>
      <c r="J63">
        <f>Blad2!K33</f>
        <v>238.13187260000001</v>
      </c>
      <c r="K63">
        <f>Blad2!L33</f>
        <v>306.38208580000003</v>
      </c>
      <c r="L63">
        <f>Blad2!M33</f>
        <v>180.4754111</v>
      </c>
      <c r="M63">
        <f>Blad2!N33</f>
        <v>240.6917819</v>
      </c>
      <c r="N63">
        <f>Blad2!O33</f>
        <v>226.7400647</v>
      </c>
      <c r="O63">
        <f>Blad2!P33</f>
        <v>311.75248809999999</v>
      </c>
      <c r="P63">
        <f>Blad2!Q33</f>
        <v>197.3713128</v>
      </c>
      <c r="Q63">
        <f>Blad2!R33</f>
        <v>219.49758890000001</v>
      </c>
      <c r="R63">
        <f>Blad2!S33</f>
        <v>261.66190920000003</v>
      </c>
      <c r="S63">
        <f>Blad2!T33</f>
        <v>150.74994520000001</v>
      </c>
      <c r="T63">
        <f>Blad2!U33</f>
        <v>157.87616679999999</v>
      </c>
      <c r="U63">
        <f>Blad2!V33</f>
        <v>192.1007535</v>
      </c>
      <c r="V63">
        <f>Blad2!W33</f>
        <v>217.9220942</v>
      </c>
      <c r="W63">
        <f>Blad2!X33</f>
        <v>136.4423501</v>
      </c>
      <c r="X63">
        <f>Blad2!Y33</f>
        <v>163.22221529999999</v>
      </c>
      <c r="Y63">
        <f>Blad2!Z33</f>
        <v>127.97688789999999</v>
      </c>
      <c r="Z63">
        <f>Blad2!AA33</f>
        <v>158.49839309999999</v>
      </c>
      <c r="AA63">
        <f>Blad2!AB33</f>
        <v>133.61542449999999</v>
      </c>
      <c r="AB63">
        <f>Blad2!AC33</f>
        <v>175.86213860000001</v>
      </c>
      <c r="AC63" s="18">
        <f t="shared" si="6"/>
        <v>1758621.3860000002</v>
      </c>
      <c r="AD63" s="18">
        <f t="shared" si="7"/>
        <v>4383.6477903000014</v>
      </c>
      <c r="AE63" s="18">
        <f t="shared" si="8"/>
        <v>43836477.903000012</v>
      </c>
    </row>
    <row r="64" spans="1:31" x14ac:dyDescent="0.25">
      <c r="A64" t="s">
        <v>66</v>
      </c>
      <c r="C64" s="15"/>
      <c r="D64" s="15"/>
      <c r="E64" s="15"/>
      <c r="F64" s="15"/>
      <c r="H64">
        <f t="shared" ref="H64:AB64" si="9">H63/H62</f>
        <v>1</v>
      </c>
      <c r="I64">
        <f t="shared" si="9"/>
        <v>1</v>
      </c>
      <c r="J64">
        <f t="shared" si="9"/>
        <v>1</v>
      </c>
      <c r="K64">
        <f t="shared" si="9"/>
        <v>0.91340753234238148</v>
      </c>
      <c r="L64">
        <f t="shared" si="9"/>
        <v>0.9261821869377409</v>
      </c>
      <c r="M64">
        <f t="shared" si="9"/>
        <v>0.97632189021969262</v>
      </c>
      <c r="N64">
        <f t="shared" si="9"/>
        <v>1.0329615715690263</v>
      </c>
      <c r="O64">
        <f t="shared" si="9"/>
        <v>1</v>
      </c>
      <c r="P64">
        <f t="shared" si="9"/>
        <v>1</v>
      </c>
      <c r="Q64">
        <f t="shared" si="9"/>
        <v>0.97691689458543951</v>
      </c>
      <c r="R64">
        <f t="shared" si="9"/>
        <v>1.0027685395790953</v>
      </c>
      <c r="S64">
        <f t="shared" si="9"/>
        <v>1</v>
      </c>
      <c r="T64">
        <f t="shared" si="9"/>
        <v>1</v>
      </c>
      <c r="U64">
        <f t="shared" si="9"/>
        <v>0.99454419269969152</v>
      </c>
      <c r="V64">
        <f t="shared" si="9"/>
        <v>0.99316487821336563</v>
      </c>
      <c r="W64">
        <f t="shared" si="9"/>
        <v>0.97280532896375305</v>
      </c>
      <c r="X64">
        <f t="shared" si="9"/>
        <v>1</v>
      </c>
      <c r="Y64">
        <f t="shared" si="9"/>
        <v>0.99180150645695642</v>
      </c>
      <c r="Z64">
        <f t="shared" si="9"/>
        <v>1</v>
      </c>
      <c r="AA64">
        <f t="shared" si="9"/>
        <v>0.98540169291731106</v>
      </c>
      <c r="AB64">
        <f t="shared" si="9"/>
        <v>1.0110486258348739</v>
      </c>
    </row>
    <row r="65" spans="1:31" x14ac:dyDescent="0.25">
      <c r="A65" t="s">
        <v>67</v>
      </c>
      <c r="C65" s="15"/>
      <c r="D65" s="15"/>
      <c r="E65" s="15"/>
      <c r="F65" s="15"/>
      <c r="H65">
        <f t="shared" ref="H65:AB65" si="10">H62-H63</f>
        <v>0</v>
      </c>
      <c r="I65">
        <f t="shared" si="10"/>
        <v>0</v>
      </c>
      <c r="J65">
        <f t="shared" si="10"/>
        <v>0</v>
      </c>
      <c r="K65">
        <f t="shared" si="10"/>
        <v>29.045502599999963</v>
      </c>
      <c r="L65">
        <f t="shared" si="10"/>
        <v>14.384103199999998</v>
      </c>
      <c r="M65">
        <f t="shared" si="10"/>
        <v>5.837343699999991</v>
      </c>
      <c r="N65">
        <f t="shared" si="10"/>
        <v>-7.2352245000000153</v>
      </c>
      <c r="O65">
        <f t="shared" si="10"/>
        <v>0</v>
      </c>
      <c r="P65">
        <f t="shared" si="10"/>
        <v>0</v>
      </c>
      <c r="Q65">
        <f t="shared" si="10"/>
        <v>5.1864042999999924</v>
      </c>
      <c r="R65">
        <f t="shared" si="10"/>
        <v>-0.7224213000000077</v>
      </c>
      <c r="S65">
        <f t="shared" si="10"/>
        <v>0</v>
      </c>
      <c r="T65">
        <f t="shared" si="10"/>
        <v>0</v>
      </c>
      <c r="U65">
        <f t="shared" si="10"/>
        <v>1.053814100000011</v>
      </c>
      <c r="V65">
        <f t="shared" si="10"/>
        <v>1.4997751999999878</v>
      </c>
      <c r="W65">
        <f t="shared" si="10"/>
        <v>3.8142315999999994</v>
      </c>
      <c r="X65">
        <f t="shared" si="10"/>
        <v>0</v>
      </c>
      <c r="Y65">
        <f t="shared" si="10"/>
        <v>1.0578908000000098</v>
      </c>
      <c r="Z65">
        <f t="shared" si="10"/>
        <v>0</v>
      </c>
      <c r="AA65">
        <f t="shared" si="10"/>
        <v>1.9794557000000168</v>
      </c>
      <c r="AB65">
        <f t="shared" si="10"/>
        <v>-1.9218017000000032</v>
      </c>
      <c r="AC65" s="18">
        <f>(AB65*10000)</f>
        <v>-19218.017000000033</v>
      </c>
      <c r="AD65">
        <f t="shared" ref="AD65" si="11">SUM(H65:AB65)</f>
        <v>53.979073699999944</v>
      </c>
      <c r="AE65" s="18">
        <f>AD65*10000</f>
        <v>539790.73699999938</v>
      </c>
    </row>
    <row r="67" spans="1:31" x14ac:dyDescent="0.25">
      <c r="A67" t="s">
        <v>45</v>
      </c>
      <c r="B67" t="s">
        <v>6</v>
      </c>
      <c r="C67">
        <f>Blad1!D39</f>
        <v>0</v>
      </c>
      <c r="D67">
        <f>Blad1!E39</f>
        <v>0</v>
      </c>
      <c r="E67">
        <f>Blad1!F39</f>
        <v>0</v>
      </c>
      <c r="F67">
        <f>Blad1!G39</f>
        <v>0</v>
      </c>
      <c r="G67">
        <f>Blad1!H39</f>
        <v>0</v>
      </c>
      <c r="H67">
        <f>Blad1!I39</f>
        <v>752.92179810000005</v>
      </c>
      <c r="I67">
        <f>Blad1!J39</f>
        <v>724.05735430000004</v>
      </c>
      <c r="J67">
        <f>Blad1!K39</f>
        <v>931.53979100000004</v>
      </c>
      <c r="K67">
        <f>Blad1!L39</f>
        <v>731.26689859999999</v>
      </c>
      <c r="L67">
        <f>Blad1!M39</f>
        <v>597.66238629999998</v>
      </c>
      <c r="M67">
        <f>Blad1!N39</f>
        <v>809.87636099999997</v>
      </c>
      <c r="N67">
        <f>Blad1!O39</f>
        <v>661.81772909999995</v>
      </c>
      <c r="O67">
        <f>Blad1!P39</f>
        <v>911.1612073</v>
      </c>
      <c r="P67">
        <f>Blad1!Q39</f>
        <v>840.15922520000004</v>
      </c>
      <c r="Q67">
        <f>Blad1!R39</f>
        <v>898.88138890000005</v>
      </c>
      <c r="R67">
        <f>Blad1!S39</f>
        <v>952.68538149999995</v>
      </c>
      <c r="S67">
        <f>Blad1!T39</f>
        <v>839.39778039999999</v>
      </c>
      <c r="T67">
        <f>Blad1!U39</f>
        <v>787.56549280000002</v>
      </c>
      <c r="U67">
        <f>Blad1!V39</f>
        <v>1045.6309470000001</v>
      </c>
      <c r="V67">
        <f>Blad1!W39</f>
        <v>887.01732200000004</v>
      </c>
      <c r="W67">
        <f>Blad1!X39</f>
        <v>969.79562899999996</v>
      </c>
      <c r="X67">
        <f>Blad1!Y39</f>
        <v>767.84885980000001</v>
      </c>
      <c r="Y67">
        <f>Blad1!Z39</f>
        <v>796.37542980000001</v>
      </c>
      <c r="Z67">
        <f>Blad1!AA39</f>
        <v>702.24013149999996</v>
      </c>
      <c r="AA67">
        <f>Blad1!AB39</f>
        <v>768.73023209999997</v>
      </c>
      <c r="AB67">
        <f>Blad1!AC39</f>
        <v>738.71495749999997</v>
      </c>
      <c r="AC67" s="18">
        <f t="shared" ref="AC67:AC68" si="12">AB67*10000</f>
        <v>7387149.5749999993</v>
      </c>
      <c r="AD67" s="18">
        <f t="shared" ref="AD67:AD68" si="13">SUM(H67:AB67)</f>
        <v>17115.346303200004</v>
      </c>
      <c r="AE67" s="18">
        <f t="shared" ref="AE67:AE68" si="14">AD67*10000</f>
        <v>171153463.03200004</v>
      </c>
    </row>
    <row r="68" spans="1:31" x14ac:dyDescent="0.25">
      <c r="A68" t="s">
        <v>46</v>
      </c>
      <c r="C68">
        <f>Blad2!D39</f>
        <v>0</v>
      </c>
      <c r="D68">
        <f>Blad2!E39</f>
        <v>0</v>
      </c>
      <c r="E68">
        <f>Blad2!F39</f>
        <v>0</v>
      </c>
      <c r="F68">
        <f>Blad2!G39</f>
        <v>0</v>
      </c>
      <c r="G68">
        <f>Blad2!H39</f>
        <v>0</v>
      </c>
      <c r="H68">
        <f>Blad2!I39</f>
        <v>738.8409408</v>
      </c>
      <c r="I68">
        <f>Blad2!J39</f>
        <v>716.37593609999999</v>
      </c>
      <c r="J68">
        <f>Blad2!K39</f>
        <v>931.53979100000004</v>
      </c>
      <c r="K68">
        <f>Blad2!L39</f>
        <v>731.26689859999999</v>
      </c>
      <c r="L68">
        <f>Blad2!M39</f>
        <v>597.66238629999998</v>
      </c>
      <c r="M68">
        <f>Blad2!N39</f>
        <v>808.61525610000001</v>
      </c>
      <c r="N68">
        <f>Blad2!O39</f>
        <v>664.12150120000001</v>
      </c>
      <c r="O68">
        <f>Blad2!P39</f>
        <v>891.11721939999995</v>
      </c>
      <c r="P68">
        <f>Blad2!Q39</f>
        <v>826.0410392</v>
      </c>
      <c r="Q68">
        <f>Blad2!R39</f>
        <v>898.88138890000005</v>
      </c>
      <c r="R68">
        <f>Blad2!S39</f>
        <v>952.68538149999995</v>
      </c>
      <c r="S68">
        <f>Blad2!T39</f>
        <v>808.59137840000005</v>
      </c>
      <c r="T68">
        <f>Blad2!U39</f>
        <v>734.15473299999996</v>
      </c>
      <c r="U68">
        <f>Blad2!V39</f>
        <v>1033.2256789999999</v>
      </c>
      <c r="V68">
        <f>Blad2!W39</f>
        <v>880.34770360000005</v>
      </c>
      <c r="W68">
        <f>Blad2!X39</f>
        <v>931.13642430000004</v>
      </c>
      <c r="X68">
        <f>Blad2!Y39</f>
        <v>756.50036639999996</v>
      </c>
      <c r="Y68">
        <f>Blad2!Z39</f>
        <v>779.27912400000002</v>
      </c>
      <c r="Z68">
        <f>Blad2!AA39</f>
        <v>693.61780009999995</v>
      </c>
      <c r="AA68">
        <f>Blad2!AB39</f>
        <v>736.12851709999995</v>
      </c>
      <c r="AB68">
        <f>Blad2!AC39</f>
        <v>719.22480800000005</v>
      </c>
      <c r="AC68" s="18">
        <f t="shared" si="12"/>
        <v>7192248.0800000001</v>
      </c>
      <c r="AD68" s="18">
        <f t="shared" si="13"/>
        <v>16829.354273000001</v>
      </c>
      <c r="AE68" s="18">
        <f t="shared" si="14"/>
        <v>168293542.73000002</v>
      </c>
    </row>
    <row r="69" spans="1:31" x14ac:dyDescent="0.25">
      <c r="A69" t="s">
        <v>66</v>
      </c>
      <c r="C69" s="15"/>
      <c r="D69" s="15"/>
      <c r="E69" s="15"/>
      <c r="F69" s="15"/>
      <c r="H69">
        <f t="shared" ref="H69:AB69" si="15">H68/H67</f>
        <v>0.98129838007674486</v>
      </c>
      <c r="I69">
        <f t="shared" si="15"/>
        <v>0.98939114677258366</v>
      </c>
      <c r="J69">
        <f t="shared" si="15"/>
        <v>1</v>
      </c>
      <c r="K69">
        <f t="shared" si="15"/>
        <v>1</v>
      </c>
      <c r="L69">
        <f t="shared" si="15"/>
        <v>1</v>
      </c>
      <c r="M69">
        <f t="shared" si="15"/>
        <v>0.99844284268472439</v>
      </c>
      <c r="N69">
        <f t="shared" si="15"/>
        <v>1.003480976708093</v>
      </c>
      <c r="O69">
        <f t="shared" si="15"/>
        <v>0.97800171063099206</v>
      </c>
      <c r="P69">
        <f t="shared" si="15"/>
        <v>0.98319582101042902</v>
      </c>
      <c r="Q69">
        <f t="shared" si="15"/>
        <v>1</v>
      </c>
      <c r="R69">
        <f t="shared" si="15"/>
        <v>1</v>
      </c>
      <c r="S69">
        <f t="shared" si="15"/>
        <v>0.96329940021366312</v>
      </c>
      <c r="T69">
        <f t="shared" si="15"/>
        <v>0.93218245302989222</v>
      </c>
      <c r="U69">
        <f t="shared" si="15"/>
        <v>0.98813609329793473</v>
      </c>
      <c r="V69">
        <f t="shared" si="15"/>
        <v>0.99248084762881328</v>
      </c>
      <c r="W69">
        <f t="shared" si="15"/>
        <v>0.96013675093600581</v>
      </c>
      <c r="X69">
        <f t="shared" si="15"/>
        <v>0.98522040730391136</v>
      </c>
      <c r="Y69">
        <f t="shared" si="15"/>
        <v>0.97853235401261252</v>
      </c>
      <c r="Z69">
        <f t="shared" si="15"/>
        <v>0.98772167665555866</v>
      </c>
      <c r="AA69">
        <f t="shared" si="15"/>
        <v>0.95759017449991612</v>
      </c>
      <c r="AB69">
        <f t="shared" si="15"/>
        <v>0.97361614340941527</v>
      </c>
    </row>
    <row r="70" spans="1:31" x14ac:dyDescent="0.25">
      <c r="A70" t="s">
        <v>67</v>
      </c>
      <c r="C70" s="15"/>
      <c r="D70" s="15"/>
      <c r="E70" s="15"/>
      <c r="F70" s="15"/>
      <c r="H70">
        <f t="shared" ref="H70:AB70" si="16">H67-H68</f>
        <v>14.080857300000048</v>
      </c>
      <c r="I70">
        <f t="shared" si="16"/>
        <v>7.6814182000000528</v>
      </c>
      <c r="J70">
        <f t="shared" si="16"/>
        <v>0</v>
      </c>
      <c r="K70">
        <f t="shared" si="16"/>
        <v>0</v>
      </c>
      <c r="L70">
        <f t="shared" si="16"/>
        <v>0</v>
      </c>
      <c r="M70">
        <f t="shared" si="16"/>
        <v>1.2611048999999639</v>
      </c>
      <c r="N70">
        <f t="shared" si="16"/>
        <v>-2.3037721000000602</v>
      </c>
      <c r="O70">
        <f t="shared" si="16"/>
        <v>20.043987900000047</v>
      </c>
      <c r="P70">
        <f t="shared" si="16"/>
        <v>14.118186000000037</v>
      </c>
      <c r="Q70">
        <f t="shared" si="16"/>
        <v>0</v>
      </c>
      <c r="R70">
        <f t="shared" si="16"/>
        <v>0</v>
      </c>
      <c r="S70">
        <f t="shared" si="16"/>
        <v>30.806401999999935</v>
      </c>
      <c r="T70">
        <f t="shared" si="16"/>
        <v>53.410759800000051</v>
      </c>
      <c r="U70">
        <f t="shared" si="16"/>
        <v>12.405268000000206</v>
      </c>
      <c r="V70">
        <f t="shared" si="16"/>
        <v>6.6696183999999903</v>
      </c>
      <c r="W70">
        <f t="shared" si="16"/>
        <v>38.659204699999918</v>
      </c>
      <c r="X70">
        <f t="shared" si="16"/>
        <v>11.348493400000052</v>
      </c>
      <c r="Y70">
        <f t="shared" si="16"/>
        <v>17.096305799999982</v>
      </c>
      <c r="Z70">
        <f t="shared" si="16"/>
        <v>8.6223314000000073</v>
      </c>
      <c r="AA70">
        <f t="shared" si="16"/>
        <v>32.601715000000013</v>
      </c>
      <c r="AB70">
        <f t="shared" si="16"/>
        <v>19.490149499999916</v>
      </c>
      <c r="AC70" s="18">
        <f>(AB70*10000)</f>
        <v>194901.49499999915</v>
      </c>
      <c r="AD70">
        <f t="shared" ref="AD70" si="17">SUM(H70:AB70)</f>
        <v>285.99203020000016</v>
      </c>
      <c r="AE70" s="18">
        <f>AD70*10000</f>
        <v>2859920.3020000015</v>
      </c>
    </row>
    <row r="72" spans="1:31" x14ac:dyDescent="0.25">
      <c r="B72" s="2" t="s">
        <v>22</v>
      </c>
    </row>
    <row r="73" spans="1:31" x14ac:dyDescent="0.25">
      <c r="A73" t="s">
        <v>45</v>
      </c>
      <c r="B73" t="s">
        <v>1</v>
      </c>
      <c r="C73">
        <f>Blad1!D53</f>
        <v>0</v>
      </c>
      <c r="D73">
        <f>Blad1!E53</f>
        <v>0</v>
      </c>
      <c r="E73">
        <f>Blad1!F53</f>
        <v>0</v>
      </c>
      <c r="F73">
        <f>Blad1!G53</f>
        <v>0</v>
      </c>
      <c r="G73">
        <f>Blad1!H53</f>
        <v>0</v>
      </c>
      <c r="H73">
        <f>Blad1!I53</f>
        <v>43.35</v>
      </c>
      <c r="I73">
        <f>Blad1!J53</f>
        <v>46.922330100000003</v>
      </c>
      <c r="J73">
        <f>Blad1!K53</f>
        <v>50.928456969999999</v>
      </c>
      <c r="K73">
        <f>Blad1!L53</f>
        <v>53.480878570000002</v>
      </c>
      <c r="L73">
        <f>Blad1!M53</f>
        <v>55.308318730000003</v>
      </c>
      <c r="M73">
        <f>Blad1!N53</f>
        <v>56.932179769999998</v>
      </c>
      <c r="N73">
        <f>Blad1!O53</f>
        <v>58.690896709999997</v>
      </c>
      <c r="O73">
        <f>Blad1!P53</f>
        <v>59.591476870000001</v>
      </c>
      <c r="P73">
        <f>Blad1!Q53</f>
        <v>60.602946920000001</v>
      </c>
      <c r="Q73">
        <f>Blad1!R53</f>
        <v>61.642897779999998</v>
      </c>
      <c r="R73">
        <f>Blad1!S53</f>
        <v>62.97266802</v>
      </c>
      <c r="S73">
        <f>Blad1!T53</f>
        <v>63.284103829999999</v>
      </c>
      <c r="T73">
        <f>Blad1!U53</f>
        <v>63.860638090000002</v>
      </c>
      <c r="U73">
        <f>Blad1!V53</f>
        <v>63.920902290000001</v>
      </c>
      <c r="V73">
        <f>Blad1!W53</f>
        <v>64.161483050000001</v>
      </c>
      <c r="W73">
        <f>Blad1!X53</f>
        <v>64.410846419999999</v>
      </c>
      <c r="X73">
        <f>Blad1!Y53</f>
        <v>63.544332789999999</v>
      </c>
      <c r="Y73">
        <f>Blad1!Z53</f>
        <v>63.218168429999999</v>
      </c>
      <c r="Z73">
        <f>Blad1!AA53</f>
        <v>62.751365929999999</v>
      </c>
      <c r="AA73">
        <f>Blad1!AB53</f>
        <v>61.950171089999998</v>
      </c>
      <c r="AB73">
        <f>Blad1!AC53</f>
        <v>60.992921080000002</v>
      </c>
      <c r="AC73" s="18">
        <f t="shared" ref="AC73:AC74" si="18">AB73*10000</f>
        <v>609929.2108</v>
      </c>
      <c r="AD73" s="18">
        <f t="shared" ref="AD73:AD74" si="19">SUM(H73:AB73)</f>
        <v>1242.5179834400001</v>
      </c>
      <c r="AE73" s="18">
        <f t="shared" ref="AE73:AE74" si="20">AD73*10000</f>
        <v>12425179.8344</v>
      </c>
    </row>
    <row r="74" spans="1:31" x14ac:dyDescent="0.25">
      <c r="A74" t="s">
        <v>46</v>
      </c>
      <c r="C74">
        <f>Blad2!D53</f>
        <v>0</v>
      </c>
      <c r="D74">
        <f>Blad2!E53</f>
        <v>0</v>
      </c>
      <c r="E74">
        <f>Blad2!F53</f>
        <v>0</v>
      </c>
      <c r="F74">
        <f>Blad2!G53</f>
        <v>0</v>
      </c>
      <c r="G74">
        <f>Blad2!H53</f>
        <v>0</v>
      </c>
      <c r="H74">
        <f>Blad2!I53</f>
        <v>41.31</v>
      </c>
      <c r="I74">
        <f>Blad2!J53</f>
        <v>44.475728160000003</v>
      </c>
      <c r="J74">
        <f>Blad2!K53</f>
        <v>47.874446220000003</v>
      </c>
      <c r="K74">
        <f>Blad2!L53</f>
        <v>50.021643099999999</v>
      </c>
      <c r="L74">
        <f>Blad2!M53</f>
        <v>51.656636970000001</v>
      </c>
      <c r="M74">
        <f>Blad2!N53</f>
        <v>52.921048919999997</v>
      </c>
      <c r="N74">
        <f>Blad2!O53</f>
        <v>54.46997605</v>
      </c>
      <c r="O74">
        <f>Blad2!P53</f>
        <v>54.810498780000003</v>
      </c>
      <c r="P74">
        <f>Blad2!Q53</f>
        <v>55.7717624</v>
      </c>
      <c r="Q74">
        <f>Blad2!R53</f>
        <v>56.699509859999999</v>
      </c>
      <c r="R74">
        <f>Blad2!S53</f>
        <v>57.883065639999998</v>
      </c>
      <c r="S74">
        <f>Blad2!T53</f>
        <v>58.342742299999998</v>
      </c>
      <c r="T74">
        <f>Blad2!U53</f>
        <v>58.705495970000001</v>
      </c>
      <c r="U74">
        <f>Blad2!V53</f>
        <v>58.915909939999999</v>
      </c>
      <c r="V74">
        <f>Blad2!W53</f>
        <v>59.302267180000001</v>
      </c>
      <c r="W74">
        <f>Blad2!X53</f>
        <v>59.23102051</v>
      </c>
      <c r="X74">
        <f>Blad2!Y53</f>
        <v>58.365815529999999</v>
      </c>
      <c r="Y74">
        <f>Blad2!Z53</f>
        <v>58.190481759999997</v>
      </c>
      <c r="Z74">
        <f>Blad2!AA53</f>
        <v>57.693898359999999</v>
      </c>
      <c r="AA74">
        <f>Blad2!AB53</f>
        <v>57.057116980000004</v>
      </c>
      <c r="AB74">
        <f>Blad2!AC53</f>
        <v>56.375265290000002</v>
      </c>
      <c r="AC74" s="18">
        <f t="shared" si="18"/>
        <v>563752.65289999999</v>
      </c>
      <c r="AD74" s="18">
        <f t="shared" si="19"/>
        <v>1150.0743299200001</v>
      </c>
      <c r="AE74" s="18">
        <f t="shared" si="20"/>
        <v>11500743.2992</v>
      </c>
    </row>
    <row r="75" spans="1:31" x14ac:dyDescent="0.25">
      <c r="A75" t="s">
        <v>66</v>
      </c>
      <c r="C75" s="15"/>
      <c r="D75" s="15"/>
      <c r="E75" s="15"/>
      <c r="F75" s="15"/>
      <c r="H75">
        <f t="shared" ref="H75:AB75" si="21">H74/H73</f>
        <v>0.95294117647058829</v>
      </c>
      <c r="I75">
        <f t="shared" si="21"/>
        <v>0.94785847303861837</v>
      </c>
      <c r="J75">
        <f t="shared" si="21"/>
        <v>0.94003331473798635</v>
      </c>
      <c r="K75">
        <f t="shared" si="21"/>
        <v>0.93531827519489452</v>
      </c>
      <c r="L75">
        <f t="shared" si="21"/>
        <v>0.93397590373653361</v>
      </c>
      <c r="M75">
        <f t="shared" si="21"/>
        <v>0.92954545450034509</v>
      </c>
      <c r="N75">
        <f t="shared" si="21"/>
        <v>0.92808219167520711</v>
      </c>
      <c r="O75">
        <f t="shared" si="21"/>
        <v>0.91977077358848147</v>
      </c>
      <c r="P75">
        <f t="shared" si="21"/>
        <v>0.92028135980949088</v>
      </c>
      <c r="Q75">
        <f t="shared" si="21"/>
        <v>0.9198060425769945</v>
      </c>
      <c r="R75">
        <f t="shared" si="21"/>
        <v>0.91917759656644127</v>
      </c>
      <c r="S75">
        <f t="shared" si="21"/>
        <v>0.92191780824969927</v>
      </c>
      <c r="T75">
        <f t="shared" si="21"/>
        <v>0.91927512354739138</v>
      </c>
      <c r="U75">
        <f t="shared" si="21"/>
        <v>0.92170022370314697</v>
      </c>
      <c r="V75">
        <f t="shared" si="21"/>
        <v>0.92426584238688358</v>
      </c>
      <c r="W75">
        <f t="shared" si="21"/>
        <v>0.9195814649566284</v>
      </c>
      <c r="X75">
        <f t="shared" si="21"/>
        <v>0.91850544285178259</v>
      </c>
      <c r="Y75">
        <f t="shared" si="21"/>
        <v>0.92047085838041887</v>
      </c>
      <c r="Z75">
        <f t="shared" si="21"/>
        <v>0.91940466163490886</v>
      </c>
      <c r="AA75">
        <f t="shared" si="21"/>
        <v>0.92101629383893935</v>
      </c>
      <c r="AB75">
        <f t="shared" si="21"/>
        <v>0.92429193899496376</v>
      </c>
    </row>
    <row r="76" spans="1:31" x14ac:dyDescent="0.25">
      <c r="A76" t="s">
        <v>67</v>
      </c>
      <c r="C76" s="15"/>
      <c r="D76" s="15"/>
      <c r="E76" s="15"/>
      <c r="F76" s="15"/>
      <c r="H76">
        <f t="shared" ref="H76:AB76" si="22">H73-H74</f>
        <v>2.0399999999999991</v>
      </c>
      <c r="I76">
        <f t="shared" si="22"/>
        <v>2.4466019400000008</v>
      </c>
      <c r="J76">
        <f t="shared" si="22"/>
        <v>3.0540107499999962</v>
      </c>
      <c r="K76">
        <f t="shared" si="22"/>
        <v>3.459235470000003</v>
      </c>
      <c r="L76">
        <f t="shared" si="22"/>
        <v>3.6516817600000024</v>
      </c>
      <c r="M76">
        <f t="shared" si="22"/>
        <v>4.0111308500000007</v>
      </c>
      <c r="N76">
        <f t="shared" si="22"/>
        <v>4.2209206599999973</v>
      </c>
      <c r="O76">
        <f t="shared" si="22"/>
        <v>4.7809780899999978</v>
      </c>
      <c r="P76">
        <f t="shared" si="22"/>
        <v>4.8311845200000008</v>
      </c>
      <c r="Q76">
        <f t="shared" si="22"/>
        <v>4.9433879199999993</v>
      </c>
      <c r="R76">
        <f t="shared" si="22"/>
        <v>5.0896023800000023</v>
      </c>
      <c r="S76">
        <f t="shared" si="22"/>
        <v>4.9413615300000018</v>
      </c>
      <c r="T76">
        <f t="shared" si="22"/>
        <v>5.1551421200000007</v>
      </c>
      <c r="U76">
        <f t="shared" si="22"/>
        <v>5.004992350000002</v>
      </c>
      <c r="V76">
        <f t="shared" si="22"/>
        <v>4.8592158699999999</v>
      </c>
      <c r="W76">
        <f t="shared" si="22"/>
        <v>5.1798259099999981</v>
      </c>
      <c r="X76">
        <f t="shared" si="22"/>
        <v>5.1785172599999996</v>
      </c>
      <c r="Y76">
        <f t="shared" si="22"/>
        <v>5.0276866700000014</v>
      </c>
      <c r="Z76">
        <f t="shared" si="22"/>
        <v>5.05746757</v>
      </c>
      <c r="AA76">
        <f t="shared" si="22"/>
        <v>4.8930541099999942</v>
      </c>
      <c r="AB76">
        <f t="shared" si="22"/>
        <v>4.6176557900000006</v>
      </c>
      <c r="AC76" s="18">
        <f>(AB76*10000)</f>
        <v>46176.557900000007</v>
      </c>
      <c r="AD76">
        <f t="shared" ref="AD76" si="23">SUM(H76:AB76)</f>
        <v>92.443653519999998</v>
      </c>
      <c r="AE76" s="18">
        <f>AD76*10000</f>
        <v>924436.53519999993</v>
      </c>
    </row>
    <row r="78" spans="1:31" x14ac:dyDescent="0.25">
      <c r="A78" t="s">
        <v>45</v>
      </c>
      <c r="B78" t="s">
        <v>4</v>
      </c>
      <c r="C78">
        <f>Blad1!D54</f>
        <v>0</v>
      </c>
      <c r="D78">
        <f>Blad1!E54</f>
        <v>0</v>
      </c>
      <c r="E78">
        <f>Blad1!F54</f>
        <v>0</v>
      </c>
      <c r="F78">
        <f>Blad1!G54</f>
        <v>0</v>
      </c>
      <c r="G78">
        <f>Blad1!H54</f>
        <v>0</v>
      </c>
      <c r="H78">
        <f>Blad1!I54</f>
        <v>30.457999999999998</v>
      </c>
      <c r="I78">
        <f>Blad1!J54</f>
        <v>31.831067959999999</v>
      </c>
      <c r="J78">
        <f>Blad1!K54</f>
        <v>33.829767179999997</v>
      </c>
      <c r="K78">
        <f>Blad1!L54</f>
        <v>34.442271490000003</v>
      </c>
      <c r="L78">
        <f>Blad1!M54</f>
        <v>35.852229360000003</v>
      </c>
      <c r="M78">
        <f>Blad1!N54</f>
        <v>36.98348902</v>
      </c>
      <c r="N78">
        <f>Blad1!O54</f>
        <v>40.130570609999999</v>
      </c>
      <c r="O78">
        <f>Blad1!P54</f>
        <v>42.90521287</v>
      </c>
      <c r="P78">
        <f>Blad1!Q54</f>
        <v>46.096762830000003</v>
      </c>
      <c r="Q78">
        <f>Blad1!R54</f>
        <v>46.092302279999998</v>
      </c>
      <c r="R78">
        <f>Blad1!S54</f>
        <v>47.492538209999999</v>
      </c>
      <c r="S78">
        <f>Blad1!T54</f>
        <v>47.650907400000001</v>
      </c>
      <c r="T78">
        <f>Blad1!U54</f>
        <v>48.712235440000001</v>
      </c>
      <c r="U78">
        <f>Blad1!V54</f>
        <v>50.596046459999997</v>
      </c>
      <c r="V78">
        <f>Blad1!W54</f>
        <v>51.046228020000001</v>
      </c>
      <c r="W78">
        <f>Blad1!X54</f>
        <v>53.419602429999998</v>
      </c>
      <c r="X78">
        <f>Blad1!Y54</f>
        <v>52.589058000000001</v>
      </c>
      <c r="Y78">
        <f>Blad1!Z54</f>
        <v>53.639548060000003</v>
      </c>
      <c r="Z78">
        <f>Blad1!AA54</f>
        <v>55.15400408</v>
      </c>
      <c r="AA78">
        <f>Blad1!AB54</f>
        <v>55.760286559999997</v>
      </c>
      <c r="AB78">
        <f>Blad1!AC54</f>
        <v>57.251180329999997</v>
      </c>
      <c r="AC78" s="18">
        <f t="shared" ref="AC78:AC79" si="24">AB78*10000</f>
        <v>572511.80329999991</v>
      </c>
      <c r="AD78" s="18">
        <f t="shared" ref="AD78:AD79" si="25">SUM(H78:AB78)</f>
        <v>951.93330859000014</v>
      </c>
      <c r="AE78" s="18">
        <f t="shared" ref="AE78:AE79" si="26">AD78*10000</f>
        <v>9519333.0859000012</v>
      </c>
    </row>
    <row r="79" spans="1:31" x14ac:dyDescent="0.25">
      <c r="A79" t="s">
        <v>46</v>
      </c>
      <c r="C79">
        <f>Blad2!D54</f>
        <v>0</v>
      </c>
      <c r="D79">
        <f>Blad2!E54</f>
        <v>0</v>
      </c>
      <c r="E79">
        <f>Blad2!F54</f>
        <v>0</v>
      </c>
      <c r="F79">
        <f>Blad2!G54</f>
        <v>0</v>
      </c>
      <c r="G79">
        <f>Blad2!H54</f>
        <v>0</v>
      </c>
      <c r="H79">
        <f>Blad2!I54</f>
        <v>29.1</v>
      </c>
      <c r="I79">
        <f>Blad2!J54</f>
        <v>30.512621360000001</v>
      </c>
      <c r="J79">
        <f>Blad2!K54</f>
        <v>32.549721929999997</v>
      </c>
      <c r="K79">
        <f>Blad2!L54</f>
        <v>32.489359190000002</v>
      </c>
      <c r="L79">
        <f>Blad2!M54</f>
        <v>33.611465019999997</v>
      </c>
      <c r="M79">
        <f>Blad2!N54</f>
        <v>34.807989669999998</v>
      </c>
      <c r="N79">
        <f>Blad2!O54</f>
        <v>37.368547530000001</v>
      </c>
      <c r="O79">
        <f>Blad2!P54</f>
        <v>39.750417810000002</v>
      </c>
      <c r="P79">
        <f>Blad2!Q54</f>
        <v>42.114982650000002</v>
      </c>
      <c r="Q79">
        <f>Blad2!R54</f>
        <v>41.780441750000001</v>
      </c>
      <c r="R79">
        <f>Blad2!S54</f>
        <v>43.73932851</v>
      </c>
      <c r="S79">
        <f>Blad2!T54</f>
        <v>43.726715030000001</v>
      </c>
      <c r="T79">
        <f>Blad2!U54</f>
        <v>44.358069139999998</v>
      </c>
      <c r="U79">
        <f>Blad2!V54</f>
        <v>46.36870055</v>
      </c>
      <c r="V79">
        <f>Blad2!W54</f>
        <v>46.428981270000001</v>
      </c>
      <c r="W79">
        <f>Blad2!X54</f>
        <v>48.438753720000001</v>
      </c>
      <c r="X79">
        <f>Blad2!Y54</f>
        <v>47.753282550000002</v>
      </c>
      <c r="Y79">
        <f>Blad2!Z54</f>
        <v>48.1230081</v>
      </c>
      <c r="Z79">
        <f>Blad2!AA54</f>
        <v>49.456276379999998</v>
      </c>
      <c r="AA79">
        <f>Blad2!AB54</f>
        <v>50.007241120000003</v>
      </c>
      <c r="AB79">
        <f>Blad2!AC54</f>
        <v>51.236046940000001</v>
      </c>
      <c r="AC79" s="18">
        <f t="shared" si="24"/>
        <v>512360.4694</v>
      </c>
      <c r="AD79" s="18">
        <f t="shared" si="25"/>
        <v>873.72195022000005</v>
      </c>
      <c r="AE79" s="18">
        <f t="shared" si="26"/>
        <v>8737219.5022</v>
      </c>
    </row>
    <row r="80" spans="1:31" x14ac:dyDescent="0.25">
      <c r="A80" t="s">
        <v>66</v>
      </c>
      <c r="C80" s="15"/>
      <c r="D80" s="15"/>
      <c r="E80" s="15"/>
      <c r="F80" s="15"/>
      <c r="H80">
        <f t="shared" ref="H80:AB80" si="27">H79/H78</f>
        <v>0.95541401273885362</v>
      </c>
      <c r="I80">
        <f t="shared" si="27"/>
        <v>0.95857988171629038</v>
      </c>
      <c r="J80">
        <f t="shared" si="27"/>
        <v>0.96216216200397742</v>
      </c>
      <c r="K80">
        <f t="shared" si="27"/>
        <v>0.9432989691006004</v>
      </c>
      <c r="L80">
        <f t="shared" si="27"/>
        <v>0.93749999986053856</v>
      </c>
      <c r="M80">
        <f t="shared" si="27"/>
        <v>0.94117647069957266</v>
      </c>
      <c r="N80">
        <f t="shared" si="27"/>
        <v>0.93117408902948073</v>
      </c>
      <c r="O80">
        <f t="shared" si="27"/>
        <v>0.92647058832783746</v>
      </c>
      <c r="P80">
        <f t="shared" si="27"/>
        <v>0.9136212624152289</v>
      </c>
      <c r="Q80">
        <f t="shared" si="27"/>
        <v>0.90645161303060007</v>
      </c>
      <c r="R80">
        <f t="shared" si="27"/>
        <v>0.92097264451513927</v>
      </c>
      <c r="S80">
        <f t="shared" si="27"/>
        <v>0.91764705890994214</v>
      </c>
      <c r="T80">
        <f t="shared" si="27"/>
        <v>0.91061452506397222</v>
      </c>
      <c r="U80">
        <f t="shared" si="27"/>
        <v>0.91644908632649724</v>
      </c>
      <c r="V80">
        <f t="shared" si="27"/>
        <v>0.90954773880273865</v>
      </c>
      <c r="W80">
        <f t="shared" si="27"/>
        <v>0.90675990678652463</v>
      </c>
      <c r="X80">
        <f t="shared" si="27"/>
        <v>0.90804597697870915</v>
      </c>
      <c r="Y80">
        <f t="shared" si="27"/>
        <v>0.89715536093202497</v>
      </c>
      <c r="Z80">
        <f t="shared" si="27"/>
        <v>0.89669421477114264</v>
      </c>
      <c r="AA80">
        <f t="shared" si="27"/>
        <v>0.89682539680262374</v>
      </c>
      <c r="AB80">
        <f t="shared" si="27"/>
        <v>0.89493433401148548</v>
      </c>
    </row>
    <row r="81" spans="1:31" ht="15.75" x14ac:dyDescent="0.25">
      <c r="A81" t="s">
        <v>67</v>
      </c>
      <c r="B81" s="3"/>
      <c r="C81" s="15"/>
      <c r="D81" s="15"/>
      <c r="E81" s="15"/>
      <c r="F81" s="15"/>
      <c r="H81">
        <f t="shared" ref="H81:AB81" si="28">H78-H79</f>
        <v>1.357999999999997</v>
      </c>
      <c r="I81">
        <f t="shared" si="28"/>
        <v>1.3184465999999979</v>
      </c>
      <c r="J81">
        <f t="shared" si="28"/>
        <v>1.2800452500000006</v>
      </c>
      <c r="K81">
        <f t="shared" si="28"/>
        <v>1.9529123000000013</v>
      </c>
      <c r="L81">
        <f t="shared" si="28"/>
        <v>2.2407643400000055</v>
      </c>
      <c r="M81">
        <f t="shared" si="28"/>
        <v>2.1754993500000026</v>
      </c>
      <c r="N81">
        <f t="shared" si="28"/>
        <v>2.7620230799999987</v>
      </c>
      <c r="O81">
        <f t="shared" si="28"/>
        <v>3.1547950599999979</v>
      </c>
      <c r="P81">
        <f t="shared" si="28"/>
        <v>3.9817801800000012</v>
      </c>
      <c r="Q81">
        <f t="shared" si="28"/>
        <v>4.311860529999997</v>
      </c>
      <c r="R81">
        <f t="shared" si="28"/>
        <v>3.7532096999999993</v>
      </c>
      <c r="S81">
        <f t="shared" si="28"/>
        <v>3.9241923700000001</v>
      </c>
      <c r="T81">
        <f t="shared" si="28"/>
        <v>4.3541663000000028</v>
      </c>
      <c r="U81">
        <f t="shared" si="28"/>
        <v>4.2273459099999968</v>
      </c>
      <c r="V81">
        <f t="shared" si="28"/>
        <v>4.6172467499999996</v>
      </c>
      <c r="W81">
        <f t="shared" si="28"/>
        <v>4.9808487099999965</v>
      </c>
      <c r="X81">
        <f t="shared" si="28"/>
        <v>4.8357754499999999</v>
      </c>
      <c r="Y81">
        <f t="shared" si="28"/>
        <v>5.5165399600000029</v>
      </c>
      <c r="Z81">
        <f t="shared" si="28"/>
        <v>5.6977277000000015</v>
      </c>
      <c r="AA81">
        <f t="shared" si="28"/>
        <v>5.753045439999994</v>
      </c>
      <c r="AB81">
        <f t="shared" si="28"/>
        <v>6.0151333899999955</v>
      </c>
      <c r="AC81" s="18">
        <f>(AB81*10000)</f>
        <v>60151.333899999954</v>
      </c>
      <c r="AD81">
        <f t="shared" ref="AD81" si="29">SUM(H81:AB81)</f>
        <v>78.211358369999999</v>
      </c>
      <c r="AE81" s="18">
        <f>AD81*10000</f>
        <v>782113.58369999996</v>
      </c>
    </row>
    <row r="83" spans="1:31" x14ac:dyDescent="0.25">
      <c r="A83" t="s">
        <v>45</v>
      </c>
      <c r="B83" t="s">
        <v>5</v>
      </c>
      <c r="C83">
        <f>Blad1!D55</f>
        <v>0</v>
      </c>
      <c r="D83">
        <f>Blad1!E55</f>
        <v>0</v>
      </c>
      <c r="E83">
        <f>Blad1!F55</f>
        <v>0</v>
      </c>
      <c r="F83">
        <f>Blad1!G55</f>
        <v>0</v>
      </c>
      <c r="G83">
        <f>Blad1!H55</f>
        <v>0</v>
      </c>
      <c r="H83">
        <f>Blad1!I55</f>
        <v>1.764</v>
      </c>
      <c r="I83">
        <f>Blad1!J55</f>
        <v>1.9980582520000001</v>
      </c>
      <c r="J83">
        <f>Blad1!K55</f>
        <v>1.939862381</v>
      </c>
      <c r="K83">
        <f>Blad1!L55</f>
        <v>3.4976714219999998</v>
      </c>
      <c r="L83">
        <f>Blad1!M55</f>
        <v>4.9630886500000004</v>
      </c>
      <c r="M83">
        <f>Blad1!N55</f>
        <v>4.8185326699999997</v>
      </c>
      <c r="N83">
        <f>Blad1!O55</f>
        <v>4.6781870579999998</v>
      </c>
      <c r="O83">
        <f>Blad1!P55</f>
        <v>4.0638313740000003</v>
      </c>
      <c r="P83">
        <f>Blad1!Q55</f>
        <v>3.7133810380000001</v>
      </c>
      <c r="Q83">
        <f>Blad1!R55</f>
        <v>4.5065303859999997</v>
      </c>
      <c r="R83">
        <f>Blad1!S55</f>
        <v>5.906617496</v>
      </c>
      <c r="S83">
        <f>Blad1!T55</f>
        <v>6.7965393699999996</v>
      </c>
      <c r="T83">
        <f>Blad1!U55</f>
        <v>5.5675534889999998</v>
      </c>
      <c r="U83">
        <f>Blad1!V55</f>
        <v>4.804792655</v>
      </c>
      <c r="V83">
        <f>Blad1!W55</f>
        <v>5.0535845080000001</v>
      </c>
      <c r="W83">
        <f>Blad1!X55</f>
        <v>4.7176853129999996</v>
      </c>
      <c r="X83">
        <f>Blad1!Y55</f>
        <v>4.7634880830000004</v>
      </c>
      <c r="Y83">
        <f>Blad1!Z55</f>
        <v>4.4468708770000003</v>
      </c>
      <c r="Z83">
        <f>Blad1!AA55</f>
        <v>4.4900443809999997</v>
      </c>
      <c r="AA83">
        <f>Blad1!AB55</f>
        <v>4.8622586649999997</v>
      </c>
      <c r="AB83">
        <f>Blad1!AC55</f>
        <v>5.2089814949999997</v>
      </c>
      <c r="AC83" s="18">
        <f t="shared" ref="AC83:AC84" si="30">AB83*10000</f>
        <v>52089.81495</v>
      </c>
      <c r="AD83" s="18">
        <f t="shared" ref="AD83:AD84" si="31">SUM(H83:AB83)</f>
        <v>92.561559563000003</v>
      </c>
      <c r="AE83" s="18">
        <f t="shared" ref="AE83:AE84" si="32">AD83*10000</f>
        <v>925615.59563</v>
      </c>
    </row>
    <row r="84" spans="1:31" x14ac:dyDescent="0.25">
      <c r="A84" t="s">
        <v>46</v>
      </c>
      <c r="B84" s="2"/>
      <c r="C84">
        <f>Blad2!D55</f>
        <v>0</v>
      </c>
      <c r="D84">
        <f>Blad2!E55</f>
        <v>0</v>
      </c>
      <c r="E84">
        <f>Blad2!F55</f>
        <v>0</v>
      </c>
      <c r="F84">
        <f>Blad2!G55</f>
        <v>0</v>
      </c>
      <c r="G84">
        <f>Blad2!H55</f>
        <v>0</v>
      </c>
      <c r="H84">
        <f>Blad2!I55</f>
        <v>1.764</v>
      </c>
      <c r="I84">
        <f>Blad2!J55</f>
        <v>1.9980582520000001</v>
      </c>
      <c r="J84">
        <f>Blad2!K55</f>
        <v>1.939862381</v>
      </c>
      <c r="K84">
        <f>Blad2!L55</f>
        <v>3.4976714219999998</v>
      </c>
      <c r="L84">
        <f>Blad2!M55</f>
        <v>4.9630886500000004</v>
      </c>
      <c r="M84">
        <f>Blad2!N55</f>
        <v>4.5649256869999997</v>
      </c>
      <c r="N84">
        <f>Blad2!O55</f>
        <v>4.431966686</v>
      </c>
      <c r="O84">
        <f>Blad2!P55</f>
        <v>4.0638313740000003</v>
      </c>
      <c r="P84">
        <f>Blad2!Q55</f>
        <v>3.7133810380000001</v>
      </c>
      <c r="Q84">
        <f>Blad2!R55</f>
        <v>4.2812038670000003</v>
      </c>
      <c r="R84">
        <f>Blad2!S55</f>
        <v>5.469090274</v>
      </c>
      <c r="S84">
        <f>Blad2!T55</f>
        <v>6.3717556599999998</v>
      </c>
      <c r="T84">
        <f>Blad2!U55</f>
        <v>5.1551421189999997</v>
      </c>
      <c r="U84">
        <f>Blad2!V55</f>
        <v>4.4043932669999997</v>
      </c>
      <c r="V84">
        <f>Blad2!W55</f>
        <v>4.6648472380000001</v>
      </c>
      <c r="W84">
        <f>Blad2!X55</f>
        <v>4.3402704879999998</v>
      </c>
      <c r="X84">
        <f>Blad2!Y55</f>
        <v>4.3970659230000004</v>
      </c>
      <c r="Y84">
        <f>Blad2!Z55</f>
        <v>4.0911212069999996</v>
      </c>
      <c r="Z84">
        <f>Blad2!AA55</f>
        <v>4.3173503660000003</v>
      </c>
      <c r="AA84">
        <f>Blad2!AB55</f>
        <v>4.8622586649999997</v>
      </c>
      <c r="AB84">
        <f>Blad2!AC55</f>
        <v>5.0462008239999996</v>
      </c>
      <c r="AC84" s="18">
        <f t="shared" si="30"/>
        <v>50462.008239999996</v>
      </c>
      <c r="AD84" s="18">
        <f t="shared" si="31"/>
        <v>88.33748538799999</v>
      </c>
      <c r="AE84" s="18">
        <f t="shared" si="32"/>
        <v>883374.85387999995</v>
      </c>
    </row>
    <row r="85" spans="1:31" x14ac:dyDescent="0.25">
      <c r="A85" t="s">
        <v>66</v>
      </c>
      <c r="C85" s="15"/>
      <c r="D85" s="15"/>
      <c r="E85" s="15"/>
      <c r="F85" s="15"/>
      <c r="H85">
        <f t="shared" ref="H85:AB85" si="33">H84/H83</f>
        <v>1</v>
      </c>
      <c r="I85">
        <f t="shared" si="33"/>
        <v>1</v>
      </c>
      <c r="J85">
        <f t="shared" si="33"/>
        <v>1</v>
      </c>
      <c r="K85">
        <f t="shared" si="33"/>
        <v>1</v>
      </c>
      <c r="L85">
        <f t="shared" si="33"/>
        <v>1</v>
      </c>
      <c r="M85">
        <f t="shared" si="33"/>
        <v>0.94736842097617235</v>
      </c>
      <c r="N85">
        <f t="shared" si="33"/>
        <v>0.94736842094012741</v>
      </c>
      <c r="O85">
        <f t="shared" si="33"/>
        <v>1</v>
      </c>
      <c r="P85">
        <f t="shared" si="33"/>
        <v>1</v>
      </c>
      <c r="Q85">
        <f t="shared" si="33"/>
        <v>0.95000000006657015</v>
      </c>
      <c r="R85">
        <f t="shared" si="33"/>
        <v>0.92592592591338507</v>
      </c>
      <c r="S85">
        <f t="shared" si="33"/>
        <v>0.93750000009195855</v>
      </c>
      <c r="T85">
        <f t="shared" si="33"/>
        <v>0.92592592584609834</v>
      </c>
      <c r="U85">
        <f t="shared" si="33"/>
        <v>0.91666666664932284</v>
      </c>
      <c r="V85">
        <f t="shared" si="33"/>
        <v>0.92307692304648015</v>
      </c>
      <c r="W85">
        <f t="shared" si="33"/>
        <v>0.92000000000847881</v>
      </c>
      <c r="X85">
        <f t="shared" si="33"/>
        <v>0.92307692312536849</v>
      </c>
      <c r="Y85">
        <f t="shared" si="33"/>
        <v>0.92000000003598026</v>
      </c>
      <c r="Z85">
        <f t="shared" si="33"/>
        <v>0.96153846146136801</v>
      </c>
      <c r="AA85">
        <f t="shared" si="33"/>
        <v>1</v>
      </c>
      <c r="AB85">
        <f t="shared" si="33"/>
        <v>0.96875000013798285</v>
      </c>
    </row>
    <row r="86" spans="1:31" x14ac:dyDescent="0.25">
      <c r="A86" t="s">
        <v>67</v>
      </c>
      <c r="B86" s="2"/>
      <c r="C86" s="15"/>
      <c r="D86" s="15"/>
      <c r="E86" s="15"/>
      <c r="F86" s="15"/>
      <c r="H86">
        <f t="shared" ref="H86:AB86" si="34">H83-H84</f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0.25360698300000006</v>
      </c>
      <c r="N86">
        <f t="shared" si="34"/>
        <v>0.2462203719999998</v>
      </c>
      <c r="O86">
        <f t="shared" si="34"/>
        <v>0</v>
      </c>
      <c r="P86">
        <f t="shared" si="34"/>
        <v>0</v>
      </c>
      <c r="Q86">
        <f t="shared" si="34"/>
        <v>0.22532651899999934</v>
      </c>
      <c r="R86">
        <f t="shared" si="34"/>
        <v>0.43752722199999994</v>
      </c>
      <c r="S86">
        <f t="shared" si="34"/>
        <v>0.42478370999999981</v>
      </c>
      <c r="T86">
        <f t="shared" si="34"/>
        <v>0.41241137000000005</v>
      </c>
      <c r="U86">
        <f t="shared" si="34"/>
        <v>0.4003993880000003</v>
      </c>
      <c r="V86">
        <f t="shared" si="34"/>
        <v>0.38873727000000002</v>
      </c>
      <c r="W86">
        <f t="shared" si="34"/>
        <v>0.37741482499999979</v>
      </c>
      <c r="X86">
        <f t="shared" si="34"/>
        <v>0.36642215999999994</v>
      </c>
      <c r="Y86">
        <f t="shared" si="34"/>
        <v>0.35574967000000068</v>
      </c>
      <c r="Z86">
        <f t="shared" si="34"/>
        <v>0.17269401499999937</v>
      </c>
      <c r="AA86">
        <f t="shared" si="34"/>
        <v>0</v>
      </c>
      <c r="AB86">
        <f t="shared" si="34"/>
        <v>0.16278067100000015</v>
      </c>
      <c r="AC86" s="18">
        <f>(AB86*10000)</f>
        <v>1627.8067100000017</v>
      </c>
      <c r="AD86">
        <f t="shared" ref="AD86" si="35">SUM(H86:AB86)</f>
        <v>4.2240741749999993</v>
      </c>
      <c r="AE86" s="18">
        <f>AD86*10000</f>
        <v>42240.741749999994</v>
      </c>
    </row>
    <row r="88" spans="1:31" x14ac:dyDescent="0.25">
      <c r="A88" t="s">
        <v>45</v>
      </c>
      <c r="B88" t="s">
        <v>7</v>
      </c>
      <c r="C88">
        <f>Blad1!D62</f>
        <v>0</v>
      </c>
      <c r="D88">
        <f>Blad1!E62</f>
        <v>0</v>
      </c>
      <c r="E88">
        <f>Blad1!F62</f>
        <v>0</v>
      </c>
      <c r="F88">
        <f>Blad1!G62</f>
        <v>0</v>
      </c>
      <c r="G88">
        <f>Blad1!H62</f>
        <v>0</v>
      </c>
      <c r="H88">
        <f>Blad1!I62</f>
        <v>112.596</v>
      </c>
      <c r="I88">
        <f>Blad1!J62</f>
        <v>113.03300969999999</v>
      </c>
      <c r="J88">
        <f>Blad1!K62</f>
        <v>113.5978886</v>
      </c>
      <c r="K88">
        <f>Blad1!L62</f>
        <v>109.62481940000001</v>
      </c>
      <c r="L88">
        <f>Blad1!M62</f>
        <v>108.71882909999999</v>
      </c>
      <c r="M88">
        <f>Blad1!N62</f>
        <v>106.46317620000001</v>
      </c>
      <c r="N88">
        <f>Blad1!O62</f>
        <v>106.4576488</v>
      </c>
      <c r="O88">
        <f>Blad1!P62</f>
        <v>103.3569406</v>
      </c>
      <c r="P88">
        <f>Blad1!Q62</f>
        <v>102.2221806</v>
      </c>
      <c r="Q88">
        <f>Blad1!R62</f>
        <v>100.86350760000001</v>
      </c>
      <c r="R88">
        <f>Blad1!S62</f>
        <v>99.448151730000006</v>
      </c>
      <c r="S88">
        <f>Blad1!T62</f>
        <v>98.554155399999999</v>
      </c>
      <c r="T88">
        <f>Blad1!U62</f>
        <v>97.951908549999999</v>
      </c>
      <c r="U88">
        <f>Blad1!V62</f>
        <v>96.132624469999996</v>
      </c>
      <c r="V88">
        <f>Blad1!W62</f>
        <v>93.289011340000002</v>
      </c>
      <c r="W88">
        <f>Blad1!X62</f>
        <v>92.774725880000005</v>
      </c>
      <c r="X88">
        <f>Blad1!Y62</f>
        <v>92.540290470000002</v>
      </c>
      <c r="Y88">
        <f>Blad1!Z62</f>
        <v>90.883150430000001</v>
      </c>
      <c r="Z88">
        <f>Blad1!AA62</f>
        <v>89.050197299999994</v>
      </c>
      <c r="AA88">
        <f>Blad1!AB62</f>
        <v>86.38122448</v>
      </c>
      <c r="AB88">
        <f>Blad1!AC62</f>
        <v>84.523033280000007</v>
      </c>
      <c r="AC88" s="18">
        <f t="shared" ref="AC88:AC89" si="36">AB88*10000</f>
        <v>845230.33280000009</v>
      </c>
      <c r="AD88" s="18">
        <f t="shared" ref="AD88:AD89" si="37">SUM(H88:AB88)</f>
        <v>2098.4624739299998</v>
      </c>
      <c r="AE88" s="18">
        <f t="shared" ref="AE88:AE89" si="38">AD88*10000</f>
        <v>20984624.739299998</v>
      </c>
    </row>
    <row r="89" spans="1:31" x14ac:dyDescent="0.25">
      <c r="A89" t="s">
        <v>46</v>
      </c>
      <c r="C89">
        <f>Blad2!D62</f>
        <v>0</v>
      </c>
      <c r="D89">
        <f>Blad2!E62</f>
        <v>0</v>
      </c>
      <c r="E89">
        <f>Blad2!F62</f>
        <v>0</v>
      </c>
      <c r="F89">
        <f>Blad2!G62</f>
        <v>0</v>
      </c>
      <c r="G89">
        <f>Blad2!H62</f>
        <v>0</v>
      </c>
      <c r="H89">
        <f>Blad2!I62</f>
        <v>112.134</v>
      </c>
      <c r="I89">
        <f>Blad2!J62</f>
        <v>112.1359223</v>
      </c>
      <c r="J89">
        <f>Blad2!K62</f>
        <v>112.6647186</v>
      </c>
      <c r="K89">
        <f>Blad2!L62</f>
        <v>108.9000272</v>
      </c>
      <c r="L89">
        <f>Blad2!M62</f>
        <v>108.3083481</v>
      </c>
      <c r="M89">
        <f>Blad2!N62</f>
        <v>106.0646509</v>
      </c>
      <c r="N89">
        <f>Blad2!O62</f>
        <v>105.90490920000001</v>
      </c>
      <c r="O89">
        <f>Blad2!P62</f>
        <v>102.9276282</v>
      </c>
      <c r="P89">
        <f>Blad2!Q62</f>
        <v>101.8053725</v>
      </c>
      <c r="Q89">
        <f>Blad2!R62</f>
        <v>100.4588396</v>
      </c>
      <c r="R89">
        <f>Blad2!S62</f>
        <v>98.760608950000005</v>
      </c>
      <c r="S89">
        <f>Blad2!T62</f>
        <v>97.79127853</v>
      </c>
      <c r="T89">
        <f>Blad2!U62</f>
        <v>97.072378180000001</v>
      </c>
      <c r="U89">
        <f>Blad2!V62</f>
        <v>94.919169179999997</v>
      </c>
      <c r="V89">
        <f>Blad2!W62</f>
        <v>92.110899410000002</v>
      </c>
      <c r="W89">
        <f>Blad2!X62</f>
        <v>91.546202109999996</v>
      </c>
      <c r="X89">
        <f>Blad2!Y62</f>
        <v>91.183032879999999</v>
      </c>
      <c r="Y89">
        <f>Blad2!Z62</f>
        <v>89.685217870000002</v>
      </c>
      <c r="Z89">
        <f>Blad2!AA62</f>
        <v>87.887155980000003</v>
      </c>
      <c r="AA89">
        <f>Blad2!AB62</f>
        <v>85.289697029999999</v>
      </c>
      <c r="AB89">
        <f>Blad2!AC62</f>
        <v>83.207499690000006</v>
      </c>
      <c r="AC89" s="18">
        <f t="shared" si="36"/>
        <v>832074.99690000003</v>
      </c>
      <c r="AD89" s="18">
        <f t="shared" si="37"/>
        <v>2080.7575564099998</v>
      </c>
      <c r="AE89" s="18">
        <f t="shared" si="38"/>
        <v>20807575.564099997</v>
      </c>
    </row>
    <row r="90" spans="1:31" x14ac:dyDescent="0.25">
      <c r="A90" t="s">
        <v>66</v>
      </c>
      <c r="C90" s="15"/>
      <c r="D90" s="15"/>
      <c r="E90" s="15"/>
      <c r="F90" s="15"/>
      <c r="H90">
        <f t="shared" ref="H90:AB90" si="39">H89/H88</f>
        <v>0.99589683470105506</v>
      </c>
      <c r="I90">
        <f t="shared" si="39"/>
        <v>0.99206349187391418</v>
      </c>
      <c r="J90">
        <f t="shared" si="39"/>
        <v>0.99178532267192154</v>
      </c>
      <c r="K90">
        <f t="shared" si="39"/>
        <v>0.99338842970080177</v>
      </c>
      <c r="L90">
        <f t="shared" si="39"/>
        <v>0.99622437986687262</v>
      </c>
      <c r="M90">
        <f t="shared" si="39"/>
        <v>0.99625668410219759</v>
      </c>
      <c r="N90">
        <f t="shared" si="39"/>
        <v>0.99480789209389342</v>
      </c>
      <c r="O90">
        <f t="shared" si="39"/>
        <v>0.99584631281162361</v>
      </c>
      <c r="P90">
        <f t="shared" si="39"/>
        <v>0.99592252779628143</v>
      </c>
      <c r="Q90">
        <f t="shared" si="39"/>
        <v>0.99598796423375624</v>
      </c>
      <c r="R90">
        <f t="shared" si="39"/>
        <v>0.99308641972686762</v>
      </c>
      <c r="S90">
        <f t="shared" si="39"/>
        <v>0.99225931299493442</v>
      </c>
      <c r="T90">
        <f t="shared" si="39"/>
        <v>0.99102079394858311</v>
      </c>
      <c r="U90">
        <f t="shared" si="39"/>
        <v>0.98737727907991646</v>
      </c>
      <c r="V90">
        <f t="shared" si="39"/>
        <v>0.98737137511612949</v>
      </c>
      <c r="W90">
        <f t="shared" si="39"/>
        <v>0.98675799083913163</v>
      </c>
      <c r="X90">
        <f t="shared" si="39"/>
        <v>0.98533333337180307</v>
      </c>
      <c r="Y90">
        <f t="shared" si="39"/>
        <v>0.9868189806984885</v>
      </c>
      <c r="Z90">
        <f t="shared" si="39"/>
        <v>0.98693948632048689</v>
      </c>
      <c r="AA90">
        <f t="shared" si="39"/>
        <v>0.98736383448404663</v>
      </c>
      <c r="AB90">
        <f t="shared" si="39"/>
        <v>0.98443579768792699</v>
      </c>
    </row>
    <row r="91" spans="1:31" x14ac:dyDescent="0.25">
      <c r="A91" t="s">
        <v>67</v>
      </c>
      <c r="C91" s="15"/>
      <c r="D91" s="15"/>
      <c r="E91" s="15"/>
      <c r="F91" s="15"/>
      <c r="H91">
        <f t="shared" ref="H91:AB91" si="40">H88-H89</f>
        <v>0.4620000000000033</v>
      </c>
      <c r="I91">
        <f t="shared" si="40"/>
        <v>0.89708739999998954</v>
      </c>
      <c r="J91">
        <f t="shared" si="40"/>
        <v>0.93317000000000405</v>
      </c>
      <c r="K91">
        <f t="shared" si="40"/>
        <v>0.72479220000001021</v>
      </c>
      <c r="L91">
        <f t="shared" si="40"/>
        <v>0.4104809999999901</v>
      </c>
      <c r="M91">
        <f t="shared" si="40"/>
        <v>0.39852530000000286</v>
      </c>
      <c r="N91">
        <f t="shared" si="40"/>
        <v>0.55273959999999533</v>
      </c>
      <c r="O91">
        <f t="shared" si="40"/>
        <v>0.42931240000000059</v>
      </c>
      <c r="P91">
        <f t="shared" si="40"/>
        <v>0.41680809999999724</v>
      </c>
      <c r="Q91">
        <f t="shared" si="40"/>
        <v>0.40466800000000092</v>
      </c>
      <c r="R91">
        <f t="shared" si="40"/>
        <v>0.68754278000000113</v>
      </c>
      <c r="S91">
        <f t="shared" si="40"/>
        <v>0.76287686999999949</v>
      </c>
      <c r="T91">
        <f t="shared" si="40"/>
        <v>0.87953036999999767</v>
      </c>
      <c r="U91">
        <f t="shared" si="40"/>
        <v>1.2134552899999989</v>
      </c>
      <c r="V91">
        <f t="shared" si="40"/>
        <v>1.17811193</v>
      </c>
      <c r="W91">
        <f t="shared" si="40"/>
        <v>1.2285237700000096</v>
      </c>
      <c r="X91">
        <f t="shared" si="40"/>
        <v>1.3572575900000032</v>
      </c>
      <c r="Y91">
        <f t="shared" si="40"/>
        <v>1.1979325599999981</v>
      </c>
      <c r="Z91">
        <f t="shared" si="40"/>
        <v>1.1630413199999907</v>
      </c>
      <c r="AA91">
        <f t="shared" si="40"/>
        <v>1.091527450000001</v>
      </c>
      <c r="AB91">
        <f t="shared" si="40"/>
        <v>1.3155335900000011</v>
      </c>
      <c r="AC91" s="18">
        <f>(AB91*10000)</f>
        <v>13155.335900000011</v>
      </c>
      <c r="AD91">
        <f t="shared" ref="AD91" si="41">SUM(H91:AB91)</f>
        <v>17.704917519999995</v>
      </c>
      <c r="AE91" s="18">
        <f>AD91*10000</f>
        <v>177049.17519999994</v>
      </c>
    </row>
    <row r="93" spans="1:31" x14ac:dyDescent="0.25">
      <c r="A93" t="s">
        <v>45</v>
      </c>
      <c r="B93" t="s">
        <v>6</v>
      </c>
      <c r="C93">
        <f>Blad1!D68</f>
        <v>0</v>
      </c>
      <c r="D93">
        <f>Blad1!E68</f>
        <v>0</v>
      </c>
      <c r="E93">
        <f>Blad1!F68</f>
        <v>0</v>
      </c>
      <c r="F93">
        <f>Blad1!G68</f>
        <v>0</v>
      </c>
      <c r="G93">
        <f>Blad1!H68</f>
        <v>0</v>
      </c>
      <c r="H93">
        <f>Blad1!I68</f>
        <v>89.265000000000001</v>
      </c>
      <c r="I93">
        <f>Blad1!J68</f>
        <v>90.733980579999994</v>
      </c>
      <c r="J93">
        <f>Blad1!K68</f>
        <v>91.543972100000005</v>
      </c>
      <c r="K93">
        <f>Blad1!L68</f>
        <v>91.927809969999998</v>
      </c>
      <c r="L93">
        <f>Blad1!M68</f>
        <v>93.208510739999994</v>
      </c>
      <c r="M93">
        <f>Blad1!N68</f>
        <v>93.938096619999996</v>
      </c>
      <c r="N93">
        <f>Blad1!O68</f>
        <v>95.237034699999995</v>
      </c>
      <c r="O93">
        <f>Blad1!P68</f>
        <v>95.012182379999999</v>
      </c>
      <c r="P93">
        <f>Blad1!Q68</f>
        <v>95.006190759999996</v>
      </c>
      <c r="Q93">
        <f>Blad1!R68</f>
        <v>94.464694350000002</v>
      </c>
      <c r="R93">
        <f>Blad1!S68</f>
        <v>94.414356389999995</v>
      </c>
      <c r="S93">
        <f>Blad1!T68</f>
        <v>93.929214380000005</v>
      </c>
      <c r="T93">
        <f>Blad1!U68</f>
        <v>94.063458490000002</v>
      </c>
      <c r="U93">
        <f>Blad1!V68</f>
        <v>92.829329520000002</v>
      </c>
      <c r="V93">
        <f>Blad1!W68</f>
        <v>91.325491459999995</v>
      </c>
      <c r="W93">
        <f>Blad1!X68</f>
        <v>90.614218559999998</v>
      </c>
      <c r="X93">
        <f>Blad1!Y68</f>
        <v>88.653598270000003</v>
      </c>
      <c r="Y93">
        <f>Blad1!Z68</f>
        <v>87.449077079999995</v>
      </c>
      <c r="Z93">
        <f>Blad1!AA68</f>
        <v>86.20074606</v>
      </c>
      <c r="AA93">
        <f>Blad1!AB68</f>
        <v>84.781572179999998</v>
      </c>
      <c r="AB93">
        <f>Blad1!AC68</f>
        <v>83.627739590000004</v>
      </c>
      <c r="AC93" s="18">
        <f t="shared" ref="AC93:AC94" si="42">AB93*10000</f>
        <v>836277.3959</v>
      </c>
      <c r="AD93" s="18">
        <f t="shared" ref="AD93:AD94" si="43">SUM(H93:AB93)</f>
        <v>1918.2262741799998</v>
      </c>
      <c r="AE93" s="18">
        <f t="shared" ref="AE93:AE99" si="44">AD93*10000</f>
        <v>19182262.741799999</v>
      </c>
    </row>
    <row r="94" spans="1:31" x14ac:dyDescent="0.25">
      <c r="A94" t="s">
        <v>46</v>
      </c>
      <c r="C94">
        <f>Blad2!D68</f>
        <v>0</v>
      </c>
      <c r="D94">
        <f>Blad2!E68</f>
        <v>0</v>
      </c>
      <c r="E94">
        <f>Blad2!F68</f>
        <v>0</v>
      </c>
      <c r="F94">
        <f>Blad2!G68</f>
        <v>0</v>
      </c>
      <c r="G94">
        <f>Blad2!H68</f>
        <v>0</v>
      </c>
      <c r="H94">
        <f>Blad2!I68</f>
        <v>88.802999999999997</v>
      </c>
      <c r="I94">
        <f>Blad2!J68</f>
        <v>90.125242720000003</v>
      </c>
      <c r="J94">
        <f>Blad2!K68</f>
        <v>90.76633047</v>
      </c>
      <c r="K94">
        <f>Blad2!L68</f>
        <v>90.961420369999999</v>
      </c>
      <c r="L94">
        <f>Blad2!M68</f>
        <v>92.152988120000003</v>
      </c>
      <c r="M94">
        <f>Blad2!N68</f>
        <v>92.742520839999997</v>
      </c>
      <c r="N94">
        <f>Blad2!O68</f>
        <v>93.717000780000006</v>
      </c>
      <c r="O94">
        <f>Blad2!P68</f>
        <v>93.5632533</v>
      </c>
      <c r="P94">
        <f>Blad2!Q68</f>
        <v>93.391059470000002</v>
      </c>
      <c r="Q94">
        <f>Blad2!R68</f>
        <v>92.66897994</v>
      </c>
      <c r="R94">
        <f>Blad2!S68</f>
        <v>92.548168849999996</v>
      </c>
      <c r="S94">
        <f>Blad2!T68</f>
        <v>91.902822700000002</v>
      </c>
      <c r="T94">
        <f>Blad2!U68</f>
        <v>92.281252219999999</v>
      </c>
      <c r="U94">
        <f>Blad2!V68</f>
        <v>91.121503559999994</v>
      </c>
      <c r="V94">
        <f>Blad2!W68</f>
        <v>89.514689790000006</v>
      </c>
      <c r="W94">
        <f>Blad2!X68</f>
        <v>88.834977240000001</v>
      </c>
      <c r="X94">
        <f>Blad2!Y68</f>
        <v>86.843921480000006</v>
      </c>
      <c r="Y94">
        <f>Blad2!Z68</f>
        <v>85.652178239999998</v>
      </c>
      <c r="Z94">
        <f>Blad2!AA68</f>
        <v>84.359263970000001</v>
      </c>
      <c r="AA94">
        <f>Blad2!AB68</f>
        <v>83.069003240000001</v>
      </c>
      <c r="AB94">
        <f>Blad2!AC68</f>
        <v>81.946780000000004</v>
      </c>
      <c r="AC94" s="18">
        <f t="shared" si="42"/>
        <v>819467.8</v>
      </c>
      <c r="AD94" s="18">
        <f t="shared" si="43"/>
        <v>1886.9663573</v>
      </c>
      <c r="AE94" s="18">
        <f t="shared" si="44"/>
        <v>18869663.572999999</v>
      </c>
    </row>
    <row r="95" spans="1:31" x14ac:dyDescent="0.25">
      <c r="A95" t="s">
        <v>66</v>
      </c>
      <c r="C95" s="15"/>
      <c r="D95" s="15"/>
      <c r="E95" s="15"/>
      <c r="F95" s="15"/>
      <c r="H95">
        <f t="shared" ref="H95:AB95" si="45">H94/H93</f>
        <v>0.99482439926062838</v>
      </c>
      <c r="I95">
        <f t="shared" si="45"/>
        <v>0.99329096049673182</v>
      </c>
      <c r="J95">
        <f t="shared" si="45"/>
        <v>0.9915052666804699</v>
      </c>
      <c r="K95">
        <f t="shared" si="45"/>
        <v>0.98948751634227583</v>
      </c>
      <c r="L95">
        <f t="shared" si="45"/>
        <v>0.98867568410202034</v>
      </c>
      <c r="M95">
        <f t="shared" si="45"/>
        <v>0.98727272722124271</v>
      </c>
      <c r="N95">
        <f t="shared" si="45"/>
        <v>0.98403946610908088</v>
      </c>
      <c r="O95">
        <f t="shared" si="45"/>
        <v>0.9847500705309028</v>
      </c>
      <c r="P95">
        <f t="shared" si="45"/>
        <v>0.9829997258380766</v>
      </c>
      <c r="Q95">
        <f t="shared" si="45"/>
        <v>0.98099062911962942</v>
      </c>
      <c r="R95">
        <f t="shared" si="45"/>
        <v>0.98023407020547504</v>
      </c>
      <c r="S95">
        <f t="shared" si="45"/>
        <v>0.97842639594746283</v>
      </c>
      <c r="T95">
        <f t="shared" si="45"/>
        <v>0.98105314966502666</v>
      </c>
      <c r="U95">
        <f t="shared" si="45"/>
        <v>0.98160251755742711</v>
      </c>
      <c r="V95">
        <f t="shared" si="45"/>
        <v>0.98017200191259735</v>
      </c>
      <c r="W95">
        <f t="shared" si="45"/>
        <v>0.98036465636105574</v>
      </c>
      <c r="X95">
        <f t="shared" si="45"/>
        <v>0.97958710277626282</v>
      </c>
      <c r="Y95">
        <f t="shared" si="45"/>
        <v>0.97945205484151465</v>
      </c>
      <c r="Z95">
        <f t="shared" si="45"/>
        <v>0.97863728361796043</v>
      </c>
      <c r="AA95">
        <f t="shared" si="45"/>
        <v>0.97980022195903571</v>
      </c>
      <c r="AB95">
        <f t="shared" si="45"/>
        <v>0.97989949748443272</v>
      </c>
    </row>
    <row r="96" spans="1:31" x14ac:dyDescent="0.25">
      <c r="A96" t="s">
        <v>67</v>
      </c>
      <c r="C96" s="15"/>
      <c r="D96" s="15"/>
      <c r="E96" s="15"/>
      <c r="F96" s="15"/>
      <c r="H96">
        <f t="shared" ref="H96:AB96" si="46">H93-H94</f>
        <v>0.4620000000000033</v>
      </c>
      <c r="I96">
        <f t="shared" si="46"/>
        <v>0.60873785999999086</v>
      </c>
      <c r="J96">
        <f t="shared" si="46"/>
        <v>0.77764163000000508</v>
      </c>
      <c r="K96">
        <f t="shared" si="46"/>
        <v>0.9663895999999994</v>
      </c>
      <c r="L96">
        <f t="shared" si="46"/>
        <v>1.0555226199999908</v>
      </c>
      <c r="M96">
        <f t="shared" si="46"/>
        <v>1.1955757799999986</v>
      </c>
      <c r="N96">
        <f t="shared" si="46"/>
        <v>1.5200339199999888</v>
      </c>
      <c r="O96">
        <f t="shared" si="46"/>
        <v>1.4489290799999992</v>
      </c>
      <c r="P96">
        <f t="shared" si="46"/>
        <v>1.6151312899999937</v>
      </c>
      <c r="Q96">
        <f t="shared" si="46"/>
        <v>1.7957144100000022</v>
      </c>
      <c r="R96">
        <f t="shared" si="46"/>
        <v>1.8661875399999985</v>
      </c>
      <c r="S96">
        <f t="shared" si="46"/>
        <v>2.0263916800000032</v>
      </c>
      <c r="T96">
        <f t="shared" si="46"/>
        <v>1.7822062700000032</v>
      </c>
      <c r="U96">
        <f t="shared" si="46"/>
        <v>1.7078259600000081</v>
      </c>
      <c r="V96">
        <f t="shared" si="46"/>
        <v>1.8108016699999894</v>
      </c>
      <c r="W96">
        <f t="shared" si="46"/>
        <v>1.779241319999997</v>
      </c>
      <c r="X96">
        <f t="shared" si="46"/>
        <v>1.8096767899999975</v>
      </c>
      <c r="Y96">
        <f t="shared" si="46"/>
        <v>1.7968988399999972</v>
      </c>
      <c r="Z96">
        <f t="shared" si="46"/>
        <v>1.8414820899999995</v>
      </c>
      <c r="AA96">
        <f t="shared" si="46"/>
        <v>1.712568939999997</v>
      </c>
      <c r="AB96">
        <f t="shared" si="46"/>
        <v>1.6809595900000005</v>
      </c>
      <c r="AC96" s="18">
        <f>(AB96*10000)</f>
        <v>16809.595900000004</v>
      </c>
      <c r="AD96">
        <f t="shared" ref="AD96" si="47">SUM(H96:AB96)</f>
        <v>31.259916879999963</v>
      </c>
      <c r="AE96" s="18">
        <f>AD96*10000</f>
        <v>312599.16879999964</v>
      </c>
    </row>
    <row r="98" spans="1:31" x14ac:dyDescent="0.25">
      <c r="A98" t="s">
        <v>45</v>
      </c>
      <c r="B98" t="s">
        <v>8</v>
      </c>
      <c r="C98">
        <f>Blad1!D74</f>
        <v>0</v>
      </c>
      <c r="D98">
        <f>Blad1!E74</f>
        <v>0</v>
      </c>
      <c r="E98">
        <f>Blad1!F74</f>
        <v>0</v>
      </c>
      <c r="F98">
        <f>Blad1!G74</f>
        <v>0</v>
      </c>
      <c r="G98">
        <f>Blad1!H74</f>
        <v>0</v>
      </c>
      <c r="H98">
        <f>Blad1!I74</f>
        <v>0</v>
      </c>
      <c r="I98">
        <f>Blad1!J74</f>
        <v>0</v>
      </c>
      <c r="J98">
        <f>Blad1!K74</f>
        <v>0</v>
      </c>
      <c r="K98">
        <f>Blad1!L74</f>
        <v>0</v>
      </c>
      <c r="L98">
        <f>Blad1!M74</f>
        <v>0</v>
      </c>
      <c r="M98">
        <f>Blad1!N74</f>
        <v>0</v>
      </c>
      <c r="N98">
        <f>Blad1!O74</f>
        <v>0</v>
      </c>
      <c r="O98">
        <f>Blad1!P74</f>
        <v>0</v>
      </c>
      <c r="P98">
        <f>Blad1!Q74</f>
        <v>0</v>
      </c>
      <c r="Q98">
        <f>Blad1!R74</f>
        <v>0</v>
      </c>
      <c r="R98">
        <f>Blad1!S74</f>
        <v>0</v>
      </c>
      <c r="S98">
        <f>Blad1!T74</f>
        <v>0</v>
      </c>
      <c r="T98">
        <f>Blad1!U74</f>
        <v>0</v>
      </c>
      <c r="U98">
        <f>Blad1!V74</f>
        <v>0</v>
      </c>
      <c r="V98">
        <f>Blad1!W74</f>
        <v>0</v>
      </c>
      <c r="W98">
        <f>Blad1!X74</f>
        <v>0</v>
      </c>
      <c r="X98">
        <f>Blad1!Y74</f>
        <v>0</v>
      </c>
      <c r="Y98">
        <f>Blad1!Z74</f>
        <v>0</v>
      </c>
      <c r="Z98">
        <f>Blad1!AA74</f>
        <v>0</v>
      </c>
      <c r="AA98">
        <f>Blad1!AB74</f>
        <v>0</v>
      </c>
      <c r="AB98">
        <f>Blad1!AC74</f>
        <v>0</v>
      </c>
      <c r="AC98" s="18">
        <f t="shared" ref="AC98:AC99" si="48">AB98*10000</f>
        <v>0</v>
      </c>
      <c r="AD98" s="18">
        <f t="shared" ref="AD98:AD99" si="49">SUM(H98:AB98)</f>
        <v>0</v>
      </c>
      <c r="AE98" s="18">
        <f t="shared" si="44"/>
        <v>0</v>
      </c>
    </row>
    <row r="99" spans="1:31" x14ac:dyDescent="0.25">
      <c r="A99" t="s">
        <v>46</v>
      </c>
      <c r="C99">
        <f>Blad2!D74</f>
        <v>0</v>
      </c>
      <c r="D99">
        <f>Blad2!E74</f>
        <v>0</v>
      </c>
      <c r="E99">
        <f>Blad2!F74</f>
        <v>0</v>
      </c>
      <c r="F99">
        <f>Blad2!G74</f>
        <v>0</v>
      </c>
      <c r="G99">
        <f>Blad2!H74</f>
        <v>0</v>
      </c>
      <c r="H99">
        <f>Blad2!I74</f>
        <v>0</v>
      </c>
      <c r="I99">
        <f>Blad2!J74</f>
        <v>0</v>
      </c>
      <c r="J99">
        <f>Blad2!K74</f>
        <v>0</v>
      </c>
      <c r="K99">
        <f>Blad2!L74</f>
        <v>0</v>
      </c>
      <c r="L99">
        <f>Blad2!M74</f>
        <v>0</v>
      </c>
      <c r="M99">
        <f>Blad2!N74</f>
        <v>0</v>
      </c>
      <c r="N99">
        <f>Blad2!O74</f>
        <v>0</v>
      </c>
      <c r="O99">
        <f>Blad2!P74</f>
        <v>0</v>
      </c>
      <c r="P99">
        <f>Blad2!Q74</f>
        <v>0</v>
      </c>
      <c r="Q99">
        <f>Blad2!R74</f>
        <v>0</v>
      </c>
      <c r="R99">
        <f>Blad2!S74</f>
        <v>0</v>
      </c>
      <c r="S99">
        <f>Blad2!T74</f>
        <v>0</v>
      </c>
      <c r="T99">
        <f>Blad2!U74</f>
        <v>0</v>
      </c>
      <c r="U99">
        <f>Blad2!V74</f>
        <v>0</v>
      </c>
      <c r="V99">
        <f>Blad2!W74</f>
        <v>0</v>
      </c>
      <c r="W99">
        <f>Blad2!X74</f>
        <v>0</v>
      </c>
      <c r="X99">
        <f>Blad2!Y74</f>
        <v>0</v>
      </c>
      <c r="Y99">
        <f>Blad2!Z74</f>
        <v>0</v>
      </c>
      <c r="Z99">
        <f>Blad2!AA74</f>
        <v>0</v>
      </c>
      <c r="AA99">
        <f>Blad2!AB74</f>
        <v>0</v>
      </c>
      <c r="AB99">
        <f>Blad2!AC74</f>
        <v>0</v>
      </c>
      <c r="AC99" s="18">
        <f t="shared" si="48"/>
        <v>0</v>
      </c>
      <c r="AD99" s="18">
        <f t="shared" si="49"/>
        <v>0</v>
      </c>
      <c r="AE99" s="18">
        <f t="shared" si="44"/>
        <v>0</v>
      </c>
    </row>
    <row r="100" spans="1:31" x14ac:dyDescent="0.25">
      <c r="A100" t="s">
        <v>66</v>
      </c>
      <c r="C100" s="15"/>
      <c r="D100" s="15"/>
      <c r="E100" s="15"/>
      <c r="F100" s="15"/>
    </row>
    <row r="101" spans="1:31" x14ac:dyDescent="0.25">
      <c r="A101" t="s">
        <v>67</v>
      </c>
      <c r="C101" s="15"/>
      <c r="D101" s="15"/>
      <c r="E101" s="15"/>
      <c r="F101" s="15"/>
      <c r="H101">
        <f t="shared" ref="H101:AB101" si="50">H98-H99</f>
        <v>0</v>
      </c>
      <c r="I101">
        <f t="shared" si="50"/>
        <v>0</v>
      </c>
      <c r="J101">
        <f t="shared" si="50"/>
        <v>0</v>
      </c>
      <c r="K101">
        <f t="shared" si="50"/>
        <v>0</v>
      </c>
      <c r="L101">
        <f t="shared" si="50"/>
        <v>0</v>
      </c>
      <c r="M101">
        <f t="shared" si="50"/>
        <v>0</v>
      </c>
      <c r="N101">
        <f t="shared" si="50"/>
        <v>0</v>
      </c>
      <c r="O101">
        <f t="shared" si="50"/>
        <v>0</v>
      </c>
      <c r="P101">
        <f t="shared" si="50"/>
        <v>0</v>
      </c>
      <c r="Q101">
        <f t="shared" si="50"/>
        <v>0</v>
      </c>
      <c r="R101">
        <f t="shared" si="50"/>
        <v>0</v>
      </c>
      <c r="S101">
        <f t="shared" si="50"/>
        <v>0</v>
      </c>
      <c r="T101">
        <f t="shared" si="50"/>
        <v>0</v>
      </c>
      <c r="U101">
        <f t="shared" si="50"/>
        <v>0</v>
      </c>
      <c r="V101">
        <f t="shared" si="50"/>
        <v>0</v>
      </c>
      <c r="W101">
        <f t="shared" si="50"/>
        <v>0</v>
      </c>
      <c r="X101">
        <f t="shared" si="50"/>
        <v>0</v>
      </c>
      <c r="Y101">
        <f t="shared" si="50"/>
        <v>0</v>
      </c>
      <c r="Z101">
        <f t="shared" si="50"/>
        <v>0</v>
      </c>
      <c r="AA101">
        <f t="shared" si="50"/>
        <v>0</v>
      </c>
      <c r="AB101">
        <f t="shared" si="50"/>
        <v>0</v>
      </c>
      <c r="AC101" s="18">
        <f>(AB101*10000)</f>
        <v>0</v>
      </c>
      <c r="AD101">
        <f t="shared" ref="AD101" si="51">SUM(H101:AB101)</f>
        <v>0</v>
      </c>
      <c r="AE101" s="18">
        <f>AD101*10000</f>
        <v>0</v>
      </c>
    </row>
    <row r="103" spans="1:31" x14ac:dyDescent="0.25">
      <c r="A103" t="s">
        <v>45</v>
      </c>
      <c r="B103" t="s">
        <v>9</v>
      </c>
      <c r="C103">
        <f>Blad1!D75</f>
        <v>0</v>
      </c>
      <c r="D103">
        <f>Blad1!E75</f>
        <v>0</v>
      </c>
      <c r="E103">
        <f>Blad1!F75</f>
        <v>0</v>
      </c>
      <c r="F103">
        <f>Blad1!G75</f>
        <v>0</v>
      </c>
      <c r="G103">
        <f>Blad1!H75</f>
        <v>0</v>
      </c>
      <c r="H103">
        <f>Blad1!I75</f>
        <v>112.824</v>
      </c>
      <c r="I103">
        <f>Blad1!J75</f>
        <v>111.5067961</v>
      </c>
      <c r="J103">
        <f>Blad1!K75</f>
        <v>109.6729192</v>
      </c>
      <c r="K103">
        <f>Blad1!L75</f>
        <v>108.136799</v>
      </c>
      <c r="L103">
        <f>Blad1!M75</f>
        <v>106.671755</v>
      </c>
      <c r="M103">
        <f>Blad1!N75</f>
        <v>104.6206438</v>
      </c>
      <c r="N103">
        <f>Blad1!O75</f>
        <v>102.3774255</v>
      </c>
      <c r="O103">
        <f>Blad1!P75</f>
        <v>100.3712685</v>
      </c>
      <c r="P103">
        <f>Blad1!Q75</f>
        <v>98.584582819999994</v>
      </c>
      <c r="Q103">
        <f>Blad1!R75</f>
        <v>96.789236290000005</v>
      </c>
      <c r="R103">
        <f>Blad1!S75</f>
        <v>94.764824630000007</v>
      </c>
      <c r="S103">
        <f>Blad1!T75</f>
        <v>92.282093869999997</v>
      </c>
      <c r="T103">
        <f>Blad1!U75</f>
        <v>90.116092530000003</v>
      </c>
      <c r="U103">
        <f>Blad1!V75</f>
        <v>87.867237110000005</v>
      </c>
      <c r="V103">
        <f>Blad1!W75</f>
        <v>86.101338560000002</v>
      </c>
      <c r="W103">
        <f>Blad1!X75</f>
        <v>84.348362230000006</v>
      </c>
      <c r="X103">
        <f>Blad1!Y75</f>
        <v>81.891613820000003</v>
      </c>
      <c r="Y103">
        <f>Blad1!Z75</f>
        <v>79.978334009999998</v>
      </c>
      <c r="Z103">
        <f>Blad1!AA75</f>
        <v>77.930817379999993</v>
      </c>
      <c r="AA103">
        <f>Blad1!AB75</f>
        <v>75.428311050000005</v>
      </c>
      <c r="AB103">
        <f>Blad1!AC75</f>
        <v>73.676525260000005</v>
      </c>
      <c r="AC103" s="18">
        <f t="shared" ref="AC103:AC104" si="52">AB103*10000</f>
        <v>736765.25260000001</v>
      </c>
      <c r="AD103" s="18">
        <f t="shared" ref="AD103:AD104" si="53">SUM(H103:AB103)</f>
        <v>1975.9409766599999</v>
      </c>
      <c r="AE103" s="18">
        <f t="shared" ref="AE103:AE104" si="54">AD103*10000</f>
        <v>19759409.766599998</v>
      </c>
    </row>
    <row r="104" spans="1:31" x14ac:dyDescent="0.25">
      <c r="A104" t="s">
        <v>46</v>
      </c>
      <c r="C104">
        <f>Blad2!D75</f>
        <v>0</v>
      </c>
      <c r="D104">
        <f>Blad2!E75</f>
        <v>0</v>
      </c>
      <c r="E104">
        <f>Blad2!F75</f>
        <v>0</v>
      </c>
      <c r="F104">
        <f>Blad2!G75</f>
        <v>0</v>
      </c>
      <c r="G104">
        <f>Blad2!H75</f>
        <v>0</v>
      </c>
      <c r="H104">
        <f>Blad2!I75</f>
        <v>110.11199999999999</v>
      </c>
      <c r="I104">
        <f>Blad2!J75</f>
        <v>108.431068</v>
      </c>
      <c r="J104">
        <f>Blad2!K75</f>
        <v>106.2230182</v>
      </c>
      <c r="K104">
        <f>Blad2!L75</f>
        <v>104.6116734</v>
      </c>
      <c r="L104">
        <f>Blad2!M75</f>
        <v>102.9934186</v>
      </c>
      <c r="M104">
        <f>Blad2!N75</f>
        <v>100.8838226</v>
      </c>
      <c r="N104">
        <f>Blad2!O75</f>
        <v>98.508248210000005</v>
      </c>
      <c r="O104">
        <f>Blad2!P75</f>
        <v>96.448915080000006</v>
      </c>
      <c r="P104">
        <f>Blad2!Q75</f>
        <v>94.55859572</v>
      </c>
      <c r="Q104">
        <f>Blad2!R75</f>
        <v>92.540221930000001</v>
      </c>
      <c r="R104">
        <f>Blad2!S75</f>
        <v>90.389552409999993</v>
      </c>
      <c r="S104">
        <f>Blad2!T75</f>
        <v>88.025587709999996</v>
      </c>
      <c r="T104">
        <f>Blad2!U75</f>
        <v>85.823647660000006</v>
      </c>
      <c r="U104">
        <f>Blad2!V75</f>
        <v>83.675300660000005</v>
      </c>
      <c r="V104">
        <f>Blad2!W75</f>
        <v>81.975963449999995</v>
      </c>
      <c r="W104">
        <f>Blad2!X75</f>
        <v>80.173692130000006</v>
      </c>
      <c r="X104">
        <f>Blad2!Y75</f>
        <v>77.77871202</v>
      </c>
      <c r="Y104">
        <f>Blad2!Z75</f>
        <v>75.760159349999995</v>
      </c>
      <c r="Z104">
        <f>Blad2!AA75</f>
        <v>73.715673679999995</v>
      </c>
      <c r="AA104">
        <f>Blad2!AB75</f>
        <v>71.281191059999998</v>
      </c>
      <c r="AB104">
        <f>Blad2!AC75</f>
        <v>69.670127500000007</v>
      </c>
      <c r="AC104" s="18">
        <f t="shared" si="52"/>
        <v>696701.27500000002</v>
      </c>
      <c r="AD104" s="18">
        <f t="shared" si="53"/>
        <v>1893.5805893700003</v>
      </c>
      <c r="AE104" s="18">
        <f t="shared" si="54"/>
        <v>18935805.893700004</v>
      </c>
    </row>
    <row r="105" spans="1:31" x14ac:dyDescent="0.25">
      <c r="A105" t="s">
        <v>66</v>
      </c>
      <c r="C105" s="15"/>
      <c r="D105" s="15"/>
      <c r="E105" s="15"/>
      <c r="F105" s="15"/>
      <c r="H105">
        <f t="shared" ref="H105:AB105" si="55">H104/H103</f>
        <v>0.97596256115720059</v>
      </c>
      <c r="I105">
        <f t="shared" si="55"/>
        <v>0.97241667586573222</v>
      </c>
      <c r="J105">
        <f t="shared" si="55"/>
        <v>0.96854372961743873</v>
      </c>
      <c r="K105">
        <f t="shared" si="55"/>
        <v>0.96740123960946911</v>
      </c>
      <c r="L105">
        <f t="shared" si="55"/>
        <v>0.96551724118535398</v>
      </c>
      <c r="M105">
        <f t="shared" si="55"/>
        <v>0.96428218118076625</v>
      </c>
      <c r="N105">
        <f t="shared" si="55"/>
        <v>0.96220673384680888</v>
      </c>
      <c r="O105">
        <f t="shared" si="55"/>
        <v>0.96092155176857219</v>
      </c>
      <c r="P105">
        <f t="shared" si="55"/>
        <v>0.95916210238115207</v>
      </c>
      <c r="Q105">
        <f t="shared" si="55"/>
        <v>0.95610034211584127</v>
      </c>
      <c r="R105">
        <f t="shared" si="55"/>
        <v>0.95383020823303544</v>
      </c>
      <c r="S105">
        <f t="shared" si="55"/>
        <v>0.95387505873028577</v>
      </c>
      <c r="T105">
        <f t="shared" si="55"/>
        <v>0.95236760994079916</v>
      </c>
      <c r="U105">
        <f t="shared" si="55"/>
        <v>0.95229238351090795</v>
      </c>
      <c r="V105">
        <f t="shared" si="55"/>
        <v>0.95208698053950436</v>
      </c>
      <c r="W105">
        <f t="shared" si="55"/>
        <v>0.95050680310049696</v>
      </c>
      <c r="X105">
        <f t="shared" si="55"/>
        <v>0.94977627612712245</v>
      </c>
      <c r="Y105">
        <f t="shared" si="55"/>
        <v>0.94725853304880558</v>
      </c>
      <c r="Z105">
        <f t="shared" si="55"/>
        <v>0.94591172219525876</v>
      </c>
      <c r="AA105">
        <f t="shared" si="55"/>
        <v>0.94501905276321296</v>
      </c>
      <c r="AB105">
        <f t="shared" si="55"/>
        <v>0.94562178732151569</v>
      </c>
    </row>
    <row r="106" spans="1:31" x14ac:dyDescent="0.25">
      <c r="A106" t="s">
        <v>67</v>
      </c>
      <c r="C106" s="15"/>
      <c r="D106" s="15"/>
      <c r="E106" s="15"/>
      <c r="F106" s="15"/>
      <c r="H106">
        <f t="shared" ref="H106:AB106" si="56">H103-H104</f>
        <v>2.7120000000000033</v>
      </c>
      <c r="I106">
        <f t="shared" si="56"/>
        <v>3.0757281000000063</v>
      </c>
      <c r="J106">
        <f t="shared" si="56"/>
        <v>3.449900999999997</v>
      </c>
      <c r="K106">
        <f t="shared" si="56"/>
        <v>3.5251255999999955</v>
      </c>
      <c r="L106">
        <f t="shared" si="56"/>
        <v>3.6783364000000063</v>
      </c>
      <c r="M106">
        <f t="shared" si="56"/>
        <v>3.7368211999999943</v>
      </c>
      <c r="N106">
        <f t="shared" si="56"/>
        <v>3.8691772899999961</v>
      </c>
      <c r="O106">
        <f t="shared" si="56"/>
        <v>3.9223534199999932</v>
      </c>
      <c r="P106">
        <f t="shared" si="56"/>
        <v>4.0259870999999947</v>
      </c>
      <c r="Q106">
        <f t="shared" si="56"/>
        <v>4.2490143600000039</v>
      </c>
      <c r="R106">
        <f t="shared" si="56"/>
        <v>4.3752722200000136</v>
      </c>
      <c r="S106">
        <f t="shared" si="56"/>
        <v>4.2565061600000007</v>
      </c>
      <c r="T106">
        <f t="shared" si="56"/>
        <v>4.2924448699999971</v>
      </c>
      <c r="U106">
        <f t="shared" si="56"/>
        <v>4.19193645</v>
      </c>
      <c r="V106">
        <f t="shared" si="56"/>
        <v>4.1253751100000073</v>
      </c>
      <c r="W106">
        <f t="shared" si="56"/>
        <v>4.1746701000000002</v>
      </c>
      <c r="X106">
        <f t="shared" si="56"/>
        <v>4.112901800000003</v>
      </c>
      <c r="Y106">
        <f t="shared" si="56"/>
        <v>4.2181746600000025</v>
      </c>
      <c r="Z106">
        <f t="shared" si="56"/>
        <v>4.2151436999999987</v>
      </c>
      <c r="AA106">
        <f t="shared" si="56"/>
        <v>4.1471199900000073</v>
      </c>
      <c r="AB106">
        <f t="shared" si="56"/>
        <v>4.0063977599999987</v>
      </c>
      <c r="AC106" s="18">
        <f>(AB106*10000)</f>
        <v>40063.977599999984</v>
      </c>
      <c r="AD106">
        <f t="shared" ref="AD106" si="57">SUM(H106:AB106)</f>
        <v>82.36038729000002</v>
      </c>
      <c r="AE106" s="18">
        <f>AD106*10000</f>
        <v>823603.87290000019</v>
      </c>
    </row>
    <row r="108" spans="1:31" x14ac:dyDescent="0.25">
      <c r="B108" s="2" t="s">
        <v>15</v>
      </c>
    </row>
    <row r="109" spans="1:31" x14ac:dyDescent="0.25">
      <c r="A109" t="s">
        <v>45</v>
      </c>
      <c r="B109" t="s">
        <v>38</v>
      </c>
      <c r="C109">
        <f>Blad1!D81</f>
        <v>15250</v>
      </c>
      <c r="D109">
        <f>Blad1!E81</f>
        <v>14916</v>
      </c>
      <c r="E109">
        <f>Blad1!F81</f>
        <v>14560</v>
      </c>
      <c r="F109">
        <f>Blad1!G81</f>
        <v>14264</v>
      </c>
      <c r="G109">
        <f>Blad1!H81</f>
        <v>13984</v>
      </c>
      <c r="H109">
        <f>Blad1!I81</f>
        <v>13735</v>
      </c>
      <c r="I109">
        <f>Blad1!J81</f>
        <v>13552</v>
      </c>
      <c r="J109">
        <f>Blad1!K81</f>
        <v>13313</v>
      </c>
      <c r="K109">
        <f>Blad1!L81</f>
        <v>13097</v>
      </c>
      <c r="L109">
        <f>Blad1!M81</f>
        <v>12936</v>
      </c>
      <c r="M109">
        <f>Blad1!N81</f>
        <v>12735</v>
      </c>
      <c r="N109">
        <f>Blad1!O81</f>
        <v>12575</v>
      </c>
      <c r="O109">
        <f>Blad1!P81</f>
        <v>12364</v>
      </c>
      <c r="P109">
        <f>Blad1!Q81</f>
        <v>12217</v>
      </c>
      <c r="Q109">
        <f>Blad1!R81</f>
        <v>12049</v>
      </c>
      <c r="R109">
        <f>Blad1!S81</f>
        <v>11936</v>
      </c>
      <c r="S109">
        <f>Blad1!T81</f>
        <v>11856</v>
      </c>
      <c r="T109">
        <f>Blad1!U81</f>
        <v>11722</v>
      </c>
      <c r="U109">
        <f>Blad1!V81</f>
        <v>11589</v>
      </c>
      <c r="V109">
        <f>Blad1!W81</f>
        <v>11487</v>
      </c>
      <c r="W109">
        <f>Blad1!X81</f>
        <v>11357</v>
      </c>
      <c r="X109">
        <f>Blad1!Y81</f>
        <v>11281</v>
      </c>
      <c r="Y109">
        <f>Blad1!Z81</f>
        <v>11221</v>
      </c>
      <c r="Z109">
        <f>Blad1!AA81</f>
        <v>11206</v>
      </c>
      <c r="AA109">
        <f>Blad1!AB81</f>
        <v>11192</v>
      </c>
      <c r="AB109">
        <f>Blad1!AC81</f>
        <v>11093</v>
      </c>
    </row>
    <row r="110" spans="1:31" x14ac:dyDescent="0.25">
      <c r="A110" t="s">
        <v>46</v>
      </c>
      <c r="C110">
        <f>Blad2!D81</f>
        <v>15250</v>
      </c>
      <c r="D110">
        <f>Blad2!E81</f>
        <v>14958</v>
      </c>
      <c r="E110">
        <f>Blad2!F81</f>
        <v>14641</v>
      </c>
      <c r="F110">
        <f>Blad2!G81</f>
        <v>14381</v>
      </c>
      <c r="G110">
        <f>Blad2!H81</f>
        <v>14140</v>
      </c>
      <c r="H110">
        <f>Blad2!I81</f>
        <v>13914</v>
      </c>
      <c r="I110">
        <f>Blad2!J81</f>
        <v>13754</v>
      </c>
      <c r="J110">
        <f>Blad2!K81</f>
        <v>13540</v>
      </c>
      <c r="K110">
        <f>Blad2!L81</f>
        <v>13343</v>
      </c>
      <c r="L110">
        <f>Blad2!M81</f>
        <v>13214</v>
      </c>
      <c r="M110">
        <f>Blad2!N81</f>
        <v>13042</v>
      </c>
      <c r="N110">
        <f>Blad2!O81</f>
        <v>12904</v>
      </c>
      <c r="O110">
        <f>Blad2!P81</f>
        <v>12717</v>
      </c>
      <c r="P110">
        <f>Blad2!Q81</f>
        <v>12591</v>
      </c>
      <c r="Q110">
        <f>Blad2!R81</f>
        <v>12438</v>
      </c>
      <c r="R110">
        <f>Blad2!S81</f>
        <v>12337</v>
      </c>
      <c r="S110">
        <f>Blad2!T81</f>
        <v>12269</v>
      </c>
      <c r="T110">
        <f>Blad2!U81</f>
        <v>12137</v>
      </c>
      <c r="U110">
        <f>Blad2!V81</f>
        <v>12027</v>
      </c>
      <c r="V110">
        <f>Blad2!W81</f>
        <v>11937</v>
      </c>
      <c r="W110">
        <f>Blad2!X81</f>
        <v>11824</v>
      </c>
      <c r="X110">
        <f>Blad2!Y81</f>
        <v>11776</v>
      </c>
      <c r="Y110">
        <f>Blad2!Z81</f>
        <v>11730</v>
      </c>
      <c r="Z110">
        <f>Blad2!AA81</f>
        <v>11714</v>
      </c>
      <c r="AA110">
        <f>Blad2!AB81</f>
        <v>11710</v>
      </c>
      <c r="AB110">
        <f>Blad2!AC81</f>
        <v>11626</v>
      </c>
    </row>
    <row r="111" spans="1:31" ht="15.75" x14ac:dyDescent="0.25">
      <c r="A111" t="s">
        <v>66</v>
      </c>
      <c r="B111" s="3"/>
      <c r="C111">
        <f>C110/C109</f>
        <v>1</v>
      </c>
      <c r="D111">
        <f t="shared" ref="D111:AB111" si="58">D110/D109</f>
        <v>1.0028157683024939</v>
      </c>
      <c r="E111">
        <f t="shared" si="58"/>
        <v>1.0055631868131869</v>
      </c>
      <c r="F111">
        <f t="shared" si="58"/>
        <v>1.0082024677509815</v>
      </c>
      <c r="G111">
        <f t="shared" si="58"/>
        <v>1.0111556064073226</v>
      </c>
      <c r="H111">
        <f t="shared" si="58"/>
        <v>1.0130323989807062</v>
      </c>
      <c r="I111">
        <f t="shared" si="58"/>
        <v>1.014905548996458</v>
      </c>
      <c r="J111">
        <f t="shared" si="58"/>
        <v>1.0170510027792383</v>
      </c>
      <c r="K111">
        <f t="shared" si="58"/>
        <v>1.0187829273879514</v>
      </c>
      <c r="L111">
        <f t="shared" si="58"/>
        <v>1.0214904143475572</v>
      </c>
      <c r="M111">
        <f t="shared" si="58"/>
        <v>1.0241067923046721</v>
      </c>
      <c r="N111">
        <f t="shared" si="58"/>
        <v>1.0261630218687874</v>
      </c>
      <c r="O111">
        <f t="shared" si="58"/>
        <v>1.0285506308637982</v>
      </c>
      <c r="P111">
        <f t="shared" si="58"/>
        <v>1.0306130801342392</v>
      </c>
      <c r="Q111">
        <f t="shared" si="58"/>
        <v>1.0322848369159265</v>
      </c>
      <c r="R111">
        <f t="shared" si="58"/>
        <v>1.0335958445040214</v>
      </c>
      <c r="S111">
        <f t="shared" si="58"/>
        <v>1.0348346828609987</v>
      </c>
      <c r="T111">
        <f t="shared" si="58"/>
        <v>1.0354035147585736</v>
      </c>
      <c r="U111">
        <f t="shared" si="58"/>
        <v>1.0377944602640434</v>
      </c>
      <c r="V111">
        <f t="shared" si="58"/>
        <v>1.0391747192478453</v>
      </c>
      <c r="W111">
        <f t="shared" si="58"/>
        <v>1.0411200140882275</v>
      </c>
      <c r="X111">
        <f t="shared" si="58"/>
        <v>1.0438790887332683</v>
      </c>
      <c r="Y111">
        <f t="shared" si="58"/>
        <v>1.0453613759914446</v>
      </c>
      <c r="Z111">
        <f t="shared" si="58"/>
        <v>1.0453328573978227</v>
      </c>
      <c r="AA111">
        <f t="shared" si="58"/>
        <v>1.0462830593280914</v>
      </c>
      <c r="AB111">
        <f t="shared" si="58"/>
        <v>1.0480483187595782</v>
      </c>
    </row>
    <row r="112" spans="1:31" x14ac:dyDescent="0.25">
      <c r="A112" t="s">
        <v>67</v>
      </c>
    </row>
    <row r="114" spans="1:28" x14ac:dyDescent="0.25">
      <c r="A114" t="s">
        <v>45</v>
      </c>
      <c r="B114" t="s">
        <v>0</v>
      </c>
      <c r="C114">
        <f>Blad1!D82</f>
        <v>6369</v>
      </c>
      <c r="D114">
        <f>Blad1!E82</f>
        <v>6675</v>
      </c>
      <c r="E114">
        <f>Blad1!F82</f>
        <v>6955</v>
      </c>
      <c r="F114">
        <f>Blad1!G82</f>
        <v>7172</v>
      </c>
      <c r="G114">
        <f>Blad1!H82</f>
        <v>7350</v>
      </c>
      <c r="H114">
        <f>Blad1!I82</f>
        <v>7495</v>
      </c>
      <c r="I114">
        <f>Blad1!J82</f>
        <v>7606</v>
      </c>
      <c r="J114">
        <f>Blad1!K82</f>
        <v>7742</v>
      </c>
      <c r="K114">
        <f>Blad1!L82</f>
        <v>7869</v>
      </c>
      <c r="L114">
        <f>Blad1!M82</f>
        <v>8003</v>
      </c>
      <c r="M114">
        <f>Blad1!N82</f>
        <v>8120</v>
      </c>
      <c r="N114">
        <f>Blad1!O82</f>
        <v>8234</v>
      </c>
      <c r="O114">
        <f>Blad1!P82</f>
        <v>8364</v>
      </c>
      <c r="P114">
        <f>Blad1!Q82</f>
        <v>8455</v>
      </c>
      <c r="Q114">
        <f>Blad1!R82</f>
        <v>8542</v>
      </c>
      <c r="R114">
        <f>Blad1!S82</f>
        <v>8569</v>
      </c>
      <c r="S114">
        <f>Blad1!T82</f>
        <v>8597</v>
      </c>
      <c r="T114">
        <f>Blad1!U82</f>
        <v>8681</v>
      </c>
      <c r="U114">
        <f>Blad1!V82</f>
        <v>8723</v>
      </c>
      <c r="V114">
        <f>Blad1!W82</f>
        <v>8740</v>
      </c>
      <c r="W114">
        <f>Blad1!X82</f>
        <v>8800</v>
      </c>
      <c r="X114">
        <f>Blad1!Y82</f>
        <v>8874</v>
      </c>
      <c r="Y114">
        <f>Blad1!Z82</f>
        <v>8910</v>
      </c>
      <c r="Z114">
        <f>Blad1!AA82</f>
        <v>8864</v>
      </c>
      <c r="AA114">
        <f>Blad1!AB82</f>
        <v>8819</v>
      </c>
      <c r="AB114">
        <f>Blad1!AC82</f>
        <v>8885</v>
      </c>
    </row>
    <row r="115" spans="1:28" x14ac:dyDescent="0.25">
      <c r="A115" t="s">
        <v>46</v>
      </c>
      <c r="C115">
        <f>Blad2!D82</f>
        <v>6369</v>
      </c>
      <c r="D115">
        <f>Blad2!E82</f>
        <v>6641</v>
      </c>
      <c r="E115">
        <f>Blad2!F82</f>
        <v>6897</v>
      </c>
      <c r="F115">
        <f>Blad2!G82</f>
        <v>7094</v>
      </c>
      <c r="G115">
        <f>Blad2!H82</f>
        <v>7248</v>
      </c>
      <c r="H115">
        <f>Blad2!I82</f>
        <v>7392</v>
      </c>
      <c r="I115">
        <f>Blad2!J82</f>
        <v>7497</v>
      </c>
      <c r="J115">
        <f>Blad2!K82</f>
        <v>7632</v>
      </c>
      <c r="K115">
        <f>Blad2!L82</f>
        <v>7765</v>
      </c>
      <c r="L115">
        <f>Blad2!M82</f>
        <v>7884</v>
      </c>
      <c r="M115">
        <f>Blad2!N82</f>
        <v>7993</v>
      </c>
      <c r="N115">
        <f>Blad2!O82</f>
        <v>8100</v>
      </c>
      <c r="O115">
        <f>Blad2!P82</f>
        <v>8240</v>
      </c>
      <c r="P115">
        <f>Blad2!Q82</f>
        <v>8324</v>
      </c>
      <c r="Q115">
        <f>Blad2!R82</f>
        <v>8413</v>
      </c>
      <c r="R115">
        <f>Blad2!S82</f>
        <v>8440</v>
      </c>
      <c r="S115">
        <f>Blad2!T82</f>
        <v>8464</v>
      </c>
      <c r="T115">
        <f>Blad2!U82</f>
        <v>8574</v>
      </c>
      <c r="U115">
        <f>Blad2!V82</f>
        <v>8598</v>
      </c>
      <c r="V115">
        <f>Blad2!W82</f>
        <v>8607</v>
      </c>
      <c r="W115">
        <f>Blad2!X82</f>
        <v>8680</v>
      </c>
      <c r="X115">
        <f>Blad2!Y82</f>
        <v>8737</v>
      </c>
      <c r="Y115">
        <f>Blad2!Z82</f>
        <v>8770</v>
      </c>
      <c r="Z115">
        <f>Blad2!AA82</f>
        <v>8741</v>
      </c>
      <c r="AA115">
        <f>Blad2!AB82</f>
        <v>8695</v>
      </c>
      <c r="AB115">
        <f>Blad2!AC82</f>
        <v>8746</v>
      </c>
    </row>
    <row r="116" spans="1:28" x14ac:dyDescent="0.25">
      <c r="A116" t="s">
        <v>66</v>
      </c>
      <c r="C116">
        <f>C115/C114</f>
        <v>1</v>
      </c>
      <c r="D116">
        <f t="shared" ref="D116:AB116" si="59">D115/D114</f>
        <v>0.9949063670411985</v>
      </c>
      <c r="E116">
        <f t="shared" si="59"/>
        <v>0.99166067577282535</v>
      </c>
      <c r="F116">
        <f t="shared" si="59"/>
        <v>0.98912437255995533</v>
      </c>
      <c r="G116">
        <f t="shared" si="59"/>
        <v>0.98612244897959178</v>
      </c>
      <c r="H116">
        <f t="shared" si="59"/>
        <v>0.98625750500333553</v>
      </c>
      <c r="I116">
        <f t="shared" si="59"/>
        <v>0.98566920851958983</v>
      </c>
      <c r="J116">
        <f t="shared" si="59"/>
        <v>0.98579178506845777</v>
      </c>
      <c r="K116">
        <f t="shared" si="59"/>
        <v>0.98678358114118692</v>
      </c>
      <c r="L116">
        <f t="shared" si="59"/>
        <v>0.98513057603398724</v>
      </c>
      <c r="M116">
        <f t="shared" si="59"/>
        <v>0.98435960591133009</v>
      </c>
      <c r="N116">
        <f t="shared" si="59"/>
        <v>0.98372601408792815</v>
      </c>
      <c r="O116">
        <f t="shared" si="59"/>
        <v>0.98517455762792927</v>
      </c>
      <c r="P116">
        <f t="shared" si="59"/>
        <v>0.98450620934358368</v>
      </c>
      <c r="Q116">
        <f t="shared" si="59"/>
        <v>0.98489815031608519</v>
      </c>
      <c r="R116">
        <f t="shared" si="59"/>
        <v>0.98494573462481039</v>
      </c>
      <c r="S116">
        <f t="shared" si="59"/>
        <v>0.98452948703035947</v>
      </c>
      <c r="T116">
        <f t="shared" si="59"/>
        <v>0.98767423107936869</v>
      </c>
      <c r="U116">
        <f t="shared" si="59"/>
        <v>0.98567006763728071</v>
      </c>
      <c r="V116">
        <f t="shared" si="59"/>
        <v>0.98478260869565215</v>
      </c>
      <c r="W116">
        <f t="shared" si="59"/>
        <v>0.98636363636363633</v>
      </c>
      <c r="X116">
        <f t="shared" si="59"/>
        <v>0.98456164074825336</v>
      </c>
      <c r="Y116">
        <f t="shared" si="59"/>
        <v>0.98428731762065091</v>
      </c>
      <c r="Z116">
        <f t="shared" si="59"/>
        <v>0.98612364620938631</v>
      </c>
      <c r="AA116">
        <f t="shared" si="59"/>
        <v>0.98593944891711083</v>
      </c>
      <c r="AB116">
        <f t="shared" si="59"/>
        <v>0.9843556555993247</v>
      </c>
    </row>
    <row r="117" spans="1:28" x14ac:dyDescent="0.25">
      <c r="A117" t="s">
        <v>67</v>
      </c>
    </row>
    <row r="118" spans="1:28" x14ac:dyDescent="0.25">
      <c r="B118" s="12"/>
    </row>
    <row r="119" spans="1:28" x14ac:dyDescent="0.25">
      <c r="A119" t="s">
        <v>45</v>
      </c>
      <c r="B119" t="s">
        <v>1</v>
      </c>
      <c r="C119">
        <f>Blad1!D83</f>
        <v>686</v>
      </c>
      <c r="D119">
        <f>Blad1!E83</f>
        <v>826</v>
      </c>
      <c r="E119">
        <f>Blad1!F83</f>
        <v>972</v>
      </c>
      <c r="F119">
        <f>Blad1!G83</f>
        <v>1123</v>
      </c>
      <c r="G119">
        <f>Blad1!H83</f>
        <v>1286</v>
      </c>
      <c r="H119">
        <f>Blad1!I83</f>
        <v>1445</v>
      </c>
      <c r="I119">
        <f>Blad1!J83</f>
        <v>1611</v>
      </c>
      <c r="J119">
        <f>Blad1!K83</f>
        <v>1801</v>
      </c>
      <c r="K119">
        <f>Blad1!L83</f>
        <v>1948</v>
      </c>
      <c r="L119">
        <f>Blad1!M83</f>
        <v>2075</v>
      </c>
      <c r="M119">
        <f>Blad1!N83</f>
        <v>2200</v>
      </c>
      <c r="N119">
        <f>Blad1!O83</f>
        <v>2336</v>
      </c>
      <c r="O119">
        <f>Blad1!P83</f>
        <v>2443</v>
      </c>
      <c r="P119">
        <f>Blad1!Q83</f>
        <v>2559</v>
      </c>
      <c r="Q119">
        <f>Blad1!R83</f>
        <v>2681</v>
      </c>
      <c r="R119">
        <f>Blad1!S83</f>
        <v>2821</v>
      </c>
      <c r="S119">
        <f>Blad1!T83</f>
        <v>2920</v>
      </c>
      <c r="T119">
        <f>Blad1!U83</f>
        <v>3035</v>
      </c>
      <c r="U119">
        <f>Blad1!V83</f>
        <v>3129</v>
      </c>
      <c r="V119">
        <f>Blad1!W83</f>
        <v>3235</v>
      </c>
      <c r="W119">
        <f>Blad1!X83</f>
        <v>3345</v>
      </c>
      <c r="X119">
        <f>Blad1!Y83</f>
        <v>3399</v>
      </c>
      <c r="Y119">
        <f>Blad1!Z83</f>
        <v>3483</v>
      </c>
      <c r="Z119">
        <f>Blad1!AA83</f>
        <v>3561</v>
      </c>
      <c r="AA119">
        <f>Blad1!AB83</f>
        <v>3621</v>
      </c>
      <c r="AB119">
        <f>Blad1!AC83</f>
        <v>3672</v>
      </c>
    </row>
    <row r="120" spans="1:28" x14ac:dyDescent="0.25">
      <c r="A120" t="s">
        <v>46</v>
      </c>
      <c r="C120">
        <f>Blad2!D83</f>
        <v>686</v>
      </c>
      <c r="D120">
        <f>Blad2!E83</f>
        <v>818</v>
      </c>
      <c r="E120">
        <f>Blad2!F83</f>
        <v>949</v>
      </c>
      <c r="F120">
        <f>Blad2!G83</f>
        <v>1086</v>
      </c>
      <c r="G120">
        <f>Blad2!H83</f>
        <v>1235</v>
      </c>
      <c r="H120">
        <f>Blad2!I83</f>
        <v>1377</v>
      </c>
      <c r="I120">
        <f>Blad2!J83</f>
        <v>1527</v>
      </c>
      <c r="J120">
        <f>Blad2!K83</f>
        <v>1693</v>
      </c>
      <c r="K120">
        <f>Blad2!L83</f>
        <v>1822</v>
      </c>
      <c r="L120">
        <f>Blad2!M83</f>
        <v>1938</v>
      </c>
      <c r="M120">
        <f>Blad2!N83</f>
        <v>2045</v>
      </c>
      <c r="N120">
        <f>Blad2!O83</f>
        <v>2168</v>
      </c>
      <c r="O120">
        <f>Blad2!P83</f>
        <v>2247</v>
      </c>
      <c r="P120">
        <f>Blad2!Q83</f>
        <v>2355</v>
      </c>
      <c r="Q120">
        <f>Blad2!R83</f>
        <v>2466</v>
      </c>
      <c r="R120">
        <f>Blad2!S83</f>
        <v>2593</v>
      </c>
      <c r="S120">
        <f>Blad2!T83</f>
        <v>2692</v>
      </c>
      <c r="T120">
        <f>Blad2!U83</f>
        <v>2790</v>
      </c>
      <c r="U120">
        <f>Blad2!V83</f>
        <v>2884</v>
      </c>
      <c r="V120">
        <f>Blad2!W83</f>
        <v>2990</v>
      </c>
      <c r="W120">
        <f>Blad2!X83</f>
        <v>3076</v>
      </c>
      <c r="X120">
        <f>Blad2!Y83</f>
        <v>3122</v>
      </c>
      <c r="Y120">
        <f>Blad2!Z83</f>
        <v>3206</v>
      </c>
      <c r="Z120">
        <f>Blad2!AA83</f>
        <v>3274</v>
      </c>
      <c r="AA120">
        <f>Blad2!AB83</f>
        <v>3335</v>
      </c>
      <c r="AB120">
        <f>Blad2!AC83</f>
        <v>3394</v>
      </c>
    </row>
    <row r="121" spans="1:28" x14ac:dyDescent="0.25">
      <c r="A121" t="s">
        <v>66</v>
      </c>
      <c r="C121">
        <f>C120/C119</f>
        <v>1</v>
      </c>
      <c r="D121">
        <f t="shared" ref="D121:AB121" si="60">D120/D119</f>
        <v>0.99031476997578693</v>
      </c>
      <c r="E121">
        <f t="shared" si="60"/>
        <v>0.97633744855967075</v>
      </c>
      <c r="F121">
        <f t="shared" si="60"/>
        <v>0.96705253784505785</v>
      </c>
      <c r="G121">
        <f t="shared" si="60"/>
        <v>0.96034214618973557</v>
      </c>
      <c r="H121">
        <f t="shared" si="60"/>
        <v>0.95294117647058818</v>
      </c>
      <c r="I121">
        <f t="shared" si="60"/>
        <v>0.94785847299813786</v>
      </c>
      <c r="J121">
        <f t="shared" si="60"/>
        <v>0.94003331482509722</v>
      </c>
      <c r="K121">
        <f t="shared" si="60"/>
        <v>0.93531827515400412</v>
      </c>
      <c r="L121">
        <f t="shared" si="60"/>
        <v>0.93397590361445781</v>
      </c>
      <c r="M121">
        <f t="shared" si="60"/>
        <v>0.92954545454545456</v>
      </c>
      <c r="N121">
        <f t="shared" si="60"/>
        <v>0.92808219178082196</v>
      </c>
      <c r="O121">
        <f t="shared" si="60"/>
        <v>0.91977077363896853</v>
      </c>
      <c r="P121">
        <f t="shared" si="60"/>
        <v>0.9202813599062134</v>
      </c>
      <c r="Q121">
        <f t="shared" si="60"/>
        <v>0.91980604252144726</v>
      </c>
      <c r="R121">
        <f t="shared" si="60"/>
        <v>0.91917759659695142</v>
      </c>
      <c r="S121">
        <f t="shared" si="60"/>
        <v>0.92191780821917813</v>
      </c>
      <c r="T121">
        <f t="shared" si="60"/>
        <v>0.9192751235584844</v>
      </c>
      <c r="U121">
        <f t="shared" si="60"/>
        <v>0.92170022371364657</v>
      </c>
      <c r="V121">
        <f t="shared" si="60"/>
        <v>0.92426584234930453</v>
      </c>
      <c r="W121">
        <f t="shared" si="60"/>
        <v>0.91958146487294468</v>
      </c>
      <c r="X121">
        <f t="shared" si="60"/>
        <v>0.91850544277728741</v>
      </c>
      <c r="Y121">
        <f t="shared" si="60"/>
        <v>0.92047085845535459</v>
      </c>
      <c r="Z121">
        <f t="shared" si="60"/>
        <v>0.91940466161190681</v>
      </c>
      <c r="AA121">
        <f t="shared" si="60"/>
        <v>0.9210162938414802</v>
      </c>
      <c r="AB121">
        <f t="shared" si="60"/>
        <v>0.92429193899782136</v>
      </c>
    </row>
    <row r="122" spans="1:28" x14ac:dyDescent="0.25">
      <c r="A122" t="s">
        <v>67</v>
      </c>
    </row>
    <row r="124" spans="1:28" x14ac:dyDescent="0.25">
      <c r="A124" t="s">
        <v>45</v>
      </c>
      <c r="B124" t="s">
        <v>4</v>
      </c>
      <c r="C124">
        <f>Blad1!D84</f>
        <v>88</v>
      </c>
      <c r="D124">
        <f>Blad1!E84</f>
        <v>97</v>
      </c>
      <c r="E124">
        <f>Blad1!F84</f>
        <v>109</v>
      </c>
      <c r="F124">
        <f>Blad1!G84</f>
        <v>118</v>
      </c>
      <c r="G124">
        <f>Blad1!H84</f>
        <v>131</v>
      </c>
      <c r="H124">
        <f>Blad1!I84</f>
        <v>157</v>
      </c>
      <c r="I124">
        <f>Blad1!J84</f>
        <v>169</v>
      </c>
      <c r="J124">
        <f>Blad1!K84</f>
        <v>185</v>
      </c>
      <c r="K124">
        <f>Blad1!L84</f>
        <v>194</v>
      </c>
      <c r="L124">
        <f>Blad1!M84</f>
        <v>208</v>
      </c>
      <c r="M124">
        <f>Blad1!N84</f>
        <v>221</v>
      </c>
      <c r="N124">
        <f>Blad1!O84</f>
        <v>247</v>
      </c>
      <c r="O124">
        <f>Blad1!P84</f>
        <v>272</v>
      </c>
      <c r="P124">
        <f>Blad1!Q84</f>
        <v>301</v>
      </c>
      <c r="Q124">
        <f>Blad1!R84</f>
        <v>310</v>
      </c>
      <c r="R124">
        <f>Blad1!S84</f>
        <v>329</v>
      </c>
      <c r="S124">
        <f>Blad1!T84</f>
        <v>340</v>
      </c>
      <c r="T124">
        <f>Blad1!U84</f>
        <v>358</v>
      </c>
      <c r="U124">
        <f>Blad1!V84</f>
        <v>383</v>
      </c>
      <c r="V124">
        <f>Blad1!W84</f>
        <v>398</v>
      </c>
      <c r="W124">
        <f>Blad1!X84</f>
        <v>429</v>
      </c>
      <c r="X124">
        <f>Blad1!Y84</f>
        <v>435</v>
      </c>
      <c r="Y124">
        <f>Blad1!Z84</f>
        <v>457</v>
      </c>
      <c r="Z124">
        <f>Blad1!AA84</f>
        <v>484</v>
      </c>
      <c r="AA124">
        <f>Blad1!AB84</f>
        <v>504</v>
      </c>
      <c r="AB124">
        <f>Blad1!AC84</f>
        <v>533</v>
      </c>
    </row>
    <row r="125" spans="1:28" x14ac:dyDescent="0.25">
      <c r="A125" t="s">
        <v>46</v>
      </c>
      <c r="C125">
        <f>Blad2!D84</f>
        <v>88</v>
      </c>
      <c r="D125">
        <f>Blad2!E84</f>
        <v>97</v>
      </c>
      <c r="E125">
        <f>Blad2!F84</f>
        <v>109</v>
      </c>
      <c r="F125">
        <f>Blad2!G84</f>
        <v>116</v>
      </c>
      <c r="G125">
        <f>Blad2!H84</f>
        <v>128</v>
      </c>
      <c r="H125">
        <f>Blad2!I84</f>
        <v>150</v>
      </c>
      <c r="I125">
        <f>Blad2!J84</f>
        <v>162</v>
      </c>
      <c r="J125">
        <f>Blad2!K84</f>
        <v>178</v>
      </c>
      <c r="K125">
        <f>Blad2!L84</f>
        <v>183</v>
      </c>
      <c r="L125">
        <f>Blad2!M84</f>
        <v>195</v>
      </c>
      <c r="M125">
        <f>Blad2!N84</f>
        <v>208</v>
      </c>
      <c r="N125">
        <f>Blad2!O84</f>
        <v>230</v>
      </c>
      <c r="O125">
        <f>Blad2!P84</f>
        <v>252</v>
      </c>
      <c r="P125">
        <f>Blad2!Q84</f>
        <v>275</v>
      </c>
      <c r="Q125">
        <f>Blad2!R84</f>
        <v>281</v>
      </c>
      <c r="R125">
        <f>Blad2!S84</f>
        <v>303</v>
      </c>
      <c r="S125">
        <f>Blad2!T84</f>
        <v>312</v>
      </c>
      <c r="T125">
        <f>Blad2!U84</f>
        <v>326</v>
      </c>
      <c r="U125">
        <f>Blad2!V84</f>
        <v>351</v>
      </c>
      <c r="V125">
        <f>Blad2!W84</f>
        <v>362</v>
      </c>
      <c r="W125">
        <f>Blad2!X84</f>
        <v>389</v>
      </c>
      <c r="X125">
        <f>Blad2!Y84</f>
        <v>395</v>
      </c>
      <c r="Y125">
        <f>Blad2!Z84</f>
        <v>410</v>
      </c>
      <c r="Z125">
        <f>Blad2!AA84</f>
        <v>434</v>
      </c>
      <c r="AA125">
        <f>Blad2!AB84</f>
        <v>452</v>
      </c>
      <c r="AB125">
        <f>Blad2!AC84</f>
        <v>477</v>
      </c>
    </row>
    <row r="126" spans="1:28" x14ac:dyDescent="0.25">
      <c r="A126" t="s">
        <v>66</v>
      </c>
      <c r="C126">
        <f>C125/C124</f>
        <v>1</v>
      </c>
      <c r="D126">
        <f t="shared" ref="D126:AB126" si="61">D125/D124</f>
        <v>1</v>
      </c>
      <c r="E126">
        <f t="shared" si="61"/>
        <v>1</v>
      </c>
      <c r="F126">
        <f t="shared" si="61"/>
        <v>0.98305084745762716</v>
      </c>
      <c r="G126">
        <f t="shared" si="61"/>
        <v>0.97709923664122134</v>
      </c>
      <c r="H126">
        <f t="shared" si="61"/>
        <v>0.95541401273885351</v>
      </c>
      <c r="I126">
        <f t="shared" si="61"/>
        <v>0.95857988165680474</v>
      </c>
      <c r="J126">
        <f t="shared" si="61"/>
        <v>0.96216216216216222</v>
      </c>
      <c r="K126">
        <f t="shared" si="61"/>
        <v>0.94329896907216493</v>
      </c>
      <c r="L126">
        <f t="shared" si="61"/>
        <v>0.9375</v>
      </c>
      <c r="M126">
        <f t="shared" si="61"/>
        <v>0.94117647058823528</v>
      </c>
      <c r="N126">
        <f t="shared" si="61"/>
        <v>0.93117408906882593</v>
      </c>
      <c r="O126">
        <f t="shared" si="61"/>
        <v>0.92647058823529416</v>
      </c>
      <c r="P126">
        <f t="shared" si="61"/>
        <v>0.91362126245847175</v>
      </c>
      <c r="Q126">
        <f t="shared" si="61"/>
        <v>0.90645161290322585</v>
      </c>
      <c r="R126">
        <f t="shared" si="61"/>
        <v>0.92097264437689974</v>
      </c>
      <c r="S126">
        <f t="shared" si="61"/>
        <v>0.91764705882352937</v>
      </c>
      <c r="T126">
        <f t="shared" si="61"/>
        <v>0.91061452513966479</v>
      </c>
      <c r="U126">
        <f t="shared" si="61"/>
        <v>0.91644908616187992</v>
      </c>
      <c r="V126">
        <f t="shared" si="61"/>
        <v>0.90954773869346739</v>
      </c>
      <c r="W126">
        <f t="shared" si="61"/>
        <v>0.90675990675990681</v>
      </c>
      <c r="X126">
        <f t="shared" si="61"/>
        <v>0.90804597701149425</v>
      </c>
      <c r="Y126">
        <f t="shared" si="61"/>
        <v>0.89715536105032823</v>
      </c>
      <c r="Z126">
        <f t="shared" si="61"/>
        <v>0.89669421487603307</v>
      </c>
      <c r="AA126">
        <f t="shared" si="61"/>
        <v>0.89682539682539686</v>
      </c>
      <c r="AB126">
        <f t="shared" si="61"/>
        <v>0.89493433395872424</v>
      </c>
    </row>
    <row r="127" spans="1:28" x14ac:dyDescent="0.25">
      <c r="A127" t="s">
        <v>67</v>
      </c>
    </row>
    <row r="129" spans="1:29" x14ac:dyDescent="0.25">
      <c r="A129" t="s">
        <v>45</v>
      </c>
      <c r="B129" t="s">
        <v>5</v>
      </c>
      <c r="C129">
        <f>Blad1!D85</f>
        <v>7</v>
      </c>
      <c r="D129">
        <f>Blad1!E85</f>
        <v>5</v>
      </c>
      <c r="E129">
        <f>Blad1!F85</f>
        <v>6</v>
      </c>
      <c r="F129">
        <f>Blad1!G85</f>
        <v>6</v>
      </c>
      <c r="G129">
        <f>Blad1!H85</f>
        <v>6</v>
      </c>
      <c r="H129">
        <f>Blad1!I85</f>
        <v>6</v>
      </c>
      <c r="I129">
        <f>Blad1!J85</f>
        <v>7</v>
      </c>
      <c r="J129">
        <f>Blad1!K85</f>
        <v>7</v>
      </c>
      <c r="K129">
        <f>Blad1!L85</f>
        <v>13</v>
      </c>
      <c r="L129">
        <f>Blad1!M85</f>
        <v>19</v>
      </c>
      <c r="M129">
        <f>Blad1!N85</f>
        <v>19</v>
      </c>
      <c r="N129">
        <f>Blad1!O85</f>
        <v>19</v>
      </c>
      <c r="O129">
        <f>Blad1!P85</f>
        <v>17</v>
      </c>
      <c r="P129">
        <f>Blad1!Q85</f>
        <v>16</v>
      </c>
      <c r="Q129">
        <f>Blad1!R85</f>
        <v>20</v>
      </c>
      <c r="R129">
        <f>Blad1!S85</f>
        <v>27</v>
      </c>
      <c r="S129">
        <f>Blad1!T85</f>
        <v>32</v>
      </c>
      <c r="T129">
        <f>Blad1!U85</f>
        <v>27</v>
      </c>
      <c r="U129">
        <f>Blad1!V85</f>
        <v>24</v>
      </c>
      <c r="V129">
        <f>Blad1!W85</f>
        <v>26</v>
      </c>
      <c r="W129">
        <f>Blad1!X85</f>
        <v>25</v>
      </c>
      <c r="X129">
        <f>Blad1!Y85</f>
        <v>26</v>
      </c>
      <c r="Y129">
        <f>Blad1!Z85</f>
        <v>25</v>
      </c>
      <c r="Z129">
        <f>Blad1!AA85</f>
        <v>26</v>
      </c>
      <c r="AA129">
        <f>Blad1!AB85</f>
        <v>29</v>
      </c>
      <c r="AB129">
        <f>Blad1!AC85</f>
        <v>32</v>
      </c>
    </row>
    <row r="130" spans="1:29" x14ac:dyDescent="0.25">
      <c r="A130" t="s">
        <v>46</v>
      </c>
      <c r="C130">
        <f>Blad2!D85</f>
        <v>7</v>
      </c>
      <c r="D130">
        <f>Blad2!E85</f>
        <v>5</v>
      </c>
      <c r="E130">
        <f>Blad2!F85</f>
        <v>6</v>
      </c>
      <c r="F130">
        <f>Blad2!G85</f>
        <v>6</v>
      </c>
      <c r="G130">
        <f>Blad2!H85</f>
        <v>6</v>
      </c>
      <c r="H130">
        <f>Blad2!I85</f>
        <v>6</v>
      </c>
      <c r="I130">
        <f>Blad2!J85</f>
        <v>7</v>
      </c>
      <c r="J130">
        <f>Blad2!K85</f>
        <v>7</v>
      </c>
      <c r="K130">
        <f>Blad2!L85</f>
        <v>13</v>
      </c>
      <c r="L130">
        <f>Blad2!M85</f>
        <v>19</v>
      </c>
      <c r="M130">
        <f>Blad2!N85</f>
        <v>18</v>
      </c>
      <c r="N130">
        <f>Blad2!O85</f>
        <v>18</v>
      </c>
      <c r="O130">
        <f>Blad2!P85</f>
        <v>17</v>
      </c>
      <c r="P130">
        <f>Blad2!Q85</f>
        <v>16</v>
      </c>
      <c r="Q130">
        <f>Blad2!R85</f>
        <v>19</v>
      </c>
      <c r="R130">
        <f>Blad2!S85</f>
        <v>25</v>
      </c>
      <c r="S130">
        <f>Blad2!T85</f>
        <v>30</v>
      </c>
      <c r="T130">
        <f>Blad2!U85</f>
        <v>25</v>
      </c>
      <c r="U130">
        <f>Blad2!V85</f>
        <v>22</v>
      </c>
      <c r="V130">
        <f>Blad2!W85</f>
        <v>24</v>
      </c>
      <c r="W130">
        <f>Blad2!X85</f>
        <v>23</v>
      </c>
      <c r="X130">
        <f>Blad2!Y85</f>
        <v>24</v>
      </c>
      <c r="Y130">
        <f>Blad2!Z85</f>
        <v>23</v>
      </c>
      <c r="Z130">
        <f>Blad2!AA85</f>
        <v>25</v>
      </c>
      <c r="AA130">
        <f>Blad2!AB85</f>
        <v>29</v>
      </c>
      <c r="AB130">
        <f>Blad2!AC85</f>
        <v>31</v>
      </c>
    </row>
    <row r="131" spans="1:29" x14ac:dyDescent="0.25">
      <c r="A131" t="s">
        <v>66</v>
      </c>
      <c r="C131">
        <f>C130/C129</f>
        <v>1</v>
      </c>
      <c r="D131">
        <f t="shared" ref="D131:AB131" si="62">D130/D129</f>
        <v>1</v>
      </c>
      <c r="E131">
        <f t="shared" si="62"/>
        <v>1</v>
      </c>
      <c r="F131">
        <f t="shared" si="62"/>
        <v>1</v>
      </c>
      <c r="G131">
        <f t="shared" si="62"/>
        <v>1</v>
      </c>
      <c r="H131">
        <f t="shared" si="62"/>
        <v>1</v>
      </c>
      <c r="I131">
        <f t="shared" si="62"/>
        <v>1</v>
      </c>
      <c r="J131">
        <f t="shared" si="62"/>
        <v>1</v>
      </c>
      <c r="K131">
        <f t="shared" si="62"/>
        <v>1</v>
      </c>
      <c r="L131">
        <f t="shared" si="62"/>
        <v>1</v>
      </c>
      <c r="M131">
        <f t="shared" si="62"/>
        <v>0.94736842105263153</v>
      </c>
      <c r="N131">
        <f t="shared" si="62"/>
        <v>0.94736842105263153</v>
      </c>
      <c r="O131">
        <f t="shared" si="62"/>
        <v>1</v>
      </c>
      <c r="P131">
        <f t="shared" si="62"/>
        <v>1</v>
      </c>
      <c r="Q131">
        <f t="shared" si="62"/>
        <v>0.95</v>
      </c>
      <c r="R131">
        <f t="shared" si="62"/>
        <v>0.92592592592592593</v>
      </c>
      <c r="S131">
        <f t="shared" si="62"/>
        <v>0.9375</v>
      </c>
      <c r="T131">
        <f t="shared" si="62"/>
        <v>0.92592592592592593</v>
      </c>
      <c r="U131">
        <f t="shared" si="62"/>
        <v>0.91666666666666663</v>
      </c>
      <c r="V131">
        <f t="shared" si="62"/>
        <v>0.92307692307692313</v>
      </c>
      <c r="W131">
        <f t="shared" si="62"/>
        <v>0.92</v>
      </c>
      <c r="X131">
        <f t="shared" si="62"/>
        <v>0.92307692307692313</v>
      </c>
      <c r="Y131">
        <f t="shared" si="62"/>
        <v>0.92</v>
      </c>
      <c r="Z131">
        <f t="shared" si="62"/>
        <v>0.96153846153846156</v>
      </c>
      <c r="AA131">
        <f t="shared" si="62"/>
        <v>1</v>
      </c>
      <c r="AB131">
        <f t="shared" si="62"/>
        <v>0.96875</v>
      </c>
    </row>
    <row r="132" spans="1:29" x14ac:dyDescent="0.25">
      <c r="A132" t="s">
        <v>67</v>
      </c>
    </row>
    <row r="134" spans="1:29" x14ac:dyDescent="0.25">
      <c r="A134" t="s">
        <v>45</v>
      </c>
      <c r="B134" t="s">
        <v>40</v>
      </c>
      <c r="C134">
        <f>Blad1!D91</f>
        <v>20907</v>
      </c>
      <c r="D134">
        <f>Blad1!E91</f>
        <v>20962</v>
      </c>
      <c r="E134">
        <f>Blad1!F91</f>
        <v>21012</v>
      </c>
      <c r="F134">
        <f>Blad1!G91</f>
        <v>21058</v>
      </c>
      <c r="G134">
        <f>Blad1!H91</f>
        <v>21107</v>
      </c>
      <c r="H134">
        <f>Blad1!I91</f>
        <v>21132</v>
      </c>
      <c r="I134">
        <f>Blad1!J91</f>
        <v>21181</v>
      </c>
      <c r="J134">
        <f>Blad1!K91</f>
        <v>21222</v>
      </c>
      <c r="K134">
        <f>Blad1!L91</f>
        <v>21306</v>
      </c>
      <c r="L134">
        <f>Blad1!M91</f>
        <v>21387</v>
      </c>
      <c r="M134">
        <f>Blad1!N91</f>
        <v>21425</v>
      </c>
      <c r="N134">
        <f>Blad1!O91</f>
        <v>21485</v>
      </c>
      <c r="O134">
        <f>Blad1!P91</f>
        <v>21534</v>
      </c>
      <c r="P134">
        <f>Blad1!Q91</f>
        <v>21586</v>
      </c>
      <c r="Q134">
        <f>Blad1!R91</f>
        <v>21608</v>
      </c>
      <c r="R134">
        <f>Blad1!S91</f>
        <v>21657</v>
      </c>
      <c r="S134">
        <f>Blad1!T91</f>
        <v>21678</v>
      </c>
      <c r="T134">
        <f>Blad1!U91</f>
        <v>21707</v>
      </c>
      <c r="U134">
        <f>Blad1!V91</f>
        <v>21709</v>
      </c>
      <c r="V134">
        <f>Blad1!W91</f>
        <v>21748</v>
      </c>
      <c r="W134">
        <f>Blad1!X91</f>
        <v>21766</v>
      </c>
      <c r="X134">
        <f>Blad1!Y91</f>
        <v>21765</v>
      </c>
      <c r="Y134">
        <f>Blad1!Z91</f>
        <v>21820</v>
      </c>
      <c r="Z134">
        <f>Blad1!AA91</f>
        <v>21844</v>
      </c>
      <c r="AA134">
        <f>Blad1!AB91</f>
        <v>21870</v>
      </c>
      <c r="AB134">
        <f>Blad1!AC91</f>
        <v>21902</v>
      </c>
    </row>
    <row r="135" spans="1:29" x14ac:dyDescent="0.25">
      <c r="A135" t="s">
        <v>46</v>
      </c>
      <c r="C135">
        <f>Blad2!D91</f>
        <v>20907</v>
      </c>
      <c r="D135">
        <f>Blad2!E91</f>
        <v>20962</v>
      </c>
      <c r="E135">
        <f>Blad2!F91</f>
        <v>21012</v>
      </c>
      <c r="F135">
        <f>Blad2!G91</f>
        <v>21058</v>
      </c>
      <c r="G135">
        <f>Blad2!H91</f>
        <v>21111</v>
      </c>
      <c r="H135">
        <f>Blad2!I91</f>
        <v>21140</v>
      </c>
      <c r="I135">
        <f>Blad2!J91</f>
        <v>21197</v>
      </c>
      <c r="J135">
        <f>Blad2!K91</f>
        <v>21239</v>
      </c>
      <c r="K135">
        <f>Blad2!L91</f>
        <v>21323</v>
      </c>
      <c r="L135">
        <f>Blad2!M91</f>
        <v>21403</v>
      </c>
      <c r="M135">
        <f>Blad2!N91</f>
        <v>21443</v>
      </c>
      <c r="N135">
        <f>Blad2!O91</f>
        <v>21504</v>
      </c>
      <c r="O135">
        <f>Blad2!P91</f>
        <v>21555</v>
      </c>
      <c r="P135">
        <f>Blad2!Q91</f>
        <v>21607</v>
      </c>
      <c r="Q135">
        <f>Blad2!R91</f>
        <v>21631</v>
      </c>
      <c r="R135">
        <f>Blad2!S91</f>
        <v>21687</v>
      </c>
      <c r="S135">
        <f>Blad2!T91</f>
        <v>21716</v>
      </c>
      <c r="T135">
        <f>Blad2!U91</f>
        <v>21755</v>
      </c>
      <c r="U135">
        <f>Blad2!V91</f>
        <v>21770</v>
      </c>
      <c r="V135">
        <f>Blad2!W91</f>
        <v>21809</v>
      </c>
      <c r="W135">
        <f>Blad2!X91</f>
        <v>21831</v>
      </c>
      <c r="X135">
        <f>Blad2!Y91</f>
        <v>21837</v>
      </c>
      <c r="Y135">
        <f>Blad2!Z91</f>
        <v>21893</v>
      </c>
      <c r="Z135">
        <f>Blad2!AA91</f>
        <v>21921</v>
      </c>
      <c r="AA135">
        <f>Blad2!AB91</f>
        <v>21955</v>
      </c>
      <c r="AB135">
        <f>Blad2!AC91</f>
        <v>21997</v>
      </c>
    </row>
    <row r="136" spans="1:29" x14ac:dyDescent="0.25">
      <c r="A136" t="s">
        <v>66</v>
      </c>
      <c r="C136">
        <f>C135/C134</f>
        <v>1</v>
      </c>
      <c r="D136">
        <f t="shared" ref="D136:AB136" si="63">D135/D134</f>
        <v>1</v>
      </c>
      <c r="E136">
        <f t="shared" si="63"/>
        <v>1</v>
      </c>
      <c r="F136">
        <f t="shared" si="63"/>
        <v>1</v>
      </c>
      <c r="G136">
        <f t="shared" si="63"/>
        <v>1.0001895105889043</v>
      </c>
      <c r="H136">
        <f t="shared" si="63"/>
        <v>1.0003785727806171</v>
      </c>
      <c r="I136">
        <f t="shared" si="63"/>
        <v>1.0007553939851754</v>
      </c>
      <c r="J136">
        <f t="shared" si="63"/>
        <v>1.0008010555084346</v>
      </c>
      <c r="K136">
        <f t="shared" si="63"/>
        <v>1.0007978973059233</v>
      </c>
      <c r="L136">
        <f t="shared" si="63"/>
        <v>1.000748118015617</v>
      </c>
      <c r="M136">
        <f t="shared" si="63"/>
        <v>1.0008401400233373</v>
      </c>
      <c r="N136">
        <f t="shared" si="63"/>
        <v>1.00088433791017</v>
      </c>
      <c r="O136">
        <f t="shared" si="63"/>
        <v>1.0009752020061298</v>
      </c>
      <c r="P136">
        <f t="shared" si="63"/>
        <v>1.0009728527749466</v>
      </c>
      <c r="Q136">
        <f t="shared" si="63"/>
        <v>1.0010644205849686</v>
      </c>
      <c r="R136">
        <f t="shared" si="63"/>
        <v>1.0013852334118298</v>
      </c>
      <c r="S136">
        <f t="shared" si="63"/>
        <v>1.0017529292370144</v>
      </c>
      <c r="T136">
        <f t="shared" si="63"/>
        <v>1.0022112682544801</v>
      </c>
      <c r="U136">
        <f t="shared" si="63"/>
        <v>1.0028098945137962</v>
      </c>
      <c r="V136">
        <f t="shared" si="63"/>
        <v>1.0028048556189075</v>
      </c>
      <c r="W136">
        <f t="shared" si="63"/>
        <v>1.0029863089221722</v>
      </c>
      <c r="X136">
        <f t="shared" si="63"/>
        <v>1.0033080634045486</v>
      </c>
      <c r="Y136">
        <f t="shared" si="63"/>
        <v>1.0033455545371219</v>
      </c>
      <c r="Z136">
        <f t="shared" si="63"/>
        <v>1.003524995422084</v>
      </c>
      <c r="AA136">
        <f t="shared" si="63"/>
        <v>1.0038866026520348</v>
      </c>
      <c r="AB136">
        <f t="shared" si="63"/>
        <v>1.0043375034243449</v>
      </c>
    </row>
    <row r="137" spans="1:29" x14ac:dyDescent="0.25">
      <c r="A137" t="s">
        <v>67</v>
      </c>
    </row>
    <row r="139" spans="1:29" x14ac:dyDescent="0.25">
      <c r="A139" t="s">
        <v>45</v>
      </c>
      <c r="B139" t="s">
        <v>7</v>
      </c>
      <c r="C139">
        <f>Blad1!D92</f>
        <v>1493</v>
      </c>
      <c r="D139">
        <f>Blad1!E92</f>
        <v>1557</v>
      </c>
      <c r="E139">
        <f>Blad1!F92</f>
        <v>1590</v>
      </c>
      <c r="F139">
        <f>Blad1!G92</f>
        <v>1625</v>
      </c>
      <c r="G139">
        <f>Blad1!H92</f>
        <v>1650</v>
      </c>
      <c r="H139">
        <f>Blad1!I92</f>
        <v>1706</v>
      </c>
      <c r="I139">
        <f>Blad1!J92</f>
        <v>1764</v>
      </c>
      <c r="J139">
        <f>Blad1!K92</f>
        <v>1826</v>
      </c>
      <c r="K139">
        <f>Blad1!L92</f>
        <v>1815</v>
      </c>
      <c r="L139">
        <f>Blad1!M92</f>
        <v>1854</v>
      </c>
      <c r="M139">
        <f>Blad1!N92</f>
        <v>1870</v>
      </c>
      <c r="N139">
        <f>Blad1!O92</f>
        <v>1926</v>
      </c>
      <c r="O139">
        <f>Blad1!P92</f>
        <v>1926</v>
      </c>
      <c r="P139">
        <f>Blad1!Q92</f>
        <v>1962</v>
      </c>
      <c r="Q139">
        <f>Blad1!R92</f>
        <v>1994</v>
      </c>
      <c r="R139">
        <f>Blad1!S92</f>
        <v>2025</v>
      </c>
      <c r="S139">
        <f>Blad1!T92</f>
        <v>2067</v>
      </c>
      <c r="T139">
        <f>Blad1!U92</f>
        <v>2116</v>
      </c>
      <c r="U139">
        <f>Blad1!V92</f>
        <v>2139</v>
      </c>
      <c r="V139">
        <f>Blad1!W92</f>
        <v>2138</v>
      </c>
      <c r="W139">
        <f>Blad1!X92</f>
        <v>2190</v>
      </c>
      <c r="X139">
        <f>Blad1!Y92</f>
        <v>2250</v>
      </c>
      <c r="Y139">
        <f>Blad1!Z92</f>
        <v>2276</v>
      </c>
      <c r="Z139">
        <f>Blad1!AA92</f>
        <v>2297</v>
      </c>
      <c r="AA139">
        <f>Blad1!AB92</f>
        <v>2295</v>
      </c>
      <c r="AB139">
        <f>Blad1!AC92</f>
        <v>2313</v>
      </c>
      <c r="AC139">
        <f>AB139/E46</f>
        <v>9.5519306215155891E-2</v>
      </c>
    </row>
    <row r="140" spans="1:29" x14ac:dyDescent="0.25">
      <c r="A140" t="s">
        <v>46</v>
      </c>
      <c r="C140">
        <f>Blad2!D92</f>
        <v>1493</v>
      </c>
      <c r="D140">
        <f>Blad2!E92</f>
        <v>1557</v>
      </c>
      <c r="E140">
        <f>Blad2!F92</f>
        <v>1590</v>
      </c>
      <c r="F140">
        <f>Blad2!G92</f>
        <v>1625</v>
      </c>
      <c r="G140">
        <f>Blad2!H92</f>
        <v>1646</v>
      </c>
      <c r="H140">
        <f>Blad2!I92</f>
        <v>1699</v>
      </c>
      <c r="I140">
        <f>Blad2!J92</f>
        <v>1750</v>
      </c>
      <c r="J140">
        <f>Blad2!K92</f>
        <v>1811</v>
      </c>
      <c r="K140">
        <f>Blad2!L92</f>
        <v>1803</v>
      </c>
      <c r="L140">
        <f>Blad2!M92</f>
        <v>1847</v>
      </c>
      <c r="M140">
        <f>Blad2!N92</f>
        <v>1863</v>
      </c>
      <c r="N140">
        <f>Blad2!O92</f>
        <v>1916</v>
      </c>
      <c r="O140">
        <f>Blad2!P92</f>
        <v>1918</v>
      </c>
      <c r="P140">
        <f>Blad2!Q92</f>
        <v>1954</v>
      </c>
      <c r="Q140">
        <f>Blad2!R92</f>
        <v>1986</v>
      </c>
      <c r="R140">
        <f>Blad2!S92</f>
        <v>2011</v>
      </c>
      <c r="S140">
        <f>Blad2!T92</f>
        <v>2051</v>
      </c>
      <c r="T140">
        <f>Blad2!U92</f>
        <v>2097</v>
      </c>
      <c r="U140">
        <f>Blad2!V92</f>
        <v>2112</v>
      </c>
      <c r="V140">
        <f>Blad2!W92</f>
        <v>2111</v>
      </c>
      <c r="W140">
        <f>Blad2!X92</f>
        <v>2161</v>
      </c>
      <c r="X140">
        <f>Blad2!Y92</f>
        <v>2217</v>
      </c>
      <c r="Y140">
        <f>Blad2!Z92</f>
        <v>2246</v>
      </c>
      <c r="Z140">
        <f>Blad2!AA92</f>
        <v>2267</v>
      </c>
      <c r="AA140">
        <f>Blad2!AB92</f>
        <v>2266</v>
      </c>
      <c r="AB140">
        <f>Blad2!AC92</f>
        <v>2277</v>
      </c>
      <c r="AC140">
        <f>AB140/E47</f>
        <v>9.3804070198566361E-2</v>
      </c>
    </row>
    <row r="141" spans="1:29" x14ac:dyDescent="0.25">
      <c r="A141" t="s">
        <v>66</v>
      </c>
      <c r="C141">
        <f>C140/C139</f>
        <v>1</v>
      </c>
      <c r="D141">
        <f t="shared" ref="D141:AB141" si="64">D140/D139</f>
        <v>1</v>
      </c>
      <c r="E141">
        <f t="shared" si="64"/>
        <v>1</v>
      </c>
      <c r="F141">
        <f t="shared" si="64"/>
        <v>1</v>
      </c>
      <c r="G141">
        <f t="shared" si="64"/>
        <v>0.99757575757575756</v>
      </c>
      <c r="H141">
        <f t="shared" si="64"/>
        <v>0.99589683470105506</v>
      </c>
      <c r="I141">
        <f t="shared" si="64"/>
        <v>0.99206349206349209</v>
      </c>
      <c r="J141">
        <f t="shared" si="64"/>
        <v>0.99178532311062428</v>
      </c>
      <c r="K141">
        <f t="shared" si="64"/>
        <v>0.99338842975206609</v>
      </c>
      <c r="L141">
        <f t="shared" si="64"/>
        <v>0.99622437971952538</v>
      </c>
      <c r="M141">
        <f t="shared" si="64"/>
        <v>0.99625668449197857</v>
      </c>
      <c r="N141">
        <f t="shared" si="64"/>
        <v>0.99480789200415365</v>
      </c>
      <c r="O141">
        <f t="shared" si="64"/>
        <v>0.99584631360332299</v>
      </c>
      <c r="P141">
        <f t="shared" si="64"/>
        <v>0.99592252803261982</v>
      </c>
      <c r="Q141">
        <f t="shared" si="64"/>
        <v>0.99598796389167499</v>
      </c>
      <c r="R141">
        <f t="shared" si="64"/>
        <v>0.99308641975308642</v>
      </c>
      <c r="S141">
        <f t="shared" si="64"/>
        <v>0.99225931301403003</v>
      </c>
      <c r="T141">
        <f t="shared" si="64"/>
        <v>0.99102079395085063</v>
      </c>
      <c r="U141">
        <f t="shared" si="64"/>
        <v>0.98737727910238426</v>
      </c>
      <c r="V141">
        <f t="shared" si="64"/>
        <v>0.98737137511693174</v>
      </c>
      <c r="W141">
        <f t="shared" si="64"/>
        <v>0.98675799086757987</v>
      </c>
      <c r="X141">
        <f t="shared" si="64"/>
        <v>0.98533333333333328</v>
      </c>
      <c r="Y141">
        <f t="shared" si="64"/>
        <v>0.98681898066783835</v>
      </c>
      <c r="Z141">
        <f t="shared" si="64"/>
        <v>0.98693948628646055</v>
      </c>
      <c r="AA141">
        <f t="shared" si="64"/>
        <v>0.98736383442265796</v>
      </c>
      <c r="AB141">
        <f t="shared" si="64"/>
        <v>0.98443579766536971</v>
      </c>
    </row>
    <row r="142" spans="1:29" x14ac:dyDescent="0.25">
      <c r="A142" t="s">
        <v>67</v>
      </c>
    </row>
    <row r="144" spans="1:29" x14ac:dyDescent="0.25">
      <c r="A144" t="s">
        <v>45</v>
      </c>
      <c r="B144" t="s">
        <v>13</v>
      </c>
      <c r="C144">
        <f>Blad1!D93</f>
        <v>0</v>
      </c>
      <c r="D144">
        <f>Blad1!E93</f>
        <v>36</v>
      </c>
      <c r="E144">
        <f>Blad1!F93</f>
        <v>81</v>
      </c>
      <c r="F144">
        <f>Blad1!G93</f>
        <v>122</v>
      </c>
      <c r="G144">
        <f>Blad1!H93</f>
        <v>162</v>
      </c>
      <c r="H144">
        <f>Blad1!I93</f>
        <v>212</v>
      </c>
      <c r="I144">
        <f>Blad1!J93</f>
        <v>247</v>
      </c>
      <c r="J144">
        <f>Blad1!K93</f>
        <v>280</v>
      </c>
      <c r="K144">
        <f>Blad1!L93</f>
        <v>333</v>
      </c>
      <c r="L144">
        <f>Blad1!M93</f>
        <v>371</v>
      </c>
      <c r="M144">
        <f>Blad1!N93</f>
        <v>407</v>
      </c>
      <c r="N144">
        <f>Blad1!O93</f>
        <v>447</v>
      </c>
      <c r="O144">
        <f>Blad1!P93</f>
        <v>506</v>
      </c>
      <c r="P144">
        <f>Blad1!Q93</f>
        <v>549</v>
      </c>
      <c r="Q144">
        <f>Blad1!R93</f>
        <v>594</v>
      </c>
      <c r="R144">
        <f>Blad1!S93</f>
        <v>645</v>
      </c>
      <c r="S144">
        <f>Blad1!T93</f>
        <v>682</v>
      </c>
      <c r="T144">
        <f>Blad1!U93</f>
        <v>724</v>
      </c>
      <c r="U144">
        <f>Blad1!V93</f>
        <v>767</v>
      </c>
      <c r="V144">
        <f>Blad1!W93</f>
        <v>827</v>
      </c>
      <c r="W144">
        <f>Blad1!X93</f>
        <v>864</v>
      </c>
      <c r="X144">
        <f>Blad1!Y93</f>
        <v>908</v>
      </c>
      <c r="Y144">
        <f>Blad1!Z93</f>
        <v>951</v>
      </c>
      <c r="Z144">
        <f>Blad1!AA93</f>
        <v>1001</v>
      </c>
      <c r="AA144">
        <f>Blad1!AB93</f>
        <v>1043</v>
      </c>
      <c r="AB144">
        <f>Blad1!AC93</f>
        <v>1090</v>
      </c>
    </row>
    <row r="145" spans="1:28" x14ac:dyDescent="0.25">
      <c r="A145" t="s">
        <v>46</v>
      </c>
      <c r="C145">
        <f>Blad2!D93</f>
        <v>0</v>
      </c>
      <c r="D145">
        <f>Blad2!E93</f>
        <v>36</v>
      </c>
      <c r="E145">
        <f>Blad2!F93</f>
        <v>81</v>
      </c>
      <c r="F145">
        <f>Blad2!G93</f>
        <v>122</v>
      </c>
      <c r="G145">
        <f>Blad2!H93</f>
        <v>162</v>
      </c>
      <c r="H145">
        <f>Blad2!I93</f>
        <v>212</v>
      </c>
      <c r="I145">
        <f>Blad2!J93</f>
        <v>247</v>
      </c>
      <c r="J145">
        <f>Blad2!K93</f>
        <v>280</v>
      </c>
      <c r="K145">
        <f>Blad2!L93</f>
        <v>330</v>
      </c>
      <c r="L145">
        <f>Blad2!M93</f>
        <v>365</v>
      </c>
      <c r="M145">
        <f>Blad2!N93</f>
        <v>400</v>
      </c>
      <c r="N145">
        <f>Blad2!O93</f>
        <v>441</v>
      </c>
      <c r="O145">
        <f>Blad2!P93</f>
        <v>500</v>
      </c>
      <c r="P145">
        <f>Blad2!Q93</f>
        <v>543</v>
      </c>
      <c r="Q145">
        <f>Blad2!R93</f>
        <v>587</v>
      </c>
      <c r="R145">
        <f>Blad2!S93</f>
        <v>639</v>
      </c>
      <c r="S145">
        <f>Blad2!T93</f>
        <v>676</v>
      </c>
      <c r="T145">
        <f>Blad2!U93</f>
        <v>718</v>
      </c>
      <c r="U145">
        <f>Blad2!V93</f>
        <v>761</v>
      </c>
      <c r="V145">
        <f>Blad2!W93</f>
        <v>820</v>
      </c>
      <c r="W145">
        <f>Blad2!X93</f>
        <v>856</v>
      </c>
      <c r="X145">
        <f>Blad2!Y93</f>
        <v>900</v>
      </c>
      <c r="Y145">
        <f>Blad2!Z93</f>
        <v>943</v>
      </c>
      <c r="Z145">
        <f>Blad2!AA93</f>
        <v>993</v>
      </c>
      <c r="AA145">
        <f>Blad2!AB93</f>
        <v>1034</v>
      </c>
      <c r="AB145">
        <f>Blad2!AC93</f>
        <v>1082</v>
      </c>
    </row>
    <row r="146" spans="1:28" x14ac:dyDescent="0.25">
      <c r="A146" t="s">
        <v>66</v>
      </c>
      <c r="D146">
        <f t="shared" ref="D146:AB146" si="65">D145/D144</f>
        <v>1</v>
      </c>
      <c r="E146">
        <f t="shared" si="65"/>
        <v>1</v>
      </c>
      <c r="F146">
        <f t="shared" si="65"/>
        <v>1</v>
      </c>
      <c r="G146">
        <f t="shared" si="65"/>
        <v>1</v>
      </c>
      <c r="H146">
        <f t="shared" si="65"/>
        <v>1</v>
      </c>
      <c r="I146">
        <f t="shared" si="65"/>
        <v>1</v>
      </c>
      <c r="J146">
        <f t="shared" si="65"/>
        <v>1</v>
      </c>
      <c r="K146">
        <f t="shared" si="65"/>
        <v>0.99099099099099097</v>
      </c>
      <c r="L146">
        <f t="shared" si="65"/>
        <v>0.98382749326145558</v>
      </c>
      <c r="M146">
        <f t="shared" si="65"/>
        <v>0.98280098280098283</v>
      </c>
      <c r="N146">
        <f t="shared" si="65"/>
        <v>0.98657718120805371</v>
      </c>
      <c r="O146">
        <f t="shared" si="65"/>
        <v>0.98814229249011853</v>
      </c>
      <c r="P146">
        <f t="shared" si="65"/>
        <v>0.98907103825136611</v>
      </c>
      <c r="Q146">
        <f t="shared" si="65"/>
        <v>0.98821548821548821</v>
      </c>
      <c r="R146">
        <f t="shared" si="65"/>
        <v>0.99069767441860468</v>
      </c>
      <c r="S146">
        <f t="shared" si="65"/>
        <v>0.99120234604105573</v>
      </c>
      <c r="T146">
        <f t="shared" si="65"/>
        <v>0.99171270718232041</v>
      </c>
      <c r="U146">
        <f t="shared" si="65"/>
        <v>0.99217731421121247</v>
      </c>
      <c r="V146">
        <f t="shared" si="65"/>
        <v>0.99153567110036278</v>
      </c>
      <c r="W146">
        <f t="shared" si="65"/>
        <v>0.9907407407407407</v>
      </c>
      <c r="X146">
        <f t="shared" si="65"/>
        <v>0.99118942731277537</v>
      </c>
      <c r="Y146">
        <f t="shared" si="65"/>
        <v>0.99158780231335442</v>
      </c>
      <c r="Z146">
        <f t="shared" si="65"/>
        <v>0.99200799200799206</v>
      </c>
      <c r="AA146">
        <f t="shared" si="65"/>
        <v>0.99137104506232021</v>
      </c>
      <c r="AB146">
        <f t="shared" si="65"/>
        <v>0.9926605504587156</v>
      </c>
    </row>
    <row r="147" spans="1:28" x14ac:dyDescent="0.25">
      <c r="A147" t="s">
        <v>67</v>
      </c>
    </row>
    <row r="149" spans="1:28" x14ac:dyDescent="0.25">
      <c r="A149" t="s">
        <v>45</v>
      </c>
      <c r="B149" t="s">
        <v>41</v>
      </c>
      <c r="C149">
        <f>Blad1!D97</f>
        <v>20296</v>
      </c>
      <c r="D149">
        <f>Blad1!E97</f>
        <v>20283</v>
      </c>
      <c r="E149">
        <f>Blad1!F97</f>
        <v>20239</v>
      </c>
      <c r="F149">
        <f>Blad1!G97</f>
        <v>20214</v>
      </c>
      <c r="G149">
        <f>Blad1!H97</f>
        <v>20168</v>
      </c>
      <c r="H149">
        <f>Blad1!I97</f>
        <v>20133</v>
      </c>
      <c r="I149">
        <f>Blad1!J97</f>
        <v>20113</v>
      </c>
      <c r="J149">
        <f>Blad1!K97</f>
        <v>20105</v>
      </c>
      <c r="K149">
        <f>Blad1!L97</f>
        <v>20077</v>
      </c>
      <c r="L149">
        <f>Blad1!M97</f>
        <v>20062</v>
      </c>
      <c r="M149">
        <f>Blad1!N97</f>
        <v>19995</v>
      </c>
      <c r="N149">
        <f>Blad1!O97</f>
        <v>19965</v>
      </c>
      <c r="O149">
        <f>Blad1!P97</f>
        <v>19919</v>
      </c>
      <c r="P149">
        <f>Blad1!Q97</f>
        <v>19901</v>
      </c>
      <c r="Q149">
        <f>Blad1!R97</f>
        <v>19867</v>
      </c>
      <c r="R149">
        <f>Blad1!S97</f>
        <v>19837</v>
      </c>
      <c r="S149">
        <f>Blad1!T97</f>
        <v>19805</v>
      </c>
      <c r="T149">
        <f>Blad1!U97</f>
        <v>19759</v>
      </c>
      <c r="U149">
        <f>Blad1!V97</f>
        <v>19717</v>
      </c>
      <c r="V149">
        <f>Blad1!W97</f>
        <v>19700</v>
      </c>
      <c r="W149">
        <f>Blad1!X97</f>
        <v>19678</v>
      </c>
      <c r="X149">
        <f>Blad1!Y97</f>
        <v>19704</v>
      </c>
      <c r="Y149">
        <f>Blad1!Z97</f>
        <v>19716</v>
      </c>
      <c r="Z149">
        <f>Blad1!AA97</f>
        <v>19694</v>
      </c>
      <c r="AA149">
        <f>Blad1!AB97</f>
        <v>19660</v>
      </c>
      <c r="AB149">
        <f>Blad1!AC97</f>
        <v>19638</v>
      </c>
    </row>
    <row r="150" spans="1:28" x14ac:dyDescent="0.25">
      <c r="A150" t="s">
        <v>46</v>
      </c>
      <c r="C150">
        <f>Blad2!D97</f>
        <v>20296</v>
      </c>
      <c r="D150">
        <f>Blad2!E97</f>
        <v>20283</v>
      </c>
      <c r="E150">
        <f>Blad2!F97</f>
        <v>20242</v>
      </c>
      <c r="F150">
        <f>Blad2!G97</f>
        <v>20220</v>
      </c>
      <c r="G150">
        <f>Blad2!H97</f>
        <v>20179</v>
      </c>
      <c r="H150">
        <f>Blad2!I97</f>
        <v>20148</v>
      </c>
      <c r="I150">
        <f>Blad2!J97</f>
        <v>20134</v>
      </c>
      <c r="J150">
        <f>Blad2!K97</f>
        <v>20132</v>
      </c>
      <c r="K150">
        <f>Blad2!L97</f>
        <v>20114</v>
      </c>
      <c r="L150">
        <f>Blad2!M97</f>
        <v>20107</v>
      </c>
      <c r="M150">
        <f>Blad2!N97</f>
        <v>20048</v>
      </c>
      <c r="N150">
        <f>Blad2!O97</f>
        <v>20029</v>
      </c>
      <c r="O150">
        <f>Blad2!P97</f>
        <v>19986</v>
      </c>
      <c r="P150">
        <f>Blad2!Q97</f>
        <v>19976</v>
      </c>
      <c r="Q150">
        <f>Blad2!R97</f>
        <v>19953</v>
      </c>
      <c r="R150">
        <f>Blad2!S97</f>
        <v>19929</v>
      </c>
      <c r="S150">
        <f>Blad2!T97</f>
        <v>19912</v>
      </c>
      <c r="T150">
        <f>Blad2!U97</f>
        <v>19865</v>
      </c>
      <c r="U150">
        <f>Blad2!V97</f>
        <v>19827</v>
      </c>
      <c r="V150">
        <f>Blad2!W97</f>
        <v>19817</v>
      </c>
      <c r="W150">
        <f>Blad2!X97</f>
        <v>19798</v>
      </c>
      <c r="X150">
        <f>Blad2!Y97</f>
        <v>19831</v>
      </c>
      <c r="Y150">
        <f>Blad2!Z97</f>
        <v>19849</v>
      </c>
      <c r="Z150">
        <f>Blad2!AA97</f>
        <v>19836</v>
      </c>
      <c r="AA150">
        <f>Blad2!AB97</f>
        <v>19807</v>
      </c>
      <c r="AB150">
        <f>Blad2!AC97</f>
        <v>19789</v>
      </c>
    </row>
    <row r="151" spans="1:28" x14ac:dyDescent="0.25">
      <c r="A151" t="s">
        <v>66</v>
      </c>
      <c r="C151">
        <f>C150/C149</f>
        <v>1</v>
      </c>
      <c r="D151">
        <f t="shared" ref="D151:AB151" si="66">D150/D149</f>
        <v>1</v>
      </c>
      <c r="E151">
        <f t="shared" si="66"/>
        <v>1.0001482286674244</v>
      </c>
      <c r="F151">
        <f t="shared" si="66"/>
        <v>1.0002968239833778</v>
      </c>
      <c r="G151">
        <f t="shared" si="66"/>
        <v>1.0005454184847282</v>
      </c>
      <c r="H151">
        <f t="shared" si="66"/>
        <v>1.0007450454477722</v>
      </c>
      <c r="I151">
        <f t="shared" si="66"/>
        <v>1.0010441008303088</v>
      </c>
      <c r="J151">
        <f t="shared" si="66"/>
        <v>1.0013429495150461</v>
      </c>
      <c r="K151">
        <f t="shared" si="66"/>
        <v>1.0018429048164565</v>
      </c>
      <c r="L151">
        <f t="shared" si="66"/>
        <v>1.0022430465556773</v>
      </c>
      <c r="M151">
        <f t="shared" si="66"/>
        <v>1.0026506626656664</v>
      </c>
      <c r="N151">
        <f t="shared" si="66"/>
        <v>1.00320560981718</v>
      </c>
      <c r="O151">
        <f t="shared" si="66"/>
        <v>1.0033636226718208</v>
      </c>
      <c r="P151">
        <f t="shared" si="66"/>
        <v>1.0037686548414653</v>
      </c>
      <c r="Q151">
        <f t="shared" si="66"/>
        <v>1.0043287864297579</v>
      </c>
      <c r="R151">
        <f t="shared" si="66"/>
        <v>1.0046377980541412</v>
      </c>
      <c r="S151">
        <f t="shared" si="66"/>
        <v>1.0054026760918959</v>
      </c>
      <c r="T151">
        <f t="shared" si="66"/>
        <v>1.0053646439597146</v>
      </c>
      <c r="U151">
        <f t="shared" si="66"/>
        <v>1.0055789420297205</v>
      </c>
      <c r="V151">
        <f t="shared" si="66"/>
        <v>1.0059390862944162</v>
      </c>
      <c r="W151">
        <f t="shared" si="66"/>
        <v>1.0060981807094216</v>
      </c>
      <c r="X151">
        <f t="shared" si="66"/>
        <v>1.0064453917986196</v>
      </c>
      <c r="Y151">
        <f t="shared" si="66"/>
        <v>1.0067457902211401</v>
      </c>
      <c r="Z151">
        <f t="shared" si="66"/>
        <v>1.0072103178633087</v>
      </c>
      <c r="AA151">
        <f t="shared" si="66"/>
        <v>1.0074771108850458</v>
      </c>
      <c r="AB151">
        <f t="shared" si="66"/>
        <v>1.0076891740503107</v>
      </c>
    </row>
    <row r="152" spans="1:28" x14ac:dyDescent="0.25">
      <c r="A152" t="s">
        <v>67</v>
      </c>
    </row>
    <row r="154" spans="1:28" x14ac:dyDescent="0.25">
      <c r="A154" t="s">
        <v>45</v>
      </c>
      <c r="B154" t="s">
        <v>6</v>
      </c>
      <c r="C154">
        <f>Blad1!D98</f>
        <v>2104</v>
      </c>
      <c r="D154">
        <f>Blad1!E98</f>
        <v>2236</v>
      </c>
      <c r="E154">
        <f>Blad1!F98</f>
        <v>2363</v>
      </c>
      <c r="F154">
        <f>Blad1!G98</f>
        <v>2469</v>
      </c>
      <c r="G154">
        <f>Blad1!H98</f>
        <v>2589</v>
      </c>
      <c r="H154">
        <f>Blad1!I98</f>
        <v>2705</v>
      </c>
      <c r="I154">
        <f>Blad1!J98</f>
        <v>2832</v>
      </c>
      <c r="J154">
        <f>Blad1!K98</f>
        <v>2943</v>
      </c>
      <c r="K154">
        <f>Blad1!L98</f>
        <v>3044</v>
      </c>
      <c r="L154">
        <f>Blad1!M98</f>
        <v>3179</v>
      </c>
      <c r="M154">
        <f>Blad1!N98</f>
        <v>3300</v>
      </c>
      <c r="N154">
        <f>Blad1!O98</f>
        <v>3446</v>
      </c>
      <c r="O154">
        <f>Blad1!P98</f>
        <v>3541</v>
      </c>
      <c r="P154">
        <f>Blad1!Q98</f>
        <v>3647</v>
      </c>
      <c r="Q154">
        <f>Blad1!R98</f>
        <v>3735</v>
      </c>
      <c r="R154">
        <f>Blad1!S98</f>
        <v>3845</v>
      </c>
      <c r="S154">
        <f>Blad1!T98</f>
        <v>3940</v>
      </c>
      <c r="T154">
        <f>Blad1!U98</f>
        <v>4064</v>
      </c>
      <c r="U154">
        <f>Blad1!V98</f>
        <v>4131</v>
      </c>
      <c r="V154">
        <f>Blad1!W98</f>
        <v>4186</v>
      </c>
      <c r="W154">
        <f>Blad1!X98</f>
        <v>4278</v>
      </c>
      <c r="X154">
        <f>Blad1!Y98</f>
        <v>4311</v>
      </c>
      <c r="Y154">
        <f>Blad1!Z98</f>
        <v>4380</v>
      </c>
      <c r="Z154">
        <f>Blad1!AA98</f>
        <v>4447</v>
      </c>
      <c r="AA154">
        <f>Blad1!AB98</f>
        <v>4505</v>
      </c>
      <c r="AB154">
        <f>Blad1!AC98</f>
        <v>4577</v>
      </c>
    </row>
    <row r="155" spans="1:28" x14ac:dyDescent="0.25">
      <c r="A155" t="s">
        <v>46</v>
      </c>
      <c r="C155">
        <f>Blad2!D98</f>
        <v>2104</v>
      </c>
      <c r="D155">
        <f>Blad2!E98</f>
        <v>2236</v>
      </c>
      <c r="E155">
        <f>Blad2!F98</f>
        <v>2360</v>
      </c>
      <c r="F155">
        <f>Blad2!G98</f>
        <v>2463</v>
      </c>
      <c r="G155">
        <f>Blad2!H98</f>
        <v>2578</v>
      </c>
      <c r="H155">
        <f>Blad2!I98</f>
        <v>2691</v>
      </c>
      <c r="I155">
        <f>Blad2!J98</f>
        <v>2813</v>
      </c>
      <c r="J155">
        <f>Blad2!K98</f>
        <v>2918</v>
      </c>
      <c r="K155">
        <f>Blad2!L98</f>
        <v>3012</v>
      </c>
      <c r="L155">
        <f>Blad2!M98</f>
        <v>3143</v>
      </c>
      <c r="M155">
        <f>Blad2!N98</f>
        <v>3258</v>
      </c>
      <c r="N155">
        <f>Blad2!O98</f>
        <v>3391</v>
      </c>
      <c r="O155">
        <f>Blad2!P98</f>
        <v>3487</v>
      </c>
      <c r="P155">
        <f>Blad2!Q98</f>
        <v>3585</v>
      </c>
      <c r="Q155">
        <f>Blad2!R98</f>
        <v>3664</v>
      </c>
      <c r="R155">
        <f>Blad2!S98</f>
        <v>3769</v>
      </c>
      <c r="S155">
        <f>Blad2!T98</f>
        <v>3855</v>
      </c>
      <c r="T155">
        <f>Blad2!U98</f>
        <v>3987</v>
      </c>
      <c r="U155">
        <f>Blad2!V98</f>
        <v>4055</v>
      </c>
      <c r="V155">
        <f>Blad2!W98</f>
        <v>4103</v>
      </c>
      <c r="W155">
        <f>Blad2!X98</f>
        <v>4194</v>
      </c>
      <c r="X155">
        <f>Blad2!Y98</f>
        <v>4223</v>
      </c>
      <c r="Y155">
        <f>Blad2!Z98</f>
        <v>4290</v>
      </c>
      <c r="Z155">
        <f>Blad2!AA98</f>
        <v>4352</v>
      </c>
      <c r="AA155">
        <f>Blad2!AB98</f>
        <v>4414</v>
      </c>
      <c r="AB155">
        <f>Blad2!AC98</f>
        <v>4485</v>
      </c>
    </row>
    <row r="156" spans="1:28" x14ac:dyDescent="0.25">
      <c r="A156" t="s">
        <v>66</v>
      </c>
      <c r="C156">
        <f>C155/C154</f>
        <v>1</v>
      </c>
      <c r="D156">
        <f t="shared" ref="D156:AB156" si="67">D155/D154</f>
        <v>1</v>
      </c>
      <c r="E156">
        <f t="shared" si="67"/>
        <v>0.99873042742276763</v>
      </c>
      <c r="F156">
        <f t="shared" si="67"/>
        <v>0.99756986634264888</v>
      </c>
      <c r="G156">
        <f t="shared" si="67"/>
        <v>0.99575125531093089</v>
      </c>
      <c r="H156">
        <f t="shared" si="67"/>
        <v>0.99482439926062849</v>
      </c>
      <c r="I156">
        <f t="shared" si="67"/>
        <v>0.9932909604519774</v>
      </c>
      <c r="J156">
        <f t="shared" si="67"/>
        <v>0.99150526673462458</v>
      </c>
      <c r="K156">
        <f t="shared" si="67"/>
        <v>0.98948751642575561</v>
      </c>
      <c r="L156">
        <f t="shared" si="67"/>
        <v>0.98867568417741425</v>
      </c>
      <c r="M156">
        <f t="shared" si="67"/>
        <v>0.9872727272727273</v>
      </c>
      <c r="N156">
        <f t="shared" si="67"/>
        <v>0.9840394660475914</v>
      </c>
      <c r="O156">
        <f t="shared" si="67"/>
        <v>0.98475007060152497</v>
      </c>
      <c r="P156">
        <f t="shared" si="67"/>
        <v>0.9829997258020291</v>
      </c>
      <c r="Q156">
        <f t="shared" si="67"/>
        <v>0.9809906291834003</v>
      </c>
      <c r="R156">
        <f t="shared" si="67"/>
        <v>0.98023407022106634</v>
      </c>
      <c r="S156">
        <f t="shared" si="67"/>
        <v>0.97842639593908631</v>
      </c>
      <c r="T156">
        <f t="shared" si="67"/>
        <v>0.98105314960629919</v>
      </c>
      <c r="U156">
        <f t="shared" si="67"/>
        <v>0.98160251755022998</v>
      </c>
      <c r="V156">
        <f t="shared" si="67"/>
        <v>0.9801720019111323</v>
      </c>
      <c r="W156">
        <f t="shared" si="67"/>
        <v>0.98036465638148662</v>
      </c>
      <c r="X156">
        <f t="shared" si="67"/>
        <v>0.97958710276038041</v>
      </c>
      <c r="Y156">
        <f t="shared" si="67"/>
        <v>0.97945205479452058</v>
      </c>
      <c r="Z156">
        <f t="shared" si="67"/>
        <v>0.9786372835619519</v>
      </c>
      <c r="AA156">
        <f t="shared" si="67"/>
        <v>0.9798002219755827</v>
      </c>
      <c r="AB156">
        <f t="shared" si="67"/>
        <v>0.97989949748743721</v>
      </c>
    </row>
    <row r="157" spans="1:28" x14ac:dyDescent="0.25">
      <c r="A157" t="s">
        <v>67</v>
      </c>
    </row>
    <row r="159" spans="1:28" x14ac:dyDescent="0.25">
      <c r="A159" t="s">
        <v>45</v>
      </c>
      <c r="B159" t="s">
        <v>72</v>
      </c>
      <c r="C159">
        <f>Blad1!D99</f>
        <v>0</v>
      </c>
      <c r="D159">
        <f>Blad1!E99</f>
        <v>63</v>
      </c>
      <c r="E159">
        <f>Blad1!F99</f>
        <v>133</v>
      </c>
      <c r="F159">
        <f>Blad1!G99</f>
        <v>207</v>
      </c>
      <c r="G159">
        <f>Blad1!H99</f>
        <v>282</v>
      </c>
      <c r="H159">
        <f>Blad1!I99</f>
        <v>357</v>
      </c>
      <c r="I159">
        <f>Blad1!J99</f>
        <v>437</v>
      </c>
      <c r="J159">
        <f>Blad1!K99</f>
        <v>538</v>
      </c>
      <c r="K159">
        <f>Blad1!L99</f>
        <v>622</v>
      </c>
      <c r="L159">
        <f>Blad1!M99</f>
        <v>685</v>
      </c>
      <c r="M159">
        <f>Blad1!N99</f>
        <v>779</v>
      </c>
      <c r="N159">
        <f>Blad1!O99</f>
        <v>852</v>
      </c>
      <c r="O159">
        <f>Blad1!P99</f>
        <v>966</v>
      </c>
      <c r="P159">
        <f>Blad1!Q99</f>
        <v>1068</v>
      </c>
      <c r="Q159">
        <f>Blad1!R99</f>
        <v>1183</v>
      </c>
      <c r="R159">
        <f>Blad1!S99</f>
        <v>1302</v>
      </c>
      <c r="S159">
        <f>Blad1!T99</f>
        <v>1418</v>
      </c>
      <c r="T159">
        <f>Blad1!U99</f>
        <v>1530</v>
      </c>
      <c r="U159">
        <f>Blad1!V99</f>
        <v>1678</v>
      </c>
      <c r="V159">
        <f>Blad1!W99</f>
        <v>1814</v>
      </c>
      <c r="W159">
        <f>Blad1!X99</f>
        <v>1958</v>
      </c>
      <c r="X159">
        <f>Blad1!Y99</f>
        <v>2083</v>
      </c>
      <c r="Y159">
        <f>Blad1!Z99</f>
        <v>2212</v>
      </c>
      <c r="Z159">
        <f>Blad1!AA99</f>
        <v>2343</v>
      </c>
      <c r="AA159">
        <f>Blad1!AB99</f>
        <v>2491</v>
      </c>
      <c r="AB159">
        <f>Blad1!AC99</f>
        <v>2631</v>
      </c>
    </row>
    <row r="160" spans="1:28" x14ac:dyDescent="0.25">
      <c r="A160" t="s">
        <v>46</v>
      </c>
      <c r="C160">
        <f>Blad2!D99</f>
        <v>0</v>
      </c>
      <c r="D160">
        <f>Blad2!E99</f>
        <v>63</v>
      </c>
      <c r="E160">
        <f>Blad2!F99</f>
        <v>133</v>
      </c>
      <c r="F160">
        <f>Blad2!G99</f>
        <v>207</v>
      </c>
      <c r="G160">
        <f>Blad2!H99</f>
        <v>282</v>
      </c>
      <c r="H160">
        <f>Blad2!I99</f>
        <v>356</v>
      </c>
      <c r="I160">
        <f>Blad2!J99</f>
        <v>435</v>
      </c>
      <c r="J160">
        <f>Blad2!K99</f>
        <v>536</v>
      </c>
      <c r="K160">
        <f>Blad2!L99</f>
        <v>620</v>
      </c>
      <c r="L160">
        <f>Blad2!M99</f>
        <v>683</v>
      </c>
      <c r="M160">
        <f>Blad2!N99</f>
        <v>776</v>
      </c>
      <c r="N160">
        <f>Blad2!O99</f>
        <v>850</v>
      </c>
      <c r="O160">
        <f>Blad2!P99</f>
        <v>962</v>
      </c>
      <c r="P160">
        <f>Blad2!Q99</f>
        <v>1063</v>
      </c>
      <c r="Q160">
        <f>Blad2!R99</f>
        <v>1178</v>
      </c>
      <c r="R160">
        <f>Blad2!S99</f>
        <v>1297</v>
      </c>
      <c r="S160">
        <f>Blad2!T99</f>
        <v>1409</v>
      </c>
      <c r="T160">
        <f>Blad2!U99</f>
        <v>1515</v>
      </c>
      <c r="U160">
        <f>Blad2!V99</f>
        <v>1661</v>
      </c>
      <c r="V160">
        <f>Blad2!W99</f>
        <v>1796</v>
      </c>
      <c r="W160">
        <f>Blad2!X99</f>
        <v>1936</v>
      </c>
      <c r="X160">
        <f>Blad2!Y99</f>
        <v>2060</v>
      </c>
      <c r="Y160">
        <f>Blad2!Z99</f>
        <v>2185</v>
      </c>
      <c r="Z160">
        <f>Blad2!AA99</f>
        <v>2314</v>
      </c>
      <c r="AA160">
        <f>Blad2!AB99</f>
        <v>2457</v>
      </c>
      <c r="AB160">
        <f>Blad2!AC99</f>
        <v>2595</v>
      </c>
    </row>
    <row r="161" spans="1:28" x14ac:dyDescent="0.25">
      <c r="A161" t="s">
        <v>66</v>
      </c>
      <c r="D161">
        <f t="shared" ref="D161:AB161" si="68">D160/D159</f>
        <v>1</v>
      </c>
      <c r="E161">
        <f t="shared" si="68"/>
        <v>1</v>
      </c>
      <c r="F161">
        <f t="shared" si="68"/>
        <v>1</v>
      </c>
      <c r="G161">
        <f t="shared" si="68"/>
        <v>1</v>
      </c>
      <c r="H161">
        <f t="shared" si="68"/>
        <v>0.99719887955182074</v>
      </c>
      <c r="I161">
        <f t="shared" si="68"/>
        <v>0.99542334096109841</v>
      </c>
      <c r="J161">
        <f t="shared" si="68"/>
        <v>0.99628252788104088</v>
      </c>
      <c r="K161">
        <f t="shared" si="68"/>
        <v>0.99678456591639875</v>
      </c>
      <c r="L161">
        <f t="shared" si="68"/>
        <v>0.99708029197080295</v>
      </c>
      <c r="M161">
        <f t="shared" si="68"/>
        <v>0.99614890885750962</v>
      </c>
      <c r="N161">
        <f t="shared" si="68"/>
        <v>0.99765258215962438</v>
      </c>
      <c r="O161">
        <f t="shared" si="68"/>
        <v>0.99585921325051763</v>
      </c>
      <c r="P161">
        <f t="shared" si="68"/>
        <v>0.99531835205992514</v>
      </c>
      <c r="Q161">
        <f t="shared" si="68"/>
        <v>0.9957734573119188</v>
      </c>
      <c r="R161">
        <f t="shared" si="68"/>
        <v>0.99615975422427039</v>
      </c>
      <c r="S161">
        <f t="shared" si="68"/>
        <v>0.99365303244005643</v>
      </c>
      <c r="T161">
        <f t="shared" si="68"/>
        <v>0.99019607843137258</v>
      </c>
      <c r="U161">
        <f t="shared" si="68"/>
        <v>0.98986889153754465</v>
      </c>
      <c r="V161">
        <f t="shared" si="68"/>
        <v>0.99007717750826907</v>
      </c>
      <c r="W161">
        <f t="shared" si="68"/>
        <v>0.9887640449438202</v>
      </c>
      <c r="X161">
        <f t="shared" si="68"/>
        <v>0.98895823331733079</v>
      </c>
      <c r="Y161">
        <f t="shared" si="68"/>
        <v>0.98779385171790235</v>
      </c>
      <c r="Z161">
        <f t="shared" si="68"/>
        <v>0.98762270593256507</v>
      </c>
      <c r="AA161">
        <f t="shared" si="68"/>
        <v>0.98635086310718589</v>
      </c>
      <c r="AB161">
        <f t="shared" si="68"/>
        <v>0.98631698973774229</v>
      </c>
    </row>
    <row r="162" spans="1:28" x14ac:dyDescent="0.25">
      <c r="A162" t="s">
        <v>67</v>
      </c>
    </row>
    <row r="164" spans="1:28" x14ac:dyDescent="0.25">
      <c r="A164" t="s">
        <v>45</v>
      </c>
      <c r="B164" s="12" t="s">
        <v>42</v>
      </c>
      <c r="C164">
        <f>Blad1!D103</f>
        <v>6362</v>
      </c>
      <c r="D164">
        <f>Blad1!E103</f>
        <v>5970</v>
      </c>
      <c r="E164">
        <f>Blad1!F103</f>
        <v>5573</v>
      </c>
      <c r="F164">
        <f>Blad1!G103</f>
        <v>5345</v>
      </c>
      <c r="G164">
        <f>Blad1!H103</f>
        <v>5160</v>
      </c>
      <c r="H164">
        <f>Blad1!I103</f>
        <v>5016</v>
      </c>
      <c r="I164">
        <f>Blad1!J103</f>
        <v>4939</v>
      </c>
      <c r="J164">
        <f>Blad1!K103</f>
        <v>4835</v>
      </c>
      <c r="K164">
        <f>Blad1!L103</f>
        <v>4739</v>
      </c>
      <c r="L164">
        <f>Blad1!M103</f>
        <v>4759</v>
      </c>
      <c r="M164">
        <f>Blad1!N103</f>
        <v>4758</v>
      </c>
      <c r="N164">
        <f>Blad1!O103</f>
        <v>4802</v>
      </c>
      <c r="O164">
        <f>Blad1!P103</f>
        <v>4856</v>
      </c>
      <c r="P164">
        <f>Blad1!Q103</f>
        <v>4878</v>
      </c>
      <c r="Q164">
        <f>Blad1!R103</f>
        <v>4865</v>
      </c>
      <c r="R164">
        <f>Blad1!S103</f>
        <v>4871</v>
      </c>
      <c r="S164">
        <f>Blad1!T103</f>
        <v>4840</v>
      </c>
      <c r="T164">
        <f>Blad1!U103</f>
        <v>4829</v>
      </c>
      <c r="U164">
        <f>Blad1!V103</f>
        <v>4851</v>
      </c>
      <c r="V164">
        <f>Blad1!W103</f>
        <v>4826</v>
      </c>
      <c r="W164">
        <f>Blad1!X103</f>
        <v>4836</v>
      </c>
      <c r="X164">
        <f>Blad1!Y103</f>
        <v>4915</v>
      </c>
      <c r="Y164">
        <f>Blad1!Z103</f>
        <v>4886</v>
      </c>
      <c r="Z164">
        <f>Blad1!AA103</f>
        <v>4847</v>
      </c>
      <c r="AA164">
        <f>Blad1!AB103</f>
        <v>4852</v>
      </c>
      <c r="AB164">
        <f>Blad1!AC103</f>
        <v>4888</v>
      </c>
    </row>
    <row r="165" spans="1:28" x14ac:dyDescent="0.25">
      <c r="A165" t="s">
        <v>46</v>
      </c>
      <c r="B165" s="12"/>
      <c r="C165">
        <f>Blad2!D103</f>
        <v>6362</v>
      </c>
      <c r="D165">
        <f>Blad2!E103</f>
        <v>6066</v>
      </c>
      <c r="E165">
        <f>Blad2!F103</f>
        <v>5741</v>
      </c>
      <c r="F165">
        <f>Blad2!G103</f>
        <v>5573</v>
      </c>
      <c r="G165">
        <f>Blad2!H103</f>
        <v>5420</v>
      </c>
      <c r="H165">
        <f>Blad2!I103</f>
        <v>5297</v>
      </c>
      <c r="I165">
        <f>Blad2!J103</f>
        <v>5242</v>
      </c>
      <c r="J165">
        <f>Blad2!K103</f>
        <v>5170</v>
      </c>
      <c r="K165">
        <f>Blad2!L103</f>
        <v>5097</v>
      </c>
      <c r="L165">
        <f>Blad2!M103</f>
        <v>5134</v>
      </c>
      <c r="M165">
        <f>Blad2!N103</f>
        <v>5148</v>
      </c>
      <c r="N165">
        <f>Blad2!O103</f>
        <v>5195</v>
      </c>
      <c r="O165">
        <f>Blad2!P103</f>
        <v>5261</v>
      </c>
      <c r="P165">
        <f>Blad2!Q103</f>
        <v>5300</v>
      </c>
      <c r="Q165">
        <f>Blad2!R103</f>
        <v>5282</v>
      </c>
      <c r="R165">
        <f>Blad2!S103</f>
        <v>5282</v>
      </c>
      <c r="S165">
        <f>Blad2!T103</f>
        <v>5279</v>
      </c>
      <c r="T165">
        <f>Blad2!U103</f>
        <v>5283</v>
      </c>
      <c r="U165">
        <f>Blad2!V103</f>
        <v>5308</v>
      </c>
      <c r="V165">
        <f>Blad2!W103</f>
        <v>5312</v>
      </c>
      <c r="W165">
        <f>Blad2!X103</f>
        <v>5316</v>
      </c>
      <c r="X165">
        <f>Blad2!Y103</f>
        <v>5409</v>
      </c>
      <c r="Y165">
        <f>Blad2!Z103</f>
        <v>5398</v>
      </c>
      <c r="Z165">
        <f>Blad2!AA103</f>
        <v>5363</v>
      </c>
      <c r="AA165">
        <f>Blad2!AB103</f>
        <v>5363</v>
      </c>
      <c r="AB165">
        <f>Blad2!AC103</f>
        <v>5380</v>
      </c>
    </row>
    <row r="166" spans="1:28" x14ac:dyDescent="0.25">
      <c r="A166" t="s">
        <v>66</v>
      </c>
      <c r="B166" s="12"/>
      <c r="C166">
        <f>C165/C164</f>
        <v>1</v>
      </c>
      <c r="D166">
        <f t="shared" ref="D166:AB166" si="69">D165/D164</f>
        <v>1.0160804020100502</v>
      </c>
      <c r="E166">
        <f t="shared" si="69"/>
        <v>1.0301453436210299</v>
      </c>
      <c r="F166">
        <f t="shared" si="69"/>
        <v>1.0426566884939195</v>
      </c>
      <c r="G166">
        <f t="shared" si="69"/>
        <v>1.0503875968992249</v>
      </c>
      <c r="H166">
        <f t="shared" si="69"/>
        <v>1.0560207336523126</v>
      </c>
      <c r="I166">
        <f t="shared" si="69"/>
        <v>1.0613484511034623</v>
      </c>
      <c r="J166">
        <f t="shared" si="69"/>
        <v>1.0692864529472597</v>
      </c>
      <c r="K166">
        <f t="shared" si="69"/>
        <v>1.0755433635788141</v>
      </c>
      <c r="L166">
        <f t="shared" si="69"/>
        <v>1.0787980668207606</v>
      </c>
      <c r="M166">
        <f t="shared" si="69"/>
        <v>1.0819672131147542</v>
      </c>
      <c r="N166">
        <f t="shared" si="69"/>
        <v>1.0818408996251563</v>
      </c>
      <c r="O166">
        <f t="shared" si="69"/>
        <v>1.0834019769357497</v>
      </c>
      <c r="P166">
        <f t="shared" si="69"/>
        <v>1.086510865108651</v>
      </c>
      <c r="Q166">
        <f t="shared" si="69"/>
        <v>1.0857142857142856</v>
      </c>
      <c r="R166">
        <f t="shared" si="69"/>
        <v>1.0843769246561281</v>
      </c>
      <c r="S166">
        <f t="shared" si="69"/>
        <v>1.0907024793388429</v>
      </c>
      <c r="T166">
        <f t="shared" si="69"/>
        <v>1.0940153240836612</v>
      </c>
      <c r="U166">
        <f t="shared" si="69"/>
        <v>1.0942073799216656</v>
      </c>
      <c r="V166">
        <f t="shared" si="69"/>
        <v>1.1007045171985081</v>
      </c>
      <c r="W166">
        <f t="shared" si="69"/>
        <v>1.0992555831265509</v>
      </c>
      <c r="X166">
        <f t="shared" si="69"/>
        <v>1.1005086469989827</v>
      </c>
      <c r="Y166">
        <f t="shared" si="69"/>
        <v>1.1047891936144085</v>
      </c>
      <c r="Z166">
        <f t="shared" si="69"/>
        <v>1.1064576026408088</v>
      </c>
      <c r="AA166">
        <f t="shared" si="69"/>
        <v>1.1053173948887056</v>
      </c>
      <c r="AB166">
        <f t="shared" si="69"/>
        <v>1.1006546644844517</v>
      </c>
    </row>
    <row r="167" spans="1:28" x14ac:dyDescent="0.25">
      <c r="A167" t="s">
        <v>67</v>
      </c>
      <c r="B167" s="12"/>
    </row>
    <row r="168" spans="1:28" x14ac:dyDescent="0.25">
      <c r="B168" s="12"/>
    </row>
    <row r="169" spans="1:28" x14ac:dyDescent="0.25">
      <c r="A169" t="s">
        <v>45</v>
      </c>
      <c r="B169" t="s">
        <v>8</v>
      </c>
      <c r="C169">
        <f>Blad1!D104</f>
        <v>7438</v>
      </c>
      <c r="D169">
        <f>Blad1!E104</f>
        <v>7814</v>
      </c>
      <c r="E169">
        <f>Blad1!F104</f>
        <v>8102</v>
      </c>
      <c r="F169">
        <f>Blad1!G104</f>
        <v>8289</v>
      </c>
      <c r="G169">
        <f>Blad1!H104</f>
        <v>8392</v>
      </c>
      <c r="H169">
        <f>Blad1!I104</f>
        <v>8420</v>
      </c>
      <c r="I169">
        <f>Blad1!J104</f>
        <v>8435</v>
      </c>
      <c r="J169">
        <f>Blad1!K104</f>
        <v>8517</v>
      </c>
      <c r="K169">
        <f>Blad1!L104</f>
        <v>8535</v>
      </c>
      <c r="L169">
        <f>Blad1!M104</f>
        <v>8477</v>
      </c>
      <c r="M169">
        <f>Blad1!N104</f>
        <v>8430</v>
      </c>
      <c r="N169">
        <f>Blad1!O104</f>
        <v>8422</v>
      </c>
      <c r="O169">
        <f>Blad1!P104</f>
        <v>8317</v>
      </c>
      <c r="P169">
        <f>Blad1!Q104</f>
        <v>8263</v>
      </c>
      <c r="Q169">
        <f>Blad1!R104</f>
        <v>8213</v>
      </c>
      <c r="R169">
        <f>Blad1!S104</f>
        <v>8198</v>
      </c>
      <c r="S169">
        <f>Blad1!T104</f>
        <v>8260</v>
      </c>
      <c r="T169">
        <f>Blad1!U104</f>
        <v>8287</v>
      </c>
      <c r="U169">
        <f>Blad1!V104</f>
        <v>8244</v>
      </c>
      <c r="V169">
        <f>Blad1!W104</f>
        <v>8207</v>
      </c>
      <c r="W169">
        <f>Blad1!X104</f>
        <v>8169</v>
      </c>
      <c r="X169">
        <f>Blad1!Y104</f>
        <v>8149</v>
      </c>
      <c r="Y169">
        <f>Blad1!Z104</f>
        <v>8194</v>
      </c>
      <c r="Z169">
        <f>Blad1!AA104</f>
        <v>8238</v>
      </c>
      <c r="AA169">
        <f>Blad1!AB104</f>
        <v>8291</v>
      </c>
      <c r="AB169">
        <f>Blad1!AC104</f>
        <v>8238</v>
      </c>
    </row>
    <row r="170" spans="1:28" x14ac:dyDescent="0.25">
      <c r="A170" t="s">
        <v>46</v>
      </c>
      <c r="C170">
        <f>Blad2!D104</f>
        <v>7438</v>
      </c>
      <c r="D170">
        <f>Blad2!E104</f>
        <v>7760</v>
      </c>
      <c r="E170">
        <f>Blad2!F104</f>
        <v>8030</v>
      </c>
      <c r="F170">
        <f>Blad2!G104</f>
        <v>8197</v>
      </c>
      <c r="G170">
        <f>Blad2!H104</f>
        <v>8311</v>
      </c>
      <c r="H170">
        <f>Blad2!I104</f>
        <v>8366</v>
      </c>
      <c r="I170">
        <f>Blad2!J104</f>
        <v>8398</v>
      </c>
      <c r="J170">
        <f>Blad2!K104</f>
        <v>8489</v>
      </c>
      <c r="K170">
        <f>Blad2!L104</f>
        <v>8503</v>
      </c>
      <c r="L170">
        <f>Blad2!M104</f>
        <v>8456</v>
      </c>
      <c r="M170">
        <f>Blad2!N104</f>
        <v>8412</v>
      </c>
      <c r="N170">
        <f>Blad2!O104</f>
        <v>8423</v>
      </c>
      <c r="O170">
        <f>Blad2!P104</f>
        <v>8327</v>
      </c>
      <c r="P170">
        <f>Blad2!Q104</f>
        <v>8279</v>
      </c>
      <c r="Q170">
        <f>Blad2!R104</f>
        <v>8273</v>
      </c>
      <c r="R170">
        <f>Blad2!S104</f>
        <v>8293</v>
      </c>
      <c r="S170">
        <f>Blad2!T104</f>
        <v>8334</v>
      </c>
      <c r="T170">
        <f>Blad2!U104</f>
        <v>8372</v>
      </c>
      <c r="U170">
        <f>Blad2!V104</f>
        <v>8334</v>
      </c>
      <c r="V170">
        <f>Blad2!W104</f>
        <v>8275</v>
      </c>
      <c r="W170">
        <f>Blad2!X104</f>
        <v>8267</v>
      </c>
      <c r="X170">
        <f>Blad2!Y104</f>
        <v>8244</v>
      </c>
      <c r="Y170">
        <f>Blad2!Z104</f>
        <v>8306</v>
      </c>
      <c r="Z170">
        <f>Blad2!AA104</f>
        <v>8367</v>
      </c>
      <c r="AA170">
        <f>Blad2!AB104</f>
        <v>8442</v>
      </c>
      <c r="AB170">
        <f>Blad2!AC104</f>
        <v>8408</v>
      </c>
    </row>
    <row r="171" spans="1:28" x14ac:dyDescent="0.25">
      <c r="A171" t="s">
        <v>66</v>
      </c>
      <c r="C171">
        <f>C170/C169</f>
        <v>1</v>
      </c>
      <c r="D171">
        <f t="shared" ref="D171:AB171" si="70">D170/D169</f>
        <v>0.99308932684924489</v>
      </c>
      <c r="E171">
        <f t="shared" si="70"/>
        <v>0.99111330535670206</v>
      </c>
      <c r="F171">
        <f t="shared" si="70"/>
        <v>0.98890095307033421</v>
      </c>
      <c r="G171">
        <f t="shared" si="70"/>
        <v>0.99034795042897994</v>
      </c>
      <c r="H171">
        <f t="shared" si="70"/>
        <v>0.99358669833729218</v>
      </c>
      <c r="I171">
        <f t="shared" si="70"/>
        <v>0.99561351511558982</v>
      </c>
      <c r="J171">
        <f t="shared" si="70"/>
        <v>0.99671245743806502</v>
      </c>
      <c r="K171">
        <f t="shared" si="70"/>
        <v>0.99625073227885175</v>
      </c>
      <c r="L171">
        <f t="shared" si="70"/>
        <v>0.99752270850536751</v>
      </c>
      <c r="M171">
        <f t="shared" si="70"/>
        <v>0.99786476868327401</v>
      </c>
      <c r="N171">
        <f t="shared" si="70"/>
        <v>1.0001187366421278</v>
      </c>
      <c r="O171">
        <f t="shared" si="70"/>
        <v>1.0012023566189732</v>
      </c>
      <c r="P171">
        <f t="shared" si="70"/>
        <v>1.0019363427326637</v>
      </c>
      <c r="Q171">
        <f t="shared" si="70"/>
        <v>1.0073054912942896</v>
      </c>
      <c r="R171">
        <f t="shared" si="70"/>
        <v>1.0115881922420102</v>
      </c>
      <c r="S171">
        <f t="shared" si="70"/>
        <v>1.008958837772397</v>
      </c>
      <c r="T171">
        <f t="shared" si="70"/>
        <v>1.0102570290816941</v>
      </c>
      <c r="U171">
        <f t="shared" si="70"/>
        <v>1.0109170305676856</v>
      </c>
      <c r="V171">
        <f t="shared" si="70"/>
        <v>1.0082856098452539</v>
      </c>
      <c r="W171">
        <f t="shared" si="70"/>
        <v>1.0119965724078834</v>
      </c>
      <c r="X171">
        <f t="shared" si="70"/>
        <v>1.0116578721315499</v>
      </c>
      <c r="Y171">
        <f t="shared" si="70"/>
        <v>1.0136685379546009</v>
      </c>
      <c r="Z171">
        <f t="shared" si="70"/>
        <v>1.015659140568099</v>
      </c>
      <c r="AA171">
        <f t="shared" si="70"/>
        <v>1.0182125195995657</v>
      </c>
      <c r="AB171">
        <f t="shared" si="70"/>
        <v>1.0206360767176499</v>
      </c>
    </row>
    <row r="172" spans="1:28" x14ac:dyDescent="0.25">
      <c r="A172" t="s">
        <v>67</v>
      </c>
    </row>
    <row r="174" spans="1:28" x14ac:dyDescent="0.25">
      <c r="A174" t="s">
        <v>45</v>
      </c>
      <c r="B174" t="s">
        <v>9</v>
      </c>
      <c r="C174">
        <f>Blad1!D105</f>
        <v>8600</v>
      </c>
      <c r="D174">
        <f>Blad1!E105</f>
        <v>8735</v>
      </c>
      <c r="E174">
        <f>Blad1!F105</f>
        <v>8927</v>
      </c>
      <c r="F174">
        <f>Blad1!G105</f>
        <v>9049</v>
      </c>
      <c r="G174">
        <f>Blad1!H105</f>
        <v>9205</v>
      </c>
      <c r="H174">
        <f>Blad1!I105</f>
        <v>9402</v>
      </c>
      <c r="I174">
        <f>Blad1!J105</f>
        <v>9571</v>
      </c>
      <c r="J174">
        <f>Blad1!K105</f>
        <v>9696</v>
      </c>
      <c r="K174">
        <f>Blad1!L105</f>
        <v>9847</v>
      </c>
      <c r="L174">
        <f>Blad1!M105</f>
        <v>10005</v>
      </c>
      <c r="M174">
        <f>Blad1!N105</f>
        <v>10107</v>
      </c>
      <c r="N174">
        <f>Blad1!O105</f>
        <v>10187</v>
      </c>
      <c r="O174">
        <f>Blad1!P105</f>
        <v>10287</v>
      </c>
      <c r="P174">
        <f>Blad1!Q105</f>
        <v>10407</v>
      </c>
      <c r="Q174">
        <f>Blad1!R105</f>
        <v>10524</v>
      </c>
      <c r="R174">
        <f>Blad1!S105</f>
        <v>10613</v>
      </c>
      <c r="S174">
        <f>Blad1!T105</f>
        <v>10645</v>
      </c>
      <c r="T174">
        <f>Blad1!U105</f>
        <v>10707</v>
      </c>
      <c r="U174">
        <f>Blad1!V105</f>
        <v>10753</v>
      </c>
      <c r="V174">
        <f>Blad1!W105</f>
        <v>10853</v>
      </c>
      <c r="W174">
        <f>Blad1!X105</f>
        <v>10951</v>
      </c>
      <c r="X174">
        <f>Blad1!Y105</f>
        <v>10951</v>
      </c>
      <c r="Y174">
        <f>Blad1!Z105</f>
        <v>11016</v>
      </c>
      <c r="Z174">
        <f>Blad1!AA105</f>
        <v>11056</v>
      </c>
      <c r="AA174">
        <f>Blad1!AB105</f>
        <v>11022</v>
      </c>
      <c r="AB174">
        <f>Blad1!AC105</f>
        <v>11089</v>
      </c>
    </row>
    <row r="175" spans="1:28" x14ac:dyDescent="0.25">
      <c r="A175" t="s">
        <v>46</v>
      </c>
      <c r="C175">
        <f>Blad2!D105</f>
        <v>8600</v>
      </c>
      <c r="D175">
        <f>Blad2!E105</f>
        <v>8693</v>
      </c>
      <c r="E175">
        <f>Blad2!F105</f>
        <v>8831</v>
      </c>
      <c r="F175">
        <f>Blad2!G105</f>
        <v>8913</v>
      </c>
      <c r="G175">
        <f>Blad2!H105</f>
        <v>9026</v>
      </c>
      <c r="H175">
        <f>Blad2!I105</f>
        <v>9176</v>
      </c>
      <c r="I175">
        <f>Blad2!J105</f>
        <v>9307</v>
      </c>
      <c r="J175">
        <f>Blad2!K105</f>
        <v>9391</v>
      </c>
      <c r="K175">
        <f>Blad2!L105</f>
        <v>9526</v>
      </c>
      <c r="L175">
        <f>Blad2!M105</f>
        <v>9660</v>
      </c>
      <c r="M175">
        <f>Blad2!N105</f>
        <v>9746</v>
      </c>
      <c r="N175">
        <f>Blad2!O105</f>
        <v>9802</v>
      </c>
      <c r="O175">
        <f>Blad2!P105</f>
        <v>9885</v>
      </c>
      <c r="P175">
        <f>Blad2!Q105</f>
        <v>9982</v>
      </c>
      <c r="Q175">
        <f>Blad2!R105</f>
        <v>10062</v>
      </c>
      <c r="R175">
        <f>Blad2!S105</f>
        <v>10123</v>
      </c>
      <c r="S175">
        <f>Blad2!T105</f>
        <v>10154</v>
      </c>
      <c r="T175">
        <f>Blad2!U105</f>
        <v>10197</v>
      </c>
      <c r="U175">
        <f>Blad2!V105</f>
        <v>10240</v>
      </c>
      <c r="V175">
        <f>Blad2!W105</f>
        <v>10333</v>
      </c>
      <c r="W175">
        <f>Blad2!X105</f>
        <v>10409</v>
      </c>
      <c r="X175">
        <f>Blad2!Y105</f>
        <v>10401</v>
      </c>
      <c r="Y175">
        <f>Blad2!Z105</f>
        <v>10435</v>
      </c>
      <c r="Z175">
        <f>Blad2!AA105</f>
        <v>10458</v>
      </c>
      <c r="AA175">
        <f>Blad2!AB105</f>
        <v>10416</v>
      </c>
      <c r="AB175">
        <f>Blad2!AC105</f>
        <v>10486</v>
      </c>
    </row>
    <row r="176" spans="1:28" x14ac:dyDescent="0.25">
      <c r="A176" t="s">
        <v>66</v>
      </c>
      <c r="C176">
        <f>C175/C174</f>
        <v>1</v>
      </c>
      <c r="D176">
        <f t="shared" ref="D176:AB176" si="71">D175/D174</f>
        <v>0.99519175729822551</v>
      </c>
      <c r="E176">
        <f t="shared" si="71"/>
        <v>0.98924610731488738</v>
      </c>
      <c r="F176">
        <f t="shared" si="71"/>
        <v>0.9849707149961322</v>
      </c>
      <c r="G176">
        <f t="shared" si="71"/>
        <v>0.98055404671374258</v>
      </c>
      <c r="H176">
        <f t="shared" si="71"/>
        <v>0.97596256115720059</v>
      </c>
      <c r="I176">
        <f t="shared" si="71"/>
        <v>0.97241667537352416</v>
      </c>
      <c r="J176">
        <f t="shared" si="71"/>
        <v>0.96854372937293731</v>
      </c>
      <c r="K176">
        <f t="shared" si="71"/>
        <v>0.96740123895602725</v>
      </c>
      <c r="L176">
        <f t="shared" si="71"/>
        <v>0.96551724137931039</v>
      </c>
      <c r="M176">
        <f t="shared" si="71"/>
        <v>0.96428218066686455</v>
      </c>
      <c r="N176">
        <f t="shared" si="71"/>
        <v>0.96220673407283797</v>
      </c>
      <c r="O176">
        <f t="shared" si="71"/>
        <v>0.96092155147273262</v>
      </c>
      <c r="P176">
        <f t="shared" si="71"/>
        <v>0.95916210243105604</v>
      </c>
      <c r="Q176">
        <f t="shared" si="71"/>
        <v>0.95610034207525652</v>
      </c>
      <c r="R176">
        <f t="shared" si="71"/>
        <v>0.95383020823518327</v>
      </c>
      <c r="S176">
        <f t="shared" si="71"/>
        <v>0.95387505871301081</v>
      </c>
      <c r="T176">
        <f t="shared" si="71"/>
        <v>0.95236760997478287</v>
      </c>
      <c r="U176">
        <f t="shared" si="71"/>
        <v>0.95229238352087786</v>
      </c>
      <c r="V176">
        <f t="shared" si="71"/>
        <v>0.95208698055837093</v>
      </c>
      <c r="W176">
        <f t="shared" si="71"/>
        <v>0.95050680303168655</v>
      </c>
      <c r="X176">
        <f t="shared" si="71"/>
        <v>0.94977627613916538</v>
      </c>
      <c r="Y176">
        <f t="shared" si="71"/>
        <v>0.9472585330428468</v>
      </c>
      <c r="Z176">
        <f t="shared" si="71"/>
        <v>0.9459117221418234</v>
      </c>
      <c r="AA176">
        <f t="shared" si="71"/>
        <v>0.94501905280348397</v>
      </c>
      <c r="AB176">
        <f t="shared" si="71"/>
        <v>0.9456217873568401</v>
      </c>
    </row>
    <row r="177" spans="1:31" x14ac:dyDescent="0.25">
      <c r="A177" t="s">
        <v>67</v>
      </c>
    </row>
    <row r="179" spans="1:31" x14ac:dyDescent="0.25">
      <c r="B179" s="2" t="s">
        <v>10</v>
      </c>
    </row>
    <row r="180" spans="1:31" x14ac:dyDescent="0.25">
      <c r="A180" t="s">
        <v>45</v>
      </c>
      <c r="B180" t="s">
        <v>0</v>
      </c>
      <c r="C180">
        <f>Blad1!D112</f>
        <v>0</v>
      </c>
      <c r="D180">
        <f>Blad1!E112</f>
        <v>0</v>
      </c>
      <c r="E180">
        <f>Blad1!F112</f>
        <v>0</v>
      </c>
      <c r="F180">
        <f>Blad1!G112</f>
        <v>0</v>
      </c>
      <c r="G180">
        <f>Blad1!H112</f>
        <v>0</v>
      </c>
      <c r="H180">
        <f>Blad1!I112</f>
        <v>749500</v>
      </c>
      <c r="I180">
        <f>Blad1!J112</f>
        <v>738446.60190000001</v>
      </c>
      <c r="J180">
        <f>Blad1!K112</f>
        <v>729757.75289999996</v>
      </c>
      <c r="K180">
        <f>Blad1!L112</f>
        <v>720124.97169999999</v>
      </c>
      <c r="L180">
        <f>Blad1!M112</f>
        <v>711056.18440000003</v>
      </c>
      <c r="M180">
        <f>Blad1!N112</f>
        <v>700438.33290000004</v>
      </c>
      <c r="N180">
        <f>Blad1!O112</f>
        <v>689584.53700000001</v>
      </c>
      <c r="O180">
        <f>Blad1!P112</f>
        <v>680069.74010000005</v>
      </c>
      <c r="P180">
        <f>Blad1!Q112</f>
        <v>667445.50760000001</v>
      </c>
      <c r="Q180">
        <f>Blad1!R112</f>
        <v>654673.17279999994</v>
      </c>
      <c r="R180">
        <f>Blad1!S112</f>
        <v>637614.07570000004</v>
      </c>
      <c r="S180">
        <f>Blad1!T112</f>
        <v>621065.57149999996</v>
      </c>
      <c r="T180">
        <f>Blad1!U112</f>
        <v>608867.87399999995</v>
      </c>
      <c r="U180">
        <f>Blad1!V112</f>
        <v>593993.85389999999</v>
      </c>
      <c r="V180">
        <f>Blad1!W112</f>
        <v>577816.96230000001</v>
      </c>
      <c r="W180">
        <f>Blad1!X112</f>
        <v>564838.51370000001</v>
      </c>
      <c r="X180">
        <f>Blad1!Y112</f>
        <v>552998.3419</v>
      </c>
      <c r="Y180">
        <f>Blad1!Z112</f>
        <v>539069.65319999994</v>
      </c>
      <c r="Z180">
        <f>Blad1!AA112</f>
        <v>520666.58020000003</v>
      </c>
      <c r="AA180">
        <f>Blad1!AB112</f>
        <v>502935.24699999997</v>
      </c>
      <c r="AB180">
        <f>Blad1!AC112</f>
        <v>491940.90759999998</v>
      </c>
      <c r="AC180">
        <f>AB180*10000</f>
        <v>4919409076</v>
      </c>
      <c r="AD180">
        <f>SUM(H180:AB180)</f>
        <v>13252904.382300003</v>
      </c>
      <c r="AE180">
        <f>AD180*10000</f>
        <v>132529043823.00003</v>
      </c>
    </row>
    <row r="181" spans="1:31" x14ac:dyDescent="0.25">
      <c r="A181" t="s">
        <v>46</v>
      </c>
      <c r="B181" s="12"/>
      <c r="C181">
        <f>Blad2!D112</f>
        <v>0</v>
      </c>
      <c r="D181">
        <f>Blad2!E112</f>
        <v>0</v>
      </c>
      <c r="E181">
        <f>Blad2!F112</f>
        <v>0</v>
      </c>
      <c r="F181">
        <f>Blad2!G112</f>
        <v>0</v>
      </c>
      <c r="G181">
        <f>Blad2!H112</f>
        <v>0</v>
      </c>
      <c r="H181">
        <f>Blad2!I112</f>
        <v>739200</v>
      </c>
      <c r="I181">
        <f>Blad2!J112</f>
        <v>727864.07770000002</v>
      </c>
      <c r="J181">
        <f>Blad2!K112</f>
        <v>719389.19790000003</v>
      </c>
      <c r="K181">
        <f>Blad2!L112</f>
        <v>710607.49849999999</v>
      </c>
      <c r="L181">
        <f>Blad2!M112</f>
        <v>700483.18859999999</v>
      </c>
      <c r="M181">
        <f>Blad2!N112</f>
        <v>689483.20140000002</v>
      </c>
      <c r="N181">
        <f>Blad2!O112</f>
        <v>678362.24789999996</v>
      </c>
      <c r="O181">
        <f>Blad2!P112</f>
        <v>669987.40529999998</v>
      </c>
      <c r="P181">
        <f>Blad2!Q112</f>
        <v>657104.24659999995</v>
      </c>
      <c r="Q181">
        <f>Blad2!R112</f>
        <v>644786.39690000005</v>
      </c>
      <c r="R181">
        <f>Blad2!S112</f>
        <v>628015.26419999998</v>
      </c>
      <c r="S181">
        <f>Blad2!T112</f>
        <v>611457.36849999998</v>
      </c>
      <c r="T181">
        <f>Blad2!U112</f>
        <v>601363.10930000001</v>
      </c>
      <c r="U181">
        <f>Blad2!V112</f>
        <v>585481.9621</v>
      </c>
      <c r="V181">
        <f>Blad2!W112</f>
        <v>569024.09550000005</v>
      </c>
      <c r="W181">
        <f>Blad2!X112</f>
        <v>557136.1703</v>
      </c>
      <c r="X181">
        <f>Blad2!Y112</f>
        <v>544460.95479999995</v>
      </c>
      <c r="Y181">
        <f>Blad2!Z112</f>
        <v>530599.42299999995</v>
      </c>
      <c r="Z181">
        <f>Blad2!AA112</f>
        <v>513441.62650000001</v>
      </c>
      <c r="AA181">
        <f>Blad2!AB112</f>
        <v>495863.70030000003</v>
      </c>
      <c r="AB181">
        <f>Blad2!AC112</f>
        <v>484244.81459999998</v>
      </c>
      <c r="AC181">
        <f>AB181*10000</f>
        <v>4842448146</v>
      </c>
      <c r="AD181">
        <f>SUM(H181:AB181)</f>
        <v>13058355.949899999</v>
      </c>
      <c r="AE181">
        <f>AD181*10000</f>
        <v>130583559499</v>
      </c>
    </row>
    <row r="182" spans="1:31" x14ac:dyDescent="0.25">
      <c r="A182" t="s">
        <v>66</v>
      </c>
      <c r="H182">
        <f t="shared" ref="H182:AB182" si="72">H181/H180</f>
        <v>0.98625750500333553</v>
      </c>
      <c r="I182">
        <f t="shared" si="72"/>
        <v>0.98566920861607121</v>
      </c>
      <c r="J182">
        <f t="shared" si="72"/>
        <v>0.98579178507005083</v>
      </c>
      <c r="K182">
        <f t="shared" si="72"/>
        <v>0.98678358121989285</v>
      </c>
      <c r="L182">
        <f t="shared" si="72"/>
        <v>0.98513057613172761</v>
      </c>
      <c r="M182">
        <f t="shared" si="72"/>
        <v>0.98435960599894234</v>
      </c>
      <c r="N182">
        <f t="shared" si="72"/>
        <v>0.98372601400138404</v>
      </c>
      <c r="O182">
        <f t="shared" si="72"/>
        <v>0.98517455754094052</v>
      </c>
      <c r="P182">
        <f t="shared" si="72"/>
        <v>0.98450620929761723</v>
      </c>
      <c r="Q182">
        <f t="shared" si="72"/>
        <v>0.9848981502362244</v>
      </c>
      <c r="R182">
        <f t="shared" si="72"/>
        <v>0.9849457346288002</v>
      </c>
      <c r="S182">
        <f t="shared" si="72"/>
        <v>0.98452948699636622</v>
      </c>
      <c r="T182">
        <f t="shared" si="72"/>
        <v>0.987674231109129</v>
      </c>
      <c r="U182">
        <f t="shared" si="72"/>
        <v>0.98567006755353903</v>
      </c>
      <c r="V182">
        <f t="shared" si="72"/>
        <v>0.98478260872612677</v>
      </c>
      <c r="W182">
        <f t="shared" si="72"/>
        <v>0.98636363630810964</v>
      </c>
      <c r="X182">
        <f t="shared" si="72"/>
        <v>0.98456164069015617</v>
      </c>
      <c r="Y182">
        <f t="shared" si="72"/>
        <v>0.98428731769685163</v>
      </c>
      <c r="Z182">
        <f t="shared" si="72"/>
        <v>0.98612364615907411</v>
      </c>
      <c r="AA182">
        <f t="shared" si="72"/>
        <v>0.98593944898039743</v>
      </c>
      <c r="AB182">
        <f t="shared" si="72"/>
        <v>0.98435565556532711</v>
      </c>
    </row>
    <row r="183" spans="1:31" x14ac:dyDescent="0.25">
      <c r="A183" t="s">
        <v>67</v>
      </c>
      <c r="H183">
        <f>H180-H181</f>
        <v>10300</v>
      </c>
      <c r="I183">
        <f t="shared" ref="I183:AB183" si="73">I180-I181</f>
        <v>10582.524199999985</v>
      </c>
      <c r="J183">
        <f t="shared" si="73"/>
        <v>10368.554999999935</v>
      </c>
      <c r="K183">
        <f t="shared" si="73"/>
        <v>9517.4732000000076</v>
      </c>
      <c r="L183">
        <f t="shared" si="73"/>
        <v>10572.995800000033</v>
      </c>
      <c r="M183">
        <f t="shared" si="73"/>
        <v>10955.131500000018</v>
      </c>
      <c r="N183">
        <f t="shared" si="73"/>
        <v>11222.289100000053</v>
      </c>
      <c r="O183">
        <f t="shared" si="73"/>
        <v>10082.33480000007</v>
      </c>
      <c r="P183">
        <f t="shared" si="73"/>
        <v>10341.261000000057</v>
      </c>
      <c r="Q183">
        <f t="shared" si="73"/>
        <v>9886.7758999998914</v>
      </c>
      <c r="R183">
        <f t="shared" si="73"/>
        <v>9598.8115000000689</v>
      </c>
      <c r="S183">
        <f t="shared" si="73"/>
        <v>9608.2029999999795</v>
      </c>
      <c r="T183">
        <f t="shared" si="73"/>
        <v>7504.7646999999415</v>
      </c>
      <c r="U183">
        <f t="shared" si="73"/>
        <v>8511.891799999983</v>
      </c>
      <c r="V183">
        <f t="shared" si="73"/>
        <v>8792.8667999999598</v>
      </c>
      <c r="W183">
        <f t="shared" si="73"/>
        <v>7702.3434000000125</v>
      </c>
      <c r="X183">
        <f t="shared" si="73"/>
        <v>8537.3871000000509</v>
      </c>
      <c r="Y183">
        <f t="shared" si="73"/>
        <v>8470.2301999999909</v>
      </c>
      <c r="Z183">
        <f t="shared" si="73"/>
        <v>7224.9537000000128</v>
      </c>
      <c r="AA183">
        <f t="shared" si="73"/>
        <v>7071.546699999948</v>
      </c>
      <c r="AB183">
        <f t="shared" si="73"/>
        <v>7696.0929999999935</v>
      </c>
      <c r="AC183">
        <f>(AB183*10000)/1000000000</f>
        <v>7.6960929999999941E-2</v>
      </c>
      <c r="AD183">
        <f t="shared" ref="AD183" si="74">SUM(H183:AB183)</f>
        <v>194548.43239999999</v>
      </c>
      <c r="AE183">
        <f>(AD183*10000)/1000000000</f>
        <v>1.9454843239999999</v>
      </c>
    </row>
    <row r="185" spans="1:31" x14ac:dyDescent="0.25">
      <c r="A185" t="s">
        <v>45</v>
      </c>
      <c r="B185" t="s">
        <v>1</v>
      </c>
      <c r="C185">
        <f>Blad1!D113</f>
        <v>0</v>
      </c>
      <c r="D185">
        <f>Blad1!E113</f>
        <v>0</v>
      </c>
      <c r="E185">
        <f>Blad1!F113</f>
        <v>0</v>
      </c>
      <c r="F185">
        <f>Blad1!G113</f>
        <v>0</v>
      </c>
      <c r="G185">
        <f>Blad1!H113</f>
        <v>0</v>
      </c>
      <c r="H185">
        <f>Blad1!I113</f>
        <v>385815</v>
      </c>
      <c r="I185">
        <f>Blad1!J113</f>
        <v>417608.73790000001</v>
      </c>
      <c r="J185">
        <f>Blad1!K113</f>
        <v>453263.26699999999</v>
      </c>
      <c r="K185">
        <f>Blad1!L113</f>
        <v>475979.81929999997</v>
      </c>
      <c r="L185">
        <f>Blad1!M113</f>
        <v>492244.0367</v>
      </c>
      <c r="M185">
        <f>Blad1!N113</f>
        <v>506696.39990000002</v>
      </c>
      <c r="N185">
        <f>Blad1!O113</f>
        <v>522348.98070000001</v>
      </c>
      <c r="O185">
        <f>Blad1!P113</f>
        <v>530364.14410000003</v>
      </c>
      <c r="P185">
        <f>Blad1!Q113</f>
        <v>539366.22759999998</v>
      </c>
      <c r="Q185">
        <f>Blad1!R113</f>
        <v>548621.79029999999</v>
      </c>
      <c r="R185">
        <f>Blad1!S113</f>
        <v>560456.74540000001</v>
      </c>
      <c r="S185">
        <f>Blad1!T113</f>
        <v>563228.52410000004</v>
      </c>
      <c r="T185">
        <f>Blad1!U113</f>
        <v>568359.679</v>
      </c>
      <c r="U185">
        <f>Blad1!V113</f>
        <v>568896.03029999998</v>
      </c>
      <c r="V185">
        <f>Blad1!W113</f>
        <v>571037.19920000003</v>
      </c>
      <c r="W185">
        <f>Blad1!X113</f>
        <v>573256.5331</v>
      </c>
      <c r="X185">
        <f>Blad1!Y113</f>
        <v>565544.56189999997</v>
      </c>
      <c r="Y185">
        <f>Blad1!Z113</f>
        <v>562641.69900000002</v>
      </c>
      <c r="Z185">
        <f>Blad1!AA113</f>
        <v>558487.1568</v>
      </c>
      <c r="AA185">
        <f>Blad1!AB113</f>
        <v>551356.52269999997</v>
      </c>
      <c r="AB185">
        <f>Blad1!AC113</f>
        <v>542836.9976</v>
      </c>
      <c r="AC185">
        <f t="shared" ref="AC185:AC186" si="75">AB185*10000</f>
        <v>5428369976</v>
      </c>
      <c r="AD185">
        <f t="shared" ref="AD185:AD186" si="76">SUM(H185:AB185)</f>
        <v>11058410.052599998</v>
      </c>
      <c r="AE185">
        <f t="shared" ref="AE185:AE186" si="77">AD185*10000</f>
        <v>110584100525.99998</v>
      </c>
    </row>
    <row r="186" spans="1:31" x14ac:dyDescent="0.25">
      <c r="A186" t="s">
        <v>46</v>
      </c>
      <c r="C186">
        <f>Blad2!D113</f>
        <v>0</v>
      </c>
      <c r="D186">
        <f>Blad2!E113</f>
        <v>0</v>
      </c>
      <c r="E186">
        <f>Blad2!F113</f>
        <v>0</v>
      </c>
      <c r="F186">
        <f>Blad2!G113</f>
        <v>0</v>
      </c>
      <c r="G186">
        <f>Blad2!H113</f>
        <v>0</v>
      </c>
      <c r="H186">
        <f>Blad2!I113</f>
        <v>367659</v>
      </c>
      <c r="I186">
        <f>Blad2!J113</f>
        <v>395833.98060000001</v>
      </c>
      <c r="J186">
        <f>Blad2!K113</f>
        <v>426082.57140000002</v>
      </c>
      <c r="K186">
        <f>Blad2!L113</f>
        <v>445192.62359999999</v>
      </c>
      <c r="L186">
        <f>Blad2!M113</f>
        <v>459744.06900000002</v>
      </c>
      <c r="M186">
        <f>Blad2!N113</f>
        <v>470997.33539999998</v>
      </c>
      <c r="N186">
        <f>Blad2!O113</f>
        <v>484782.78690000001</v>
      </c>
      <c r="O186">
        <f>Blad2!P113</f>
        <v>487813.43910000002</v>
      </c>
      <c r="P186">
        <f>Blad2!Q113</f>
        <v>496368.68540000002</v>
      </c>
      <c r="Q186">
        <f>Blad2!R113</f>
        <v>504625.63770000002</v>
      </c>
      <c r="R186">
        <f>Blad2!S113</f>
        <v>515159.28419999999</v>
      </c>
      <c r="S186">
        <f>Blad2!T113</f>
        <v>519250.40649999998</v>
      </c>
      <c r="T186">
        <f>Blad2!U113</f>
        <v>522478.9142</v>
      </c>
      <c r="U186">
        <f>Blad2!V113</f>
        <v>524351.59840000002</v>
      </c>
      <c r="V186">
        <f>Blad2!W113</f>
        <v>527790.17790000001</v>
      </c>
      <c r="W186">
        <f>Blad2!X113</f>
        <v>527156.08250000002</v>
      </c>
      <c r="X186">
        <f>Blad2!Y113</f>
        <v>519455.75819999998</v>
      </c>
      <c r="Y186">
        <f>Blad2!Z113</f>
        <v>517895.28769999999</v>
      </c>
      <c r="Z186">
        <f>Blad2!AA113</f>
        <v>513475.69540000003</v>
      </c>
      <c r="AA186">
        <f>Blad2!AB113</f>
        <v>507808.34110000002</v>
      </c>
      <c r="AB186">
        <f>Blad2!AC113</f>
        <v>501739.86109999998</v>
      </c>
      <c r="AC186">
        <f t="shared" si="75"/>
        <v>5017398611</v>
      </c>
      <c r="AD186">
        <f t="shared" si="76"/>
        <v>10235661.536299998</v>
      </c>
      <c r="AE186">
        <f t="shared" si="77"/>
        <v>102356615362.99998</v>
      </c>
    </row>
    <row r="187" spans="1:31" x14ac:dyDescent="0.25">
      <c r="A187" t="s">
        <v>66</v>
      </c>
      <c r="H187">
        <f t="shared" ref="H187:AB187" si="78">H186/H185</f>
        <v>0.95294117647058818</v>
      </c>
      <c r="I187">
        <f t="shared" si="78"/>
        <v>0.94785847295845105</v>
      </c>
      <c r="J187">
        <f t="shared" si="78"/>
        <v>0.94003331489908715</v>
      </c>
      <c r="K187">
        <f t="shared" si="78"/>
        <v>0.93531827516284793</v>
      </c>
      <c r="L187">
        <f t="shared" si="78"/>
        <v>0.93397590366380157</v>
      </c>
      <c r="M187">
        <f t="shared" si="78"/>
        <v>0.92954545462125748</v>
      </c>
      <c r="N187">
        <f t="shared" si="78"/>
        <v>0.92808219181425888</v>
      </c>
      <c r="O187">
        <f t="shared" si="78"/>
        <v>0.91977077358386228</v>
      </c>
      <c r="P187">
        <f t="shared" si="78"/>
        <v>0.92028135986317738</v>
      </c>
      <c r="Q187">
        <f t="shared" si="78"/>
        <v>0.91980604238132468</v>
      </c>
      <c r="R187">
        <f t="shared" si="78"/>
        <v>0.9191775965374972</v>
      </c>
      <c r="S187">
        <f t="shared" si="78"/>
        <v>0.92191780828168457</v>
      </c>
      <c r="T187">
        <f t="shared" si="78"/>
        <v>0.9192751236668919</v>
      </c>
      <c r="U187">
        <f t="shared" si="78"/>
        <v>0.92170022371836546</v>
      </c>
      <c r="V187">
        <f t="shared" si="78"/>
        <v>0.9242658422943596</v>
      </c>
      <c r="W187">
        <f t="shared" si="78"/>
        <v>0.91958146494955317</v>
      </c>
      <c r="X187">
        <f t="shared" si="78"/>
        <v>0.91850544270965961</v>
      </c>
      <c r="Y187">
        <f t="shared" si="78"/>
        <v>0.92047085848857424</v>
      </c>
      <c r="Z187">
        <f t="shared" si="78"/>
        <v>0.91940466158988321</v>
      </c>
      <c r="AA187">
        <f t="shared" si="78"/>
        <v>0.92101629380070826</v>
      </c>
      <c r="AB187">
        <f t="shared" si="78"/>
        <v>0.92429193905039753</v>
      </c>
    </row>
    <row r="188" spans="1:31" x14ac:dyDescent="0.25">
      <c r="A188" t="s">
        <v>67</v>
      </c>
      <c r="H188">
        <f>H185-H186</f>
        <v>18156</v>
      </c>
      <c r="I188">
        <f t="shared" ref="I188:AB188" si="79">I185-I186</f>
        <v>21774.757299999997</v>
      </c>
      <c r="J188">
        <f t="shared" si="79"/>
        <v>27180.695599999977</v>
      </c>
      <c r="K188">
        <f t="shared" si="79"/>
        <v>30787.195699999982</v>
      </c>
      <c r="L188">
        <f t="shared" si="79"/>
        <v>32499.967699999979</v>
      </c>
      <c r="M188">
        <f t="shared" si="79"/>
        <v>35699.064500000037</v>
      </c>
      <c r="N188">
        <f t="shared" si="79"/>
        <v>37566.193800000008</v>
      </c>
      <c r="O188">
        <f t="shared" si="79"/>
        <v>42550.705000000016</v>
      </c>
      <c r="P188">
        <f t="shared" si="79"/>
        <v>42997.542199999967</v>
      </c>
      <c r="Q188">
        <f t="shared" si="79"/>
        <v>43996.152599999972</v>
      </c>
      <c r="R188">
        <f t="shared" si="79"/>
        <v>45297.46120000002</v>
      </c>
      <c r="S188">
        <f t="shared" si="79"/>
        <v>43978.117600000056</v>
      </c>
      <c r="T188">
        <f t="shared" si="79"/>
        <v>45880.764800000004</v>
      </c>
      <c r="U188">
        <f t="shared" si="79"/>
        <v>44544.431899999967</v>
      </c>
      <c r="V188">
        <f t="shared" si="79"/>
        <v>43247.021300000022</v>
      </c>
      <c r="W188">
        <f t="shared" si="79"/>
        <v>46100.450599999982</v>
      </c>
      <c r="X188">
        <f t="shared" si="79"/>
        <v>46088.803699999989</v>
      </c>
      <c r="Y188">
        <f t="shared" si="79"/>
        <v>44746.411300000036</v>
      </c>
      <c r="Z188">
        <f t="shared" si="79"/>
        <v>45011.461399999971</v>
      </c>
      <c r="AA188">
        <f t="shared" si="79"/>
        <v>43548.181599999953</v>
      </c>
      <c r="AB188">
        <f t="shared" si="79"/>
        <v>41097.136500000022</v>
      </c>
      <c r="AC188">
        <f>(AB188*10000)/1000000000</f>
        <v>0.41097136500000025</v>
      </c>
      <c r="AD188">
        <f t="shared" ref="AD188" si="80">SUM(H188:AB188)</f>
        <v>822748.51630000002</v>
      </c>
      <c r="AE188">
        <f>(AD188*10000)/1000000000</f>
        <v>8.2274851630000008</v>
      </c>
    </row>
    <row r="190" spans="1:31" x14ac:dyDescent="0.25">
      <c r="A190" t="s">
        <v>45</v>
      </c>
      <c r="B190" t="s">
        <v>4</v>
      </c>
      <c r="C190">
        <f>Blad1!D154</f>
        <v>0</v>
      </c>
      <c r="D190">
        <f>Blad1!E114</f>
        <v>0</v>
      </c>
      <c r="E190">
        <f>Blad1!F114</f>
        <v>0</v>
      </c>
      <c r="F190">
        <f>Blad1!G114</f>
        <v>0</v>
      </c>
      <c r="G190">
        <f>Blad1!H114</f>
        <v>0</v>
      </c>
      <c r="H190">
        <f>Blad1!I114</f>
        <v>449177</v>
      </c>
      <c r="I190">
        <f>Blad1!J114</f>
        <v>469426.21360000002</v>
      </c>
      <c r="J190">
        <f>Blad1!K114</f>
        <v>498901.87579999998</v>
      </c>
      <c r="K190">
        <f>Blad1!L114</f>
        <v>507934.73580000002</v>
      </c>
      <c r="L190">
        <f>Blad1!M114</f>
        <v>528727.9804</v>
      </c>
      <c r="M190">
        <f>Blad1!N114</f>
        <v>545411.14480000001</v>
      </c>
      <c r="N190">
        <f>Blad1!O114</f>
        <v>591822.48719999997</v>
      </c>
      <c r="O190">
        <f>Blad1!P114</f>
        <v>632741.30940000003</v>
      </c>
      <c r="P190">
        <f>Blad1!Q114</f>
        <v>679808.44559999998</v>
      </c>
      <c r="Q190">
        <f>Blad1!R114</f>
        <v>679742.66410000005</v>
      </c>
      <c r="R190">
        <f>Blad1!S114</f>
        <v>700392.53520000004</v>
      </c>
      <c r="S190">
        <f>Blad1!T114</f>
        <v>702728.07259999996</v>
      </c>
      <c r="T190">
        <f>Blad1!U114</f>
        <v>718379.92570000002</v>
      </c>
      <c r="U190">
        <f>Blad1!V114</f>
        <v>746161.28319999995</v>
      </c>
      <c r="V190">
        <f>Blad1!W114</f>
        <v>752800.30090000003</v>
      </c>
      <c r="W190">
        <f>Blad1!X114</f>
        <v>787801.45649999997</v>
      </c>
      <c r="X190">
        <f>Blad1!Y114</f>
        <v>775553.06669999997</v>
      </c>
      <c r="Y190">
        <f>Blad1!Z114</f>
        <v>791045.08759999997</v>
      </c>
      <c r="Z190">
        <f>Blad1!AA114</f>
        <v>813379.41059999994</v>
      </c>
      <c r="AA190">
        <f>Blad1!AB114</f>
        <v>822320.51459999999</v>
      </c>
      <c r="AB190">
        <f>Blad1!AC114</f>
        <v>844307.35530000005</v>
      </c>
      <c r="AC190">
        <f t="shared" ref="AC190:AC191" si="81">AB190*10000</f>
        <v>8443073553.000001</v>
      </c>
      <c r="AD190">
        <f t="shared" ref="AD190:AD191" si="82">SUM(H190:AB190)</f>
        <v>14038562.865599995</v>
      </c>
      <c r="AE190">
        <f t="shared" ref="AE190:AE191" si="83">AD190*10000</f>
        <v>140385628655.99997</v>
      </c>
    </row>
    <row r="191" spans="1:31" x14ac:dyDescent="0.25">
      <c r="A191" t="s">
        <v>46</v>
      </c>
      <c r="C191">
        <f>Blad2!D154</f>
        <v>0</v>
      </c>
      <c r="D191">
        <f>Blad2!E114</f>
        <v>0</v>
      </c>
      <c r="E191">
        <f>Blad2!F114</f>
        <v>0</v>
      </c>
      <c r="F191">
        <f>Blad2!G114</f>
        <v>0</v>
      </c>
      <c r="G191">
        <f>Blad2!H114</f>
        <v>0</v>
      </c>
      <c r="H191">
        <f>Blad2!I114</f>
        <v>429150</v>
      </c>
      <c r="I191">
        <f>Blad2!J114</f>
        <v>449982.52429999999</v>
      </c>
      <c r="J191">
        <f>Blad2!K114</f>
        <v>480024.50750000001</v>
      </c>
      <c r="K191">
        <f>Blad2!L114</f>
        <v>479134.3126</v>
      </c>
      <c r="L191">
        <f>Blad2!M114</f>
        <v>495682.4816</v>
      </c>
      <c r="M191">
        <f>Blad2!N114</f>
        <v>513328.13630000001</v>
      </c>
      <c r="N191">
        <f>Blad2!O114</f>
        <v>551089.76540000003</v>
      </c>
      <c r="O191">
        <f>Blad2!P114</f>
        <v>586216.21310000005</v>
      </c>
      <c r="P191">
        <f>Blad2!Q114</f>
        <v>621087.45030000003</v>
      </c>
      <c r="Q191">
        <f>Blad2!R114</f>
        <v>616153.83420000004</v>
      </c>
      <c r="R191">
        <f>Blad2!S114</f>
        <v>645042.3652</v>
      </c>
      <c r="S191">
        <f>Blad2!T114</f>
        <v>644856.34900000005</v>
      </c>
      <c r="T191">
        <f>Blad2!U114</f>
        <v>654167.1949</v>
      </c>
      <c r="U191">
        <f>Blad2!V114</f>
        <v>683818.82609999995</v>
      </c>
      <c r="V191">
        <f>Blad2!W114</f>
        <v>684707.81140000001</v>
      </c>
      <c r="W191">
        <f>Blad2!X114</f>
        <v>714346.77529999998</v>
      </c>
      <c r="X191">
        <f>Blad2!Y114</f>
        <v>704237.84219999996</v>
      </c>
      <c r="Y191">
        <f>Blad2!Z114</f>
        <v>709690.34109999996</v>
      </c>
      <c r="Z191">
        <f>Blad2!AA114</f>
        <v>729352.61199999996</v>
      </c>
      <c r="AA191">
        <f>Blad2!AB114</f>
        <v>737477.92189999996</v>
      </c>
      <c r="AB191">
        <f>Blad2!AC114</f>
        <v>755599.64069999999</v>
      </c>
      <c r="AC191">
        <f t="shared" si="81"/>
        <v>7555996407</v>
      </c>
      <c r="AD191">
        <f t="shared" si="82"/>
        <v>12885146.905100001</v>
      </c>
      <c r="AE191">
        <f t="shared" si="83"/>
        <v>128851469051.00002</v>
      </c>
    </row>
    <row r="192" spans="1:31" x14ac:dyDescent="0.25">
      <c r="A192" t="s">
        <v>66</v>
      </c>
      <c r="C192" t="e">
        <f>C191/C190</f>
        <v>#DIV/0!</v>
      </c>
      <c r="D192">
        <v>0</v>
      </c>
      <c r="E192">
        <v>0</v>
      </c>
      <c r="F192">
        <v>0</v>
      </c>
      <c r="G192">
        <v>0</v>
      </c>
      <c r="H192">
        <f t="shared" ref="H192:AB192" si="84">H191/H190</f>
        <v>0.95541401273885351</v>
      </c>
      <c r="I192">
        <f t="shared" si="84"/>
        <v>0.95857988170092245</v>
      </c>
      <c r="J192">
        <f t="shared" si="84"/>
        <v>0.96216216210907268</v>
      </c>
      <c r="K192">
        <f t="shared" si="84"/>
        <v>0.94329896900112731</v>
      </c>
      <c r="L192">
        <f t="shared" si="84"/>
        <v>0.93749999995271671</v>
      </c>
      <c r="M192">
        <f t="shared" si="84"/>
        <v>0.94117647062059084</v>
      </c>
      <c r="N192">
        <f t="shared" si="84"/>
        <v>0.93117408905377608</v>
      </c>
      <c r="O192">
        <f t="shared" si="84"/>
        <v>0.92647058820275596</v>
      </c>
      <c r="P192">
        <f t="shared" si="84"/>
        <v>0.91362126245993791</v>
      </c>
      <c r="Q192">
        <f t="shared" si="84"/>
        <v>0.90645161285529496</v>
      </c>
      <c r="R192">
        <f t="shared" si="84"/>
        <v>0.92097264431267167</v>
      </c>
      <c r="S192">
        <f t="shared" si="84"/>
        <v>0.9176470588603608</v>
      </c>
      <c r="T192">
        <f t="shared" si="84"/>
        <v>0.91061452512411145</v>
      </c>
      <c r="U192">
        <f t="shared" si="84"/>
        <v>0.91644908613773546</v>
      </c>
      <c r="V192">
        <f t="shared" si="84"/>
        <v>0.90954773873151618</v>
      </c>
      <c r="W192">
        <f t="shared" si="84"/>
        <v>0.90675990683447028</v>
      </c>
      <c r="X192">
        <f t="shared" si="84"/>
        <v>0.90804597704261769</v>
      </c>
      <c r="Y192">
        <f t="shared" si="84"/>
        <v>0.89715536095821402</v>
      </c>
      <c r="Z192">
        <f t="shared" si="84"/>
        <v>0.89669421489533829</v>
      </c>
      <c r="AA192">
        <f t="shared" si="84"/>
        <v>0.89682539691804974</v>
      </c>
      <c r="AB192">
        <f t="shared" si="84"/>
        <v>0.89493433399205624</v>
      </c>
    </row>
    <row r="193" spans="1:31" x14ac:dyDescent="0.25">
      <c r="A193" t="s">
        <v>67</v>
      </c>
      <c r="D193">
        <v>0</v>
      </c>
      <c r="E193">
        <v>0</v>
      </c>
      <c r="F193">
        <v>0</v>
      </c>
      <c r="G193">
        <v>0</v>
      </c>
      <c r="H193">
        <f>H190-H191</f>
        <v>20027</v>
      </c>
      <c r="I193">
        <f t="shared" ref="I193:AB193" si="85">I190-I191</f>
        <v>19443.689300000027</v>
      </c>
      <c r="J193">
        <f t="shared" si="85"/>
        <v>18877.368299999973</v>
      </c>
      <c r="K193">
        <f t="shared" si="85"/>
        <v>28800.423200000019</v>
      </c>
      <c r="L193">
        <f t="shared" si="85"/>
        <v>33045.498800000001</v>
      </c>
      <c r="M193">
        <f t="shared" si="85"/>
        <v>32083.008499999996</v>
      </c>
      <c r="N193">
        <f t="shared" si="85"/>
        <v>40732.721799999941</v>
      </c>
      <c r="O193">
        <f t="shared" si="85"/>
        <v>46525.096299999976</v>
      </c>
      <c r="P193">
        <f t="shared" si="85"/>
        <v>58720.995299999951</v>
      </c>
      <c r="Q193">
        <f t="shared" si="85"/>
        <v>63588.829900000012</v>
      </c>
      <c r="R193">
        <f t="shared" si="85"/>
        <v>55350.170000000042</v>
      </c>
      <c r="S193">
        <f t="shared" si="85"/>
        <v>57871.72359999991</v>
      </c>
      <c r="T193">
        <f t="shared" si="85"/>
        <v>64212.730800000019</v>
      </c>
      <c r="U193">
        <f t="shared" si="85"/>
        <v>62342.4571</v>
      </c>
      <c r="V193">
        <f t="shared" si="85"/>
        <v>68092.489500000025</v>
      </c>
      <c r="W193">
        <f t="shared" si="85"/>
        <v>73454.681199999992</v>
      </c>
      <c r="X193">
        <f t="shared" si="85"/>
        <v>71315.224500000011</v>
      </c>
      <c r="Y193">
        <f t="shared" si="85"/>
        <v>81354.746500000008</v>
      </c>
      <c r="Z193">
        <f t="shared" si="85"/>
        <v>84026.79859999998</v>
      </c>
      <c r="AA193">
        <f t="shared" si="85"/>
        <v>84842.592700000037</v>
      </c>
      <c r="AB193">
        <f t="shared" si="85"/>
        <v>88707.714600000065</v>
      </c>
      <c r="AC193">
        <f>(AB193*10000)/1000000000</f>
        <v>0.88707714600000065</v>
      </c>
      <c r="AD193">
        <f t="shared" ref="AD193" si="86">SUM(H193:AB193)</f>
        <v>1153415.9605</v>
      </c>
      <c r="AE193">
        <f>(AD193*10000)/1000000000</f>
        <v>11.534159604999999</v>
      </c>
    </row>
    <row r="195" spans="1:31" x14ac:dyDescent="0.25">
      <c r="A195" t="s">
        <v>45</v>
      </c>
      <c r="B195" t="s">
        <v>5</v>
      </c>
      <c r="C195">
        <f>Blad1!D155</f>
        <v>0</v>
      </c>
      <c r="D195">
        <f>Blad1!E115</f>
        <v>0</v>
      </c>
      <c r="E195">
        <f>Blad1!F115</f>
        <v>0</v>
      </c>
      <c r="F195">
        <f>Blad1!G115</f>
        <v>0</v>
      </c>
      <c r="G195">
        <f>Blad1!H115</f>
        <v>0</v>
      </c>
      <c r="H195">
        <f>Blad1!I115</f>
        <v>127932</v>
      </c>
      <c r="I195">
        <f>Blad1!J115</f>
        <v>144906.79610000001</v>
      </c>
      <c r="J195">
        <f>Blad1!K115</f>
        <v>140686.20980000001</v>
      </c>
      <c r="K195">
        <f>Blad1!L115</f>
        <v>253664.45600000001</v>
      </c>
      <c r="L195">
        <f>Blad1!M115</f>
        <v>359942.09590000001</v>
      </c>
      <c r="M195">
        <f>Blad1!N115</f>
        <v>349458.3455</v>
      </c>
      <c r="N195">
        <f>Blad1!O115</f>
        <v>339279.94709999999</v>
      </c>
      <c r="O195">
        <f>Blad1!P115</f>
        <v>294724.53249999997</v>
      </c>
      <c r="P195">
        <f>Blad1!Q115</f>
        <v>269308.53909999999</v>
      </c>
      <c r="Q195">
        <f>Blad1!R115</f>
        <v>326830.7513</v>
      </c>
      <c r="R195">
        <f>Blad1!S115</f>
        <v>428370.40220000001</v>
      </c>
      <c r="S195">
        <f>Blad1!T115</f>
        <v>492910.92670000001</v>
      </c>
      <c r="T195">
        <f>Blad1!U115</f>
        <v>403780.1887</v>
      </c>
      <c r="U195">
        <f>Blad1!V115</f>
        <v>348461.86729999998</v>
      </c>
      <c r="V195">
        <f>Blad1!W115</f>
        <v>366505.20020000002</v>
      </c>
      <c r="W195">
        <f>Blad1!X115</f>
        <v>342144.5111</v>
      </c>
      <c r="X195">
        <f>Blad1!Y115</f>
        <v>345466.30239999999</v>
      </c>
      <c r="Y195">
        <f>Blad1!Z115</f>
        <v>322504.01650000003</v>
      </c>
      <c r="Z195">
        <f>Blad1!AA115</f>
        <v>325635.12339999998</v>
      </c>
      <c r="AA195">
        <f>Blad1!AB115</f>
        <v>352629.52120000002</v>
      </c>
      <c r="AB195">
        <f>Blad1!AC115</f>
        <v>377775.18180000002</v>
      </c>
      <c r="AC195">
        <f t="shared" ref="AC195:AC196" si="87">AB195*10000</f>
        <v>3777751818</v>
      </c>
      <c r="AD195">
        <f t="shared" ref="AD195:AD196" si="88">SUM(H195:AB195)</f>
        <v>6712916.9148000004</v>
      </c>
      <c r="AE195">
        <f t="shared" ref="AE195:AE196" si="89">AD195*10000</f>
        <v>67129169148</v>
      </c>
    </row>
    <row r="196" spans="1:31" x14ac:dyDescent="0.25">
      <c r="A196" t="s">
        <v>46</v>
      </c>
      <c r="C196">
        <f>Blad2!D155</f>
        <v>0</v>
      </c>
      <c r="D196">
        <f>Blad2!E115</f>
        <v>0</v>
      </c>
      <c r="E196">
        <f>Blad2!F115</f>
        <v>0</v>
      </c>
      <c r="F196">
        <f>Blad2!G115</f>
        <v>0</v>
      </c>
      <c r="G196">
        <f>Blad2!H115</f>
        <v>0</v>
      </c>
      <c r="H196">
        <f>Blad2!I115</f>
        <v>127932</v>
      </c>
      <c r="I196">
        <f>Blad2!J115</f>
        <v>144906.79610000001</v>
      </c>
      <c r="J196">
        <f>Blad2!K115</f>
        <v>140686.20980000001</v>
      </c>
      <c r="K196">
        <f>Blad2!L115</f>
        <v>253664.45600000001</v>
      </c>
      <c r="L196">
        <f>Blad2!M115</f>
        <v>359942.09590000001</v>
      </c>
      <c r="M196">
        <f>Blad2!N115</f>
        <v>331065.80099999998</v>
      </c>
      <c r="N196">
        <f>Blad2!O115</f>
        <v>321423.1078</v>
      </c>
      <c r="O196">
        <f>Blad2!P115</f>
        <v>294724.53249999997</v>
      </c>
      <c r="P196">
        <f>Blad2!Q115</f>
        <v>269308.53909999999</v>
      </c>
      <c r="Q196">
        <f>Blad2!R115</f>
        <v>310489.21380000003</v>
      </c>
      <c r="R196">
        <f>Blad2!S115</f>
        <v>396639.26130000001</v>
      </c>
      <c r="S196">
        <f>Blad2!T115</f>
        <v>462103.9938</v>
      </c>
      <c r="T196">
        <f>Blad2!U115</f>
        <v>373870.54509999999</v>
      </c>
      <c r="U196">
        <f>Blad2!V115</f>
        <v>319423.37839999999</v>
      </c>
      <c r="V196">
        <f>Blad2!W115</f>
        <v>338312.49249999999</v>
      </c>
      <c r="W196">
        <f>Blad2!X115</f>
        <v>314772.95020000002</v>
      </c>
      <c r="X196">
        <f>Blad2!Y115</f>
        <v>318891.97149999999</v>
      </c>
      <c r="Y196">
        <f>Blad2!Z115</f>
        <v>296703.69510000001</v>
      </c>
      <c r="Z196">
        <f>Blad2!AA115</f>
        <v>313110.69559999998</v>
      </c>
      <c r="AA196">
        <f>Blad2!AB115</f>
        <v>352629.52120000002</v>
      </c>
      <c r="AB196">
        <f>Blad2!AC115</f>
        <v>365969.70740000001</v>
      </c>
      <c r="AC196">
        <f t="shared" si="87"/>
        <v>3659697074</v>
      </c>
      <c r="AD196">
        <f t="shared" si="88"/>
        <v>6406570.9640999995</v>
      </c>
      <c r="AE196">
        <f t="shared" si="89"/>
        <v>64065709640.999992</v>
      </c>
    </row>
    <row r="197" spans="1:31" x14ac:dyDescent="0.25">
      <c r="A197" t="s">
        <v>66</v>
      </c>
      <c r="C197" t="e">
        <f>C196/C195</f>
        <v>#DIV/0!</v>
      </c>
      <c r="D197">
        <v>0</v>
      </c>
      <c r="E197">
        <v>0</v>
      </c>
      <c r="F197">
        <v>0</v>
      </c>
      <c r="G197">
        <v>0</v>
      </c>
      <c r="H197">
        <f t="shared" ref="H197:AB197" si="90">H196/H195</f>
        <v>1</v>
      </c>
      <c r="I197">
        <f t="shared" si="90"/>
        <v>1</v>
      </c>
      <c r="J197">
        <f t="shared" si="90"/>
        <v>1</v>
      </c>
      <c r="K197">
        <f t="shared" si="90"/>
        <v>1</v>
      </c>
      <c r="L197">
        <f t="shared" si="90"/>
        <v>1</v>
      </c>
      <c r="M197">
        <f t="shared" si="90"/>
        <v>0.94736842105263153</v>
      </c>
      <c r="N197">
        <f t="shared" si="90"/>
        <v>0.94736842111468256</v>
      </c>
      <c r="O197">
        <f t="shared" si="90"/>
        <v>1</v>
      </c>
      <c r="P197">
        <f t="shared" si="90"/>
        <v>1</v>
      </c>
      <c r="Q197">
        <f t="shared" si="90"/>
        <v>0.95000000019887976</v>
      </c>
      <c r="R197">
        <f t="shared" si="90"/>
        <v>0.92592592593457201</v>
      </c>
      <c r="S197">
        <f t="shared" si="90"/>
        <v>0.93750000003803935</v>
      </c>
      <c r="T197">
        <f t="shared" si="90"/>
        <v>0.92592592594427103</v>
      </c>
      <c r="U197">
        <f t="shared" si="90"/>
        <v>0.91666666678623976</v>
      </c>
      <c r="V197">
        <f t="shared" si="90"/>
        <v>0.92307692309791123</v>
      </c>
      <c r="W197">
        <f t="shared" si="90"/>
        <v>0.91999999996492721</v>
      </c>
      <c r="X197">
        <f t="shared" si="90"/>
        <v>0.92307692323278823</v>
      </c>
      <c r="Y197">
        <f t="shared" si="90"/>
        <v>0.91999999975194102</v>
      </c>
      <c r="Z197">
        <f t="shared" si="90"/>
        <v>0.96153846160932899</v>
      </c>
      <c r="AA197">
        <f t="shared" si="90"/>
        <v>1</v>
      </c>
      <c r="AB197">
        <f t="shared" si="90"/>
        <v>0.96875000008272116</v>
      </c>
    </row>
    <row r="198" spans="1:31" x14ac:dyDescent="0.25">
      <c r="A198" t="s">
        <v>67</v>
      </c>
      <c r="D198">
        <v>0</v>
      </c>
      <c r="E198">
        <v>0</v>
      </c>
      <c r="F198">
        <v>0</v>
      </c>
      <c r="G198">
        <v>0</v>
      </c>
      <c r="H198">
        <f>H195-H196</f>
        <v>0</v>
      </c>
      <c r="I198">
        <f t="shared" ref="I198:AB198" si="91">I195-I196</f>
        <v>0</v>
      </c>
      <c r="J198">
        <f t="shared" si="91"/>
        <v>0</v>
      </c>
      <c r="K198">
        <f t="shared" si="91"/>
        <v>0</v>
      </c>
      <c r="L198">
        <f t="shared" si="91"/>
        <v>0</v>
      </c>
      <c r="M198">
        <f t="shared" si="91"/>
        <v>18392.544500000018</v>
      </c>
      <c r="N198">
        <f t="shared" si="91"/>
        <v>17856.839299999992</v>
      </c>
      <c r="O198">
        <f t="shared" si="91"/>
        <v>0</v>
      </c>
      <c r="P198">
        <f t="shared" si="91"/>
        <v>0</v>
      </c>
      <c r="Q198">
        <f t="shared" si="91"/>
        <v>16341.537499999977</v>
      </c>
      <c r="R198">
        <f t="shared" si="91"/>
        <v>31731.140899999999</v>
      </c>
      <c r="S198">
        <f t="shared" si="91"/>
        <v>30806.932900000014</v>
      </c>
      <c r="T198">
        <f t="shared" si="91"/>
        <v>29909.64360000001</v>
      </c>
      <c r="U198">
        <f t="shared" si="91"/>
        <v>29038.488899999997</v>
      </c>
      <c r="V198">
        <f t="shared" si="91"/>
        <v>28192.707700000028</v>
      </c>
      <c r="W198">
        <f t="shared" si="91"/>
        <v>27371.560899999982</v>
      </c>
      <c r="X198">
        <f t="shared" si="91"/>
        <v>26574.330900000001</v>
      </c>
      <c r="Y198">
        <f t="shared" si="91"/>
        <v>25800.321400000015</v>
      </c>
      <c r="Z198">
        <f t="shared" si="91"/>
        <v>12524.427800000005</v>
      </c>
      <c r="AA198">
        <f t="shared" si="91"/>
        <v>0</v>
      </c>
      <c r="AB198">
        <f t="shared" si="91"/>
        <v>11805.474400000006</v>
      </c>
      <c r="AC198">
        <f>(AB198*10000)/1000000000</f>
        <v>0.11805474400000006</v>
      </c>
      <c r="AD198">
        <f t="shared" ref="AD198" si="92">SUM(H198:AB198)</f>
        <v>306345.95070000004</v>
      </c>
      <c r="AE198">
        <f>(AD198*10000)/1000000000</f>
        <v>3.0634595070000006</v>
      </c>
    </row>
    <row r="200" spans="1:31" x14ac:dyDescent="0.25">
      <c r="A200" t="s">
        <v>45</v>
      </c>
      <c r="B200" t="s">
        <v>7</v>
      </c>
      <c r="C200">
        <f>Blad1!D156</f>
        <v>0</v>
      </c>
      <c r="D200">
        <f>Blad1!E122</f>
        <v>0</v>
      </c>
      <c r="E200">
        <f>Blad1!F122</f>
        <v>0</v>
      </c>
      <c r="F200">
        <f>Blad1!G122</f>
        <v>0</v>
      </c>
      <c r="G200">
        <f>Blad1!H122</f>
        <v>0</v>
      </c>
      <c r="H200">
        <f>Blad1!I122</f>
        <v>7880000</v>
      </c>
      <c r="I200">
        <f>Blad1!J122</f>
        <v>7910000</v>
      </c>
      <c r="J200">
        <f>Blad1!K122</f>
        <v>7950000</v>
      </c>
      <c r="K200">
        <f>Blad1!L122</f>
        <v>7670000</v>
      </c>
      <c r="L200">
        <f>Blad1!M122</f>
        <v>7610000</v>
      </c>
      <c r="M200">
        <f>Blad1!N122</f>
        <v>7450000</v>
      </c>
      <c r="N200">
        <f>Blad1!O122</f>
        <v>7450000</v>
      </c>
      <c r="O200">
        <f>Blad1!P122</f>
        <v>7230000</v>
      </c>
      <c r="P200">
        <f>Blad1!Q122</f>
        <v>7150000</v>
      </c>
      <c r="Q200">
        <f>Blad1!R122</f>
        <v>7060000</v>
      </c>
      <c r="R200">
        <f>Blad1!S122</f>
        <v>6960000</v>
      </c>
      <c r="S200">
        <f>Blad1!T122</f>
        <v>6890000</v>
      </c>
      <c r="T200">
        <f>Blad1!U122</f>
        <v>6850000</v>
      </c>
      <c r="U200">
        <f>Blad1!V122</f>
        <v>6720000</v>
      </c>
      <c r="V200">
        <f>Blad1!W122</f>
        <v>6530000</v>
      </c>
      <c r="W200">
        <f>Blad1!X122</f>
        <v>6490000</v>
      </c>
      <c r="X200">
        <f>Blad1!Y122</f>
        <v>6470000</v>
      </c>
      <c r="Y200">
        <f>Blad1!Z122</f>
        <v>6360000</v>
      </c>
      <c r="Z200">
        <f>Blad1!AA122</f>
        <v>6230000</v>
      </c>
      <c r="AA200">
        <f>Blad1!AB122</f>
        <v>6040000</v>
      </c>
      <c r="AB200">
        <f>Blad1!AC122</f>
        <v>5910000</v>
      </c>
      <c r="AC200">
        <f t="shared" ref="AC200:AC201" si="93">AB200*10000</f>
        <v>59100000000</v>
      </c>
      <c r="AD200">
        <f t="shared" ref="AD200:AD201" si="94">SUM(H200:AB200)</f>
        <v>146810000</v>
      </c>
      <c r="AE200">
        <f t="shared" ref="AE200:AE201" si="95">AD200*10000</f>
        <v>1468100000000</v>
      </c>
    </row>
    <row r="201" spans="1:31" x14ac:dyDescent="0.25">
      <c r="A201" t="s">
        <v>46</v>
      </c>
      <c r="C201">
        <f>Blad2!D156</f>
        <v>0</v>
      </c>
      <c r="D201">
        <f>Blad2!E122</f>
        <v>0</v>
      </c>
      <c r="E201">
        <f>Blad2!F122</f>
        <v>0</v>
      </c>
      <c r="F201">
        <f>Blad2!G122</f>
        <v>0</v>
      </c>
      <c r="G201">
        <f>Blad2!H122</f>
        <v>0</v>
      </c>
      <c r="H201">
        <f>Blad2!I122</f>
        <v>7840000</v>
      </c>
      <c r="I201">
        <f>Blad2!J122</f>
        <v>7840000</v>
      </c>
      <c r="J201">
        <f>Blad2!K122</f>
        <v>7880000</v>
      </c>
      <c r="K201">
        <f>Blad2!L122</f>
        <v>7620000</v>
      </c>
      <c r="L201">
        <f>Blad2!M122</f>
        <v>7580000</v>
      </c>
      <c r="M201">
        <f>Blad2!N122</f>
        <v>7420000</v>
      </c>
      <c r="N201">
        <f>Blad2!O122</f>
        <v>7410000</v>
      </c>
      <c r="O201">
        <f>Blad2!P122</f>
        <v>7200000</v>
      </c>
      <c r="P201">
        <f>Blad2!Q122</f>
        <v>7120000</v>
      </c>
      <c r="Q201">
        <f>Blad2!R122</f>
        <v>7030000</v>
      </c>
      <c r="R201">
        <f>Blad2!S122</f>
        <v>6910000</v>
      </c>
      <c r="S201">
        <f>Blad2!T122</f>
        <v>6840000</v>
      </c>
      <c r="T201">
        <f>Blad2!U122</f>
        <v>6790000</v>
      </c>
      <c r="U201">
        <f>Blad2!V122</f>
        <v>6640000</v>
      </c>
      <c r="V201">
        <f>Blad2!W122</f>
        <v>6440000</v>
      </c>
      <c r="W201">
        <f>Blad2!X122</f>
        <v>6400000</v>
      </c>
      <c r="X201">
        <f>Blad2!Y122</f>
        <v>6380000</v>
      </c>
      <c r="Y201">
        <f>Blad2!Z122</f>
        <v>6270000</v>
      </c>
      <c r="Z201">
        <f>Blad2!AA122</f>
        <v>6150000</v>
      </c>
      <c r="AA201">
        <f>Blad2!AB122</f>
        <v>5970000</v>
      </c>
      <c r="AB201">
        <f>Blad2!AC122</f>
        <v>5820000</v>
      </c>
      <c r="AC201">
        <f t="shared" si="93"/>
        <v>58200000000</v>
      </c>
      <c r="AD201">
        <f t="shared" si="94"/>
        <v>145550000</v>
      </c>
      <c r="AE201">
        <f t="shared" si="95"/>
        <v>1455500000000</v>
      </c>
    </row>
    <row r="202" spans="1:31" x14ac:dyDescent="0.25">
      <c r="A202" t="s">
        <v>66</v>
      </c>
      <c r="C202" t="e">
        <f>C201/C200</f>
        <v>#DIV/0!</v>
      </c>
      <c r="D202">
        <v>0</v>
      </c>
      <c r="E202">
        <v>0</v>
      </c>
      <c r="F202">
        <v>0</v>
      </c>
      <c r="G202">
        <v>0</v>
      </c>
      <c r="H202">
        <f t="shared" ref="H202:AB202" si="96">H201/H200</f>
        <v>0.99492385786802029</v>
      </c>
      <c r="I202">
        <f t="shared" si="96"/>
        <v>0.99115044247787609</v>
      </c>
      <c r="J202">
        <f t="shared" si="96"/>
        <v>0.99119496855345912</v>
      </c>
      <c r="K202">
        <f t="shared" si="96"/>
        <v>0.99348109517601046</v>
      </c>
      <c r="L202">
        <f t="shared" si="96"/>
        <v>0.99605781865965837</v>
      </c>
      <c r="M202">
        <f t="shared" si="96"/>
        <v>0.99597315436241607</v>
      </c>
      <c r="N202">
        <f t="shared" si="96"/>
        <v>0.99463087248322146</v>
      </c>
      <c r="O202">
        <f t="shared" si="96"/>
        <v>0.99585062240663902</v>
      </c>
      <c r="P202">
        <f t="shared" si="96"/>
        <v>0.99580419580419577</v>
      </c>
      <c r="Q202">
        <f t="shared" si="96"/>
        <v>0.99575070821529743</v>
      </c>
      <c r="R202">
        <f t="shared" si="96"/>
        <v>0.99281609195402298</v>
      </c>
      <c r="S202">
        <f t="shared" si="96"/>
        <v>0.99274310595065307</v>
      </c>
      <c r="T202">
        <f t="shared" si="96"/>
        <v>0.99124087591240873</v>
      </c>
      <c r="U202">
        <f t="shared" si="96"/>
        <v>0.98809523809523814</v>
      </c>
      <c r="V202">
        <f t="shared" si="96"/>
        <v>0.98621745788667692</v>
      </c>
      <c r="W202">
        <f t="shared" si="96"/>
        <v>0.98613251155624038</v>
      </c>
      <c r="X202">
        <f t="shared" si="96"/>
        <v>0.98608964451313752</v>
      </c>
      <c r="Y202">
        <f t="shared" si="96"/>
        <v>0.98584905660377353</v>
      </c>
      <c r="Z202">
        <f t="shared" si="96"/>
        <v>0.9871589085072231</v>
      </c>
      <c r="AA202">
        <f t="shared" si="96"/>
        <v>0.98841059602649006</v>
      </c>
      <c r="AB202">
        <f t="shared" si="96"/>
        <v>0.98477157360406087</v>
      </c>
    </row>
    <row r="203" spans="1:31" x14ac:dyDescent="0.25">
      <c r="A203" t="s">
        <v>67</v>
      </c>
      <c r="D203">
        <v>0</v>
      </c>
      <c r="E203">
        <v>0</v>
      </c>
      <c r="F203">
        <v>0</v>
      </c>
      <c r="G203">
        <v>0</v>
      </c>
      <c r="H203">
        <f>H200-H201</f>
        <v>40000</v>
      </c>
      <c r="I203">
        <f t="shared" ref="I203:AB203" si="97">I200-I201</f>
        <v>70000</v>
      </c>
      <c r="J203">
        <f t="shared" si="97"/>
        <v>70000</v>
      </c>
      <c r="K203">
        <f t="shared" si="97"/>
        <v>50000</v>
      </c>
      <c r="L203">
        <f t="shared" si="97"/>
        <v>30000</v>
      </c>
      <c r="M203">
        <f t="shared" si="97"/>
        <v>30000</v>
      </c>
      <c r="N203">
        <f t="shared" si="97"/>
        <v>40000</v>
      </c>
      <c r="O203">
        <f t="shared" si="97"/>
        <v>30000</v>
      </c>
      <c r="P203">
        <f t="shared" si="97"/>
        <v>30000</v>
      </c>
      <c r="Q203">
        <f t="shared" si="97"/>
        <v>30000</v>
      </c>
      <c r="R203">
        <f t="shared" si="97"/>
        <v>50000</v>
      </c>
      <c r="S203">
        <f t="shared" si="97"/>
        <v>50000</v>
      </c>
      <c r="T203">
        <f t="shared" si="97"/>
        <v>60000</v>
      </c>
      <c r="U203">
        <f t="shared" si="97"/>
        <v>80000</v>
      </c>
      <c r="V203">
        <f t="shared" si="97"/>
        <v>90000</v>
      </c>
      <c r="W203">
        <f t="shared" si="97"/>
        <v>90000</v>
      </c>
      <c r="X203">
        <f t="shared" si="97"/>
        <v>90000</v>
      </c>
      <c r="Y203">
        <f t="shared" si="97"/>
        <v>90000</v>
      </c>
      <c r="Z203">
        <f t="shared" si="97"/>
        <v>80000</v>
      </c>
      <c r="AA203">
        <f t="shared" si="97"/>
        <v>70000</v>
      </c>
      <c r="AB203">
        <f t="shared" si="97"/>
        <v>90000</v>
      </c>
      <c r="AC203">
        <f>(AB203*10000)/1000000000</f>
        <v>0.9</v>
      </c>
      <c r="AD203">
        <f t="shared" ref="AD203" si="98">SUM(H203:AB203)</f>
        <v>1260000</v>
      </c>
      <c r="AE203">
        <f>(AD203*10000)/1000000000</f>
        <v>12.6</v>
      </c>
    </row>
    <row r="205" spans="1:31" x14ac:dyDescent="0.25">
      <c r="A205" t="s">
        <v>45</v>
      </c>
      <c r="B205" t="s">
        <v>6</v>
      </c>
      <c r="C205">
        <f>Blad1!D162</f>
        <v>0</v>
      </c>
      <c r="D205">
        <f>Blad1!E128</f>
        <v>0</v>
      </c>
      <c r="E205">
        <f>Blad1!F128</f>
        <v>0</v>
      </c>
      <c r="F205">
        <f>Blad1!G128</f>
        <v>0</v>
      </c>
      <c r="G205">
        <f>Blad1!H128</f>
        <v>0</v>
      </c>
      <c r="H205">
        <f>Blad1!I128</f>
        <v>10200000</v>
      </c>
      <c r="I205">
        <f>Blad1!J128</f>
        <v>10400000</v>
      </c>
      <c r="J205">
        <f>Blad1!K128</f>
        <v>10500000</v>
      </c>
      <c r="K205">
        <f>Blad1!L128</f>
        <v>10600000</v>
      </c>
      <c r="L205">
        <f>Blad1!M128</f>
        <v>10700000</v>
      </c>
      <c r="M205">
        <f>Blad1!N128</f>
        <v>10800000</v>
      </c>
      <c r="N205">
        <f>Blad1!O128</f>
        <v>10900000</v>
      </c>
      <c r="O205">
        <f>Blad1!P128</f>
        <v>10900000</v>
      </c>
      <c r="P205">
        <f>Blad1!Q128</f>
        <v>10900000</v>
      </c>
      <c r="Q205">
        <f>Blad1!R128</f>
        <v>10800000</v>
      </c>
      <c r="R205">
        <f>Blad1!S128</f>
        <v>10800000</v>
      </c>
      <c r="S205">
        <f>Blad1!T128</f>
        <v>10800000</v>
      </c>
      <c r="T205">
        <f>Blad1!U128</f>
        <v>10800000</v>
      </c>
      <c r="U205">
        <f>Blad1!V128</f>
        <v>10700000</v>
      </c>
      <c r="V205">
        <f>Blad1!W128</f>
        <v>10500000</v>
      </c>
      <c r="W205">
        <f>Blad1!X128</f>
        <v>10400000</v>
      </c>
      <c r="X205">
        <f>Blad1!Y128</f>
        <v>10200000</v>
      </c>
      <c r="Y205">
        <f>Blad1!Z128</f>
        <v>10000000</v>
      </c>
      <c r="Z205">
        <f>Blad1!AA128</f>
        <v>9900000</v>
      </c>
      <c r="AA205">
        <f>Blad1!AB128</f>
        <v>9730000</v>
      </c>
      <c r="AB205">
        <f>Blad1!AC128</f>
        <v>9600000</v>
      </c>
      <c r="AC205">
        <f t="shared" ref="AC205:AC206" si="99">AB205*10000</f>
        <v>96000000000</v>
      </c>
      <c r="AD205">
        <f t="shared" ref="AD205:AD206" si="100">SUM(H205:AB205)</f>
        <v>220130000</v>
      </c>
      <c r="AE205">
        <f t="shared" ref="AE205:AE206" si="101">AD205*10000</f>
        <v>2201300000000</v>
      </c>
    </row>
    <row r="206" spans="1:31" x14ac:dyDescent="0.25">
      <c r="A206" t="s">
        <v>46</v>
      </c>
      <c r="C206">
        <f>Blad2!D162</f>
        <v>0</v>
      </c>
      <c r="D206">
        <f>Blad2!E128</f>
        <v>0</v>
      </c>
      <c r="E206">
        <f>Blad2!F128</f>
        <v>0</v>
      </c>
      <c r="F206">
        <f>Blad2!G128</f>
        <v>0</v>
      </c>
      <c r="G206">
        <f>Blad2!H128</f>
        <v>0</v>
      </c>
      <c r="H206">
        <f>Blad2!I128</f>
        <v>10200000</v>
      </c>
      <c r="I206">
        <f>Blad2!J128</f>
        <v>10300000</v>
      </c>
      <c r="J206">
        <f>Blad2!K128</f>
        <v>10400000</v>
      </c>
      <c r="K206">
        <f>Blad2!L128</f>
        <v>10400000</v>
      </c>
      <c r="L206">
        <f>Blad2!M128</f>
        <v>10600000</v>
      </c>
      <c r="M206">
        <f>Blad2!N128</f>
        <v>10600000</v>
      </c>
      <c r="N206">
        <f>Blad2!O128</f>
        <v>10800000</v>
      </c>
      <c r="O206">
        <f>Blad2!P128</f>
        <v>10700000</v>
      </c>
      <c r="P206">
        <f>Blad2!Q128</f>
        <v>10700000</v>
      </c>
      <c r="Q206">
        <f>Blad2!R128</f>
        <v>10600000</v>
      </c>
      <c r="R206">
        <f>Blad2!S128</f>
        <v>10600000</v>
      </c>
      <c r="S206">
        <f>Blad2!T128</f>
        <v>10600000</v>
      </c>
      <c r="T206">
        <f>Blad2!U128</f>
        <v>10600000</v>
      </c>
      <c r="U206">
        <f>Blad2!V128</f>
        <v>10500000</v>
      </c>
      <c r="V206">
        <f>Blad2!W128</f>
        <v>10300000</v>
      </c>
      <c r="W206">
        <f>Blad2!X128</f>
        <v>10200000</v>
      </c>
      <c r="X206">
        <f>Blad2!Y128</f>
        <v>9970000</v>
      </c>
      <c r="Y206">
        <f>Blad2!Z128</f>
        <v>9830000</v>
      </c>
      <c r="Z206">
        <f>Blad2!AA128</f>
        <v>9690000</v>
      </c>
      <c r="AA206">
        <f>Blad2!AB128</f>
        <v>9540000</v>
      </c>
      <c r="AB206">
        <f>Blad2!AC128</f>
        <v>9410000</v>
      </c>
      <c r="AC206">
        <f t="shared" si="99"/>
        <v>94100000000</v>
      </c>
      <c r="AD206">
        <f t="shared" si="100"/>
        <v>216540000</v>
      </c>
      <c r="AE206">
        <f t="shared" si="101"/>
        <v>2165400000000</v>
      </c>
    </row>
    <row r="207" spans="1:31" x14ac:dyDescent="0.25">
      <c r="A207" t="s">
        <v>66</v>
      </c>
      <c r="C207" t="e">
        <f>C206/C205</f>
        <v>#DIV/0!</v>
      </c>
      <c r="D207">
        <v>0</v>
      </c>
      <c r="E207">
        <v>0</v>
      </c>
      <c r="F207">
        <v>0</v>
      </c>
      <c r="G207">
        <v>0</v>
      </c>
      <c r="H207">
        <f t="shared" ref="H207:AB207" si="102">H206/H205</f>
        <v>1</v>
      </c>
      <c r="I207">
        <f t="shared" si="102"/>
        <v>0.99038461538461542</v>
      </c>
      <c r="J207">
        <f t="shared" si="102"/>
        <v>0.99047619047619051</v>
      </c>
      <c r="K207">
        <f t="shared" si="102"/>
        <v>0.98113207547169812</v>
      </c>
      <c r="L207">
        <f t="shared" si="102"/>
        <v>0.99065420560747663</v>
      </c>
      <c r="M207">
        <f t="shared" si="102"/>
        <v>0.98148148148148151</v>
      </c>
      <c r="N207">
        <f t="shared" si="102"/>
        <v>0.99082568807339455</v>
      </c>
      <c r="O207">
        <f t="shared" si="102"/>
        <v>0.98165137614678899</v>
      </c>
      <c r="P207">
        <f t="shared" si="102"/>
        <v>0.98165137614678899</v>
      </c>
      <c r="Q207">
        <f t="shared" si="102"/>
        <v>0.98148148148148151</v>
      </c>
      <c r="R207">
        <f t="shared" si="102"/>
        <v>0.98148148148148151</v>
      </c>
      <c r="S207">
        <f t="shared" si="102"/>
        <v>0.98148148148148151</v>
      </c>
      <c r="T207">
        <f t="shared" si="102"/>
        <v>0.98148148148148151</v>
      </c>
      <c r="U207">
        <f t="shared" si="102"/>
        <v>0.98130841121495327</v>
      </c>
      <c r="V207">
        <f t="shared" si="102"/>
        <v>0.98095238095238091</v>
      </c>
      <c r="W207">
        <f t="shared" si="102"/>
        <v>0.98076923076923073</v>
      </c>
      <c r="X207">
        <f t="shared" si="102"/>
        <v>0.97745098039215683</v>
      </c>
      <c r="Y207">
        <f t="shared" si="102"/>
        <v>0.98299999999999998</v>
      </c>
      <c r="Z207">
        <f t="shared" si="102"/>
        <v>0.97878787878787876</v>
      </c>
      <c r="AA207">
        <f t="shared" si="102"/>
        <v>0.98047276464542654</v>
      </c>
      <c r="AB207">
        <f t="shared" si="102"/>
        <v>0.98020833333333335</v>
      </c>
    </row>
    <row r="208" spans="1:31" x14ac:dyDescent="0.25">
      <c r="A208" t="s">
        <v>67</v>
      </c>
      <c r="D208">
        <v>0</v>
      </c>
      <c r="E208">
        <v>0</v>
      </c>
      <c r="F208">
        <v>0</v>
      </c>
      <c r="G208">
        <v>0</v>
      </c>
      <c r="H208">
        <f>H205-H206</f>
        <v>0</v>
      </c>
      <c r="I208">
        <f t="shared" ref="I208:AB208" si="103">I205-I206</f>
        <v>100000</v>
      </c>
      <c r="J208">
        <f t="shared" si="103"/>
        <v>100000</v>
      </c>
      <c r="K208">
        <f t="shared" si="103"/>
        <v>200000</v>
      </c>
      <c r="L208">
        <f t="shared" si="103"/>
        <v>100000</v>
      </c>
      <c r="M208">
        <f t="shared" si="103"/>
        <v>200000</v>
      </c>
      <c r="N208">
        <f t="shared" si="103"/>
        <v>100000</v>
      </c>
      <c r="O208">
        <f t="shared" si="103"/>
        <v>200000</v>
      </c>
      <c r="P208">
        <f t="shared" si="103"/>
        <v>200000</v>
      </c>
      <c r="Q208">
        <f t="shared" si="103"/>
        <v>200000</v>
      </c>
      <c r="R208">
        <f t="shared" si="103"/>
        <v>200000</v>
      </c>
      <c r="S208">
        <f t="shared" si="103"/>
        <v>200000</v>
      </c>
      <c r="T208">
        <f t="shared" si="103"/>
        <v>200000</v>
      </c>
      <c r="U208">
        <f t="shared" si="103"/>
        <v>200000</v>
      </c>
      <c r="V208">
        <f t="shared" si="103"/>
        <v>200000</v>
      </c>
      <c r="W208">
        <f t="shared" si="103"/>
        <v>200000</v>
      </c>
      <c r="X208">
        <f t="shared" si="103"/>
        <v>230000</v>
      </c>
      <c r="Y208">
        <f t="shared" si="103"/>
        <v>170000</v>
      </c>
      <c r="Z208">
        <f t="shared" si="103"/>
        <v>210000</v>
      </c>
      <c r="AA208">
        <f t="shared" si="103"/>
        <v>190000</v>
      </c>
      <c r="AB208">
        <f t="shared" si="103"/>
        <v>190000</v>
      </c>
      <c r="AC208">
        <f>(AB208*10000)/1000000000</f>
        <v>1.9</v>
      </c>
      <c r="AD208">
        <f t="shared" ref="AD208" si="104">SUM(H208:AB208)</f>
        <v>3590000</v>
      </c>
      <c r="AE208">
        <f>(AD208*10000)/1000000000</f>
        <v>35.9</v>
      </c>
    </row>
    <row r="210" spans="1:32" x14ac:dyDescent="0.25">
      <c r="A210" t="s">
        <v>45</v>
      </c>
      <c r="B210" t="s">
        <v>8</v>
      </c>
      <c r="C210">
        <f>Blad1!D163</f>
        <v>0</v>
      </c>
      <c r="D210">
        <f>Blad1!E134</f>
        <v>0</v>
      </c>
      <c r="E210">
        <f>Blad1!F134</f>
        <v>0</v>
      </c>
      <c r="F210">
        <f>Blad1!G134</f>
        <v>0</v>
      </c>
      <c r="G210">
        <f>Blad1!H134</f>
        <v>0</v>
      </c>
      <c r="H210">
        <f>Blad1!I134</f>
        <v>1930000</v>
      </c>
      <c r="I210">
        <f>Blad1!J134</f>
        <v>1880000</v>
      </c>
      <c r="J210">
        <f>Blad1!K134</f>
        <v>1840000</v>
      </c>
      <c r="K210">
        <f>Blad1!L134</f>
        <v>1790000</v>
      </c>
      <c r="L210">
        <f>Blad1!M134</f>
        <v>1720000</v>
      </c>
      <c r="M210">
        <f>Blad1!N134</f>
        <v>1670000</v>
      </c>
      <c r="N210">
        <f>Blad1!O134</f>
        <v>1620000</v>
      </c>
      <c r="O210">
        <f>Blad1!P134</f>
        <v>1550000</v>
      </c>
      <c r="P210">
        <f>Blad1!Q134</f>
        <v>1490000</v>
      </c>
      <c r="Q210">
        <f>Blad1!R134</f>
        <v>1440000</v>
      </c>
      <c r="R210">
        <f>Blad1!S134</f>
        <v>1400000</v>
      </c>
      <c r="S210">
        <f>Blad1!T134</f>
        <v>1370000</v>
      </c>
      <c r="T210">
        <f>Blad1!U134</f>
        <v>1330000</v>
      </c>
      <c r="U210">
        <f>Blad1!V134</f>
        <v>1290000</v>
      </c>
      <c r="V210">
        <f>Blad1!W134</f>
        <v>1240000</v>
      </c>
      <c r="W210">
        <f>Blad1!X134</f>
        <v>1200000</v>
      </c>
      <c r="X210">
        <f>Blad1!Y134</f>
        <v>1160000</v>
      </c>
      <c r="Y210">
        <f>Blad1!Z134</f>
        <v>1140000</v>
      </c>
      <c r="Z210">
        <f>Blad1!AA134</f>
        <v>1110000</v>
      </c>
      <c r="AA210">
        <f>Blad1!AB134</f>
        <v>1080000</v>
      </c>
      <c r="AB210">
        <f>Blad1!AC134</f>
        <v>1040000</v>
      </c>
      <c r="AC210">
        <f t="shared" ref="AC210:AC211" si="105">AB210*10000</f>
        <v>10400000000</v>
      </c>
      <c r="AD210">
        <f t="shared" ref="AD210:AD211" si="106">SUM(H210:AB210)</f>
        <v>30290000</v>
      </c>
      <c r="AE210">
        <f t="shared" ref="AE210:AE211" si="107">AD210*10000</f>
        <v>302900000000</v>
      </c>
    </row>
    <row r="211" spans="1:32" x14ac:dyDescent="0.25">
      <c r="A211" t="s">
        <v>46</v>
      </c>
      <c r="C211">
        <f>Blad2!D163</f>
        <v>0</v>
      </c>
      <c r="D211">
        <f>Blad2!E134</f>
        <v>0</v>
      </c>
      <c r="E211">
        <f>Blad2!F134</f>
        <v>0</v>
      </c>
      <c r="F211">
        <f>Blad2!G134</f>
        <v>0</v>
      </c>
      <c r="G211">
        <f>Blad2!H134</f>
        <v>0</v>
      </c>
      <c r="H211">
        <f>Blad2!I134</f>
        <v>1920000</v>
      </c>
      <c r="I211">
        <f>Blad2!J134</f>
        <v>1870000</v>
      </c>
      <c r="J211">
        <f>Blad2!K134</f>
        <v>1830000</v>
      </c>
      <c r="K211">
        <f>Blad2!L134</f>
        <v>1780000</v>
      </c>
      <c r="L211">
        <f>Blad2!M134</f>
        <v>1720000</v>
      </c>
      <c r="M211">
        <f>Blad2!N134</f>
        <v>1660000</v>
      </c>
      <c r="N211">
        <f>Blad2!O134</f>
        <v>1620000</v>
      </c>
      <c r="O211">
        <f>Blad2!P134</f>
        <v>1550000</v>
      </c>
      <c r="P211">
        <f>Blad2!Q134</f>
        <v>1500000</v>
      </c>
      <c r="Q211">
        <f>Blad2!R134</f>
        <v>1450000</v>
      </c>
      <c r="R211">
        <f>Blad2!S134</f>
        <v>1410000</v>
      </c>
      <c r="S211">
        <f>Blad2!T134</f>
        <v>1380000</v>
      </c>
      <c r="T211">
        <f>Blad2!U134</f>
        <v>1340000</v>
      </c>
      <c r="U211">
        <f>Blad2!V134</f>
        <v>1300000</v>
      </c>
      <c r="V211">
        <f>Blad2!W134</f>
        <v>1250000</v>
      </c>
      <c r="W211">
        <f>Blad2!X134</f>
        <v>1220000</v>
      </c>
      <c r="X211">
        <f>Blad2!Y134</f>
        <v>1180000</v>
      </c>
      <c r="Y211">
        <f>Blad2!Z134</f>
        <v>1150000</v>
      </c>
      <c r="Z211">
        <f>Blad2!AA134</f>
        <v>1130000</v>
      </c>
      <c r="AA211">
        <f>Blad2!AB134</f>
        <v>1100000</v>
      </c>
      <c r="AB211">
        <f>Blad2!AC134</f>
        <v>1070000</v>
      </c>
      <c r="AC211">
        <f t="shared" si="105"/>
        <v>10700000000</v>
      </c>
      <c r="AD211">
        <f t="shared" si="106"/>
        <v>30430000</v>
      </c>
      <c r="AE211">
        <f t="shared" si="107"/>
        <v>304300000000</v>
      </c>
    </row>
    <row r="212" spans="1:32" x14ac:dyDescent="0.25">
      <c r="A212" t="s">
        <v>66</v>
      </c>
      <c r="C212" t="e">
        <f>C211/C210</f>
        <v>#DIV/0!</v>
      </c>
      <c r="D212">
        <v>0</v>
      </c>
      <c r="E212">
        <v>0</v>
      </c>
      <c r="F212">
        <v>0</v>
      </c>
      <c r="G212">
        <v>0</v>
      </c>
      <c r="H212">
        <f t="shared" ref="H212:AB212" si="108">H211/H210</f>
        <v>0.99481865284974091</v>
      </c>
      <c r="I212">
        <f t="shared" si="108"/>
        <v>0.99468085106382975</v>
      </c>
      <c r="J212">
        <f t="shared" si="108"/>
        <v>0.99456521739130432</v>
      </c>
      <c r="K212">
        <f t="shared" si="108"/>
        <v>0.994413407821229</v>
      </c>
      <c r="L212">
        <f t="shared" si="108"/>
        <v>1</v>
      </c>
      <c r="M212">
        <f t="shared" si="108"/>
        <v>0.99401197604790414</v>
      </c>
      <c r="N212">
        <f t="shared" si="108"/>
        <v>1</v>
      </c>
      <c r="O212">
        <f t="shared" si="108"/>
        <v>1</v>
      </c>
      <c r="P212">
        <f t="shared" si="108"/>
        <v>1.0067114093959733</v>
      </c>
      <c r="Q212">
        <f t="shared" si="108"/>
        <v>1.0069444444444444</v>
      </c>
      <c r="R212">
        <f t="shared" si="108"/>
        <v>1.0071428571428571</v>
      </c>
      <c r="S212">
        <f t="shared" si="108"/>
        <v>1.0072992700729928</v>
      </c>
      <c r="T212">
        <f t="shared" si="108"/>
        <v>1.0075187969924813</v>
      </c>
      <c r="U212">
        <f t="shared" si="108"/>
        <v>1.0077519379844961</v>
      </c>
      <c r="V212">
        <f t="shared" si="108"/>
        <v>1.0080645161290323</v>
      </c>
      <c r="W212">
        <f t="shared" si="108"/>
        <v>1.0166666666666666</v>
      </c>
      <c r="X212">
        <f t="shared" si="108"/>
        <v>1.0172413793103448</v>
      </c>
      <c r="Y212">
        <f t="shared" si="108"/>
        <v>1.0087719298245614</v>
      </c>
      <c r="Z212">
        <f t="shared" si="108"/>
        <v>1.0180180180180181</v>
      </c>
      <c r="AA212">
        <f t="shared" si="108"/>
        <v>1.0185185185185186</v>
      </c>
      <c r="AB212">
        <f t="shared" si="108"/>
        <v>1.0288461538461537</v>
      </c>
    </row>
    <row r="213" spans="1:32" x14ac:dyDescent="0.25">
      <c r="A213" t="s">
        <v>67</v>
      </c>
      <c r="D213">
        <v>0</v>
      </c>
      <c r="E213">
        <v>0</v>
      </c>
      <c r="F213">
        <v>0</v>
      </c>
      <c r="G213">
        <v>0</v>
      </c>
      <c r="H213">
        <f>H210-H211</f>
        <v>10000</v>
      </c>
      <c r="I213">
        <f t="shared" ref="I213:AB213" si="109">I210-I211</f>
        <v>10000</v>
      </c>
      <c r="J213">
        <f t="shared" si="109"/>
        <v>10000</v>
      </c>
      <c r="K213">
        <f t="shared" si="109"/>
        <v>10000</v>
      </c>
      <c r="L213">
        <f t="shared" si="109"/>
        <v>0</v>
      </c>
      <c r="M213">
        <f t="shared" si="109"/>
        <v>10000</v>
      </c>
      <c r="N213">
        <f t="shared" si="109"/>
        <v>0</v>
      </c>
      <c r="O213">
        <f t="shared" si="109"/>
        <v>0</v>
      </c>
      <c r="P213">
        <f t="shared" si="109"/>
        <v>-10000</v>
      </c>
      <c r="Q213">
        <f t="shared" si="109"/>
        <v>-10000</v>
      </c>
      <c r="R213">
        <f t="shared" si="109"/>
        <v>-10000</v>
      </c>
      <c r="S213">
        <f t="shared" si="109"/>
        <v>-10000</v>
      </c>
      <c r="T213">
        <f t="shared" si="109"/>
        <v>-10000</v>
      </c>
      <c r="U213">
        <f t="shared" si="109"/>
        <v>-10000</v>
      </c>
      <c r="V213">
        <f t="shared" si="109"/>
        <v>-10000</v>
      </c>
      <c r="W213">
        <f t="shared" si="109"/>
        <v>-20000</v>
      </c>
      <c r="X213">
        <f t="shared" si="109"/>
        <v>-20000</v>
      </c>
      <c r="Y213">
        <f t="shared" si="109"/>
        <v>-10000</v>
      </c>
      <c r="Z213">
        <f t="shared" si="109"/>
        <v>-20000</v>
      </c>
      <c r="AA213">
        <f t="shared" si="109"/>
        <v>-20000</v>
      </c>
      <c r="AB213">
        <f t="shared" si="109"/>
        <v>-30000</v>
      </c>
      <c r="AC213">
        <f>(AB213*10000)/1000000000</f>
        <v>-0.3</v>
      </c>
      <c r="AD213">
        <f t="shared" ref="AD213" si="110">SUM(H213:AB213)</f>
        <v>-140000</v>
      </c>
      <c r="AE213">
        <f>(AD213*10000)/1000000000</f>
        <v>-1.4</v>
      </c>
    </row>
    <row r="215" spans="1:32" x14ac:dyDescent="0.25">
      <c r="A215" t="s">
        <v>45</v>
      </c>
      <c r="B215" t="s">
        <v>9</v>
      </c>
      <c r="C215">
        <f>Blad1!D164</f>
        <v>0</v>
      </c>
      <c r="D215">
        <f>Blad1!E135</f>
        <v>0</v>
      </c>
      <c r="E215">
        <f>Blad1!F135</f>
        <v>0</v>
      </c>
      <c r="F215">
        <f>Blad1!G135</f>
        <v>0</v>
      </c>
      <c r="G215">
        <f>Blad1!H135</f>
        <v>0</v>
      </c>
      <c r="H215">
        <f>Blad1!I135</f>
        <v>4310000</v>
      </c>
      <c r="I215">
        <f>Blad1!J135</f>
        <v>4260000</v>
      </c>
      <c r="J215">
        <f>Blad1!K135</f>
        <v>4190000</v>
      </c>
      <c r="K215">
        <f>Blad1!L135</f>
        <v>4130000</v>
      </c>
      <c r="L215">
        <f>Blad1!M135</f>
        <v>4070000</v>
      </c>
      <c r="M215">
        <f>Blad1!N135</f>
        <v>3990000</v>
      </c>
      <c r="N215">
        <f>Blad1!O135</f>
        <v>3910000</v>
      </c>
      <c r="O215">
        <f>Blad1!P135</f>
        <v>3830000</v>
      </c>
      <c r="P215">
        <f>Blad1!Q135</f>
        <v>3760000</v>
      </c>
      <c r="Q215">
        <f>Blad1!R135</f>
        <v>3690000</v>
      </c>
      <c r="R215">
        <f>Blad1!S135</f>
        <v>3620000</v>
      </c>
      <c r="S215">
        <f>Blad1!T135</f>
        <v>3520000</v>
      </c>
      <c r="T215">
        <f>Blad1!U135</f>
        <v>3440000</v>
      </c>
      <c r="U215">
        <f>Blad1!V135</f>
        <v>3350000</v>
      </c>
      <c r="V215">
        <f>Blad1!W135</f>
        <v>3290000</v>
      </c>
      <c r="W215">
        <f>Blad1!X135</f>
        <v>3220000</v>
      </c>
      <c r="X215">
        <f>Blad1!Y135</f>
        <v>3130000</v>
      </c>
      <c r="Y215">
        <f>Blad1!Z135</f>
        <v>3050000</v>
      </c>
      <c r="Z215">
        <f>Blad1!AA135</f>
        <v>2970000</v>
      </c>
      <c r="AA215">
        <f>Blad1!AB135</f>
        <v>2880000</v>
      </c>
      <c r="AB215">
        <f>Blad1!AC135</f>
        <v>2810000</v>
      </c>
      <c r="AC215">
        <f t="shared" ref="AC215:AC216" si="111">AB215*10000</f>
        <v>28100000000</v>
      </c>
      <c r="AD215">
        <f t="shared" ref="AD215:AD216" si="112">SUM(H215:AB215)</f>
        <v>75420000</v>
      </c>
      <c r="AE215">
        <f t="shared" ref="AE215:AE216" si="113">AD215*10000</f>
        <v>754200000000</v>
      </c>
    </row>
    <row r="216" spans="1:32" x14ac:dyDescent="0.25">
      <c r="A216" t="s">
        <v>46</v>
      </c>
      <c r="C216">
        <f>Blad2!D164</f>
        <v>0</v>
      </c>
      <c r="D216">
        <f>Blad2!E135</f>
        <v>0</v>
      </c>
      <c r="E216">
        <f>Blad2!F135</f>
        <v>0</v>
      </c>
      <c r="F216">
        <f>Blad2!G135</f>
        <v>0</v>
      </c>
      <c r="G216">
        <f>Blad2!H135</f>
        <v>0</v>
      </c>
      <c r="H216">
        <f>Blad2!I135</f>
        <v>4200000</v>
      </c>
      <c r="I216">
        <f>Blad2!J135</f>
        <v>4140000</v>
      </c>
      <c r="J216">
        <f>Blad2!K135</f>
        <v>4050000</v>
      </c>
      <c r="K216">
        <f>Blad2!L135</f>
        <v>3990000</v>
      </c>
      <c r="L216">
        <f>Blad2!M135</f>
        <v>3930000</v>
      </c>
      <c r="M216">
        <f>Blad2!N135</f>
        <v>3850000</v>
      </c>
      <c r="N216">
        <f>Blad2!O135</f>
        <v>3760000</v>
      </c>
      <c r="O216">
        <f>Blad2!P135</f>
        <v>3680000</v>
      </c>
      <c r="P216">
        <f>Blad2!Q135</f>
        <v>3610000</v>
      </c>
      <c r="Q216">
        <f>Blad2!R135</f>
        <v>3530000</v>
      </c>
      <c r="R216">
        <f>Blad2!S135</f>
        <v>3450000</v>
      </c>
      <c r="S216">
        <f>Blad2!T135</f>
        <v>3360000</v>
      </c>
      <c r="T216">
        <f>Blad2!U135</f>
        <v>3280000</v>
      </c>
      <c r="U216">
        <f>Blad2!V135</f>
        <v>3190000</v>
      </c>
      <c r="V216">
        <f>Blad2!W135</f>
        <v>3130000</v>
      </c>
      <c r="W216">
        <f>Blad2!X135</f>
        <v>3060000</v>
      </c>
      <c r="X216">
        <f>Blad2!Y135</f>
        <v>2970000</v>
      </c>
      <c r="Y216">
        <f>Blad2!Z135</f>
        <v>2890000</v>
      </c>
      <c r="Z216">
        <f>Blad2!AA135</f>
        <v>2810000</v>
      </c>
      <c r="AA216">
        <f>Blad2!AB135</f>
        <v>2720000</v>
      </c>
      <c r="AB216">
        <f>Blad2!AC135</f>
        <v>2660000</v>
      </c>
      <c r="AC216">
        <f t="shared" si="111"/>
        <v>26600000000</v>
      </c>
      <c r="AD216">
        <f t="shared" si="112"/>
        <v>72260000</v>
      </c>
      <c r="AE216">
        <f t="shared" si="113"/>
        <v>722600000000</v>
      </c>
    </row>
    <row r="217" spans="1:32" ht="15.75" x14ac:dyDescent="0.25">
      <c r="A217" t="s">
        <v>66</v>
      </c>
      <c r="B217" s="13"/>
      <c r="D217">
        <v>0</v>
      </c>
      <c r="E217">
        <v>0</v>
      </c>
      <c r="F217">
        <v>0</v>
      </c>
      <c r="G217">
        <v>0</v>
      </c>
      <c r="H217">
        <f t="shared" ref="H217:AB217" si="114">H216/H215</f>
        <v>0.97447795823665895</v>
      </c>
      <c r="I217">
        <f t="shared" si="114"/>
        <v>0.971830985915493</v>
      </c>
      <c r="J217">
        <f t="shared" si="114"/>
        <v>0.96658711217183768</v>
      </c>
      <c r="K217">
        <f t="shared" si="114"/>
        <v>0.96610169491525422</v>
      </c>
      <c r="L217">
        <f t="shared" si="114"/>
        <v>0.96560196560196565</v>
      </c>
      <c r="M217">
        <f t="shared" si="114"/>
        <v>0.96491228070175439</v>
      </c>
      <c r="N217">
        <f t="shared" si="114"/>
        <v>0.96163682864450128</v>
      </c>
      <c r="O217">
        <f t="shared" si="114"/>
        <v>0.96083550913838123</v>
      </c>
      <c r="P217">
        <f t="shared" si="114"/>
        <v>0.96010638297872342</v>
      </c>
      <c r="Q217">
        <f t="shared" si="114"/>
        <v>0.95663956639566394</v>
      </c>
      <c r="R217">
        <f t="shared" si="114"/>
        <v>0.95303867403314912</v>
      </c>
      <c r="S217">
        <f t="shared" si="114"/>
        <v>0.95454545454545459</v>
      </c>
      <c r="T217">
        <f t="shared" si="114"/>
        <v>0.95348837209302328</v>
      </c>
      <c r="U217">
        <f t="shared" si="114"/>
        <v>0.9522388059701492</v>
      </c>
      <c r="V217">
        <f t="shared" si="114"/>
        <v>0.95136778115501519</v>
      </c>
      <c r="W217">
        <f t="shared" si="114"/>
        <v>0.9503105590062112</v>
      </c>
      <c r="X217">
        <f t="shared" si="114"/>
        <v>0.94888178913738019</v>
      </c>
      <c r="Y217">
        <f t="shared" si="114"/>
        <v>0.94754098360655736</v>
      </c>
      <c r="Z217">
        <f t="shared" si="114"/>
        <v>0.94612794612794615</v>
      </c>
      <c r="AA217">
        <f t="shared" si="114"/>
        <v>0.94444444444444442</v>
      </c>
      <c r="AB217">
        <f t="shared" si="114"/>
        <v>0.94661921708185048</v>
      </c>
    </row>
    <row r="218" spans="1:32" x14ac:dyDescent="0.25">
      <c r="A218" t="s">
        <v>67</v>
      </c>
      <c r="D218">
        <v>0</v>
      </c>
      <c r="E218">
        <v>0</v>
      </c>
      <c r="F218">
        <v>0</v>
      </c>
      <c r="G218">
        <v>0</v>
      </c>
      <c r="H218">
        <f>H215-H216</f>
        <v>110000</v>
      </c>
      <c r="I218">
        <f t="shared" ref="I218:AB218" si="115">I215-I216</f>
        <v>120000</v>
      </c>
      <c r="J218">
        <f t="shared" si="115"/>
        <v>140000</v>
      </c>
      <c r="K218">
        <f t="shared" si="115"/>
        <v>140000</v>
      </c>
      <c r="L218">
        <f t="shared" si="115"/>
        <v>140000</v>
      </c>
      <c r="M218">
        <f t="shared" si="115"/>
        <v>140000</v>
      </c>
      <c r="N218">
        <f t="shared" si="115"/>
        <v>150000</v>
      </c>
      <c r="O218">
        <f t="shared" si="115"/>
        <v>150000</v>
      </c>
      <c r="P218">
        <f t="shared" si="115"/>
        <v>150000</v>
      </c>
      <c r="Q218">
        <f t="shared" si="115"/>
        <v>160000</v>
      </c>
      <c r="R218">
        <f t="shared" si="115"/>
        <v>170000</v>
      </c>
      <c r="S218">
        <f t="shared" si="115"/>
        <v>160000</v>
      </c>
      <c r="T218">
        <f t="shared" si="115"/>
        <v>160000</v>
      </c>
      <c r="U218">
        <f t="shared" si="115"/>
        <v>160000</v>
      </c>
      <c r="V218">
        <f t="shared" si="115"/>
        <v>160000</v>
      </c>
      <c r="W218">
        <f t="shared" si="115"/>
        <v>160000</v>
      </c>
      <c r="X218">
        <f t="shared" si="115"/>
        <v>160000</v>
      </c>
      <c r="Y218">
        <f t="shared" si="115"/>
        <v>160000</v>
      </c>
      <c r="Z218">
        <f t="shared" si="115"/>
        <v>160000</v>
      </c>
      <c r="AA218">
        <f t="shared" si="115"/>
        <v>160000</v>
      </c>
      <c r="AB218">
        <f t="shared" si="115"/>
        <v>150000</v>
      </c>
      <c r="AC218">
        <f>(AB218*10000)/1000000000</f>
        <v>1.5</v>
      </c>
      <c r="AD218">
        <f t="shared" ref="AD218" si="116">SUM(H218:AB218)</f>
        <v>3160000</v>
      </c>
      <c r="AE218">
        <f>(AD218*10000)/1000000000</f>
        <v>31.6</v>
      </c>
    </row>
    <row r="219" spans="1:32" x14ac:dyDescent="0.25">
      <c r="AC219">
        <f>SUM(AC218,AC213,AC208,AC203,AC198,AC193,AC188,AC183)</f>
        <v>5.4930641849999997</v>
      </c>
      <c r="AE219">
        <f t="shared" ref="AE219" si="117">SUM(AE218,AE213,AE208,AE203,AE198,AE193,AE188,AE183)</f>
        <v>103.470588599</v>
      </c>
    </row>
    <row r="220" spans="1:32" x14ac:dyDescent="0.25">
      <c r="B220" s="2" t="s">
        <v>23</v>
      </c>
    </row>
    <row r="221" spans="1:32" x14ac:dyDescent="0.25">
      <c r="A221" t="s">
        <v>45</v>
      </c>
      <c r="B221" t="s">
        <v>1</v>
      </c>
      <c r="D221">
        <f>Blad1!E143</f>
        <v>0</v>
      </c>
      <c r="E221">
        <f>Blad1!F143</f>
        <v>0</v>
      </c>
      <c r="F221">
        <f>Blad1!G143</f>
        <v>0</v>
      </c>
      <c r="G221">
        <f>Blad1!H143</f>
        <v>0</v>
      </c>
      <c r="H221">
        <f>Blad1!I143</f>
        <v>43.35</v>
      </c>
      <c r="I221">
        <f>Blad1!J143</f>
        <v>46.922330100000003</v>
      </c>
      <c r="J221">
        <f>Blad1!K143</f>
        <v>50.928456969999999</v>
      </c>
      <c r="K221">
        <f>Blad1!L143</f>
        <v>53.480878570000002</v>
      </c>
      <c r="L221">
        <f>Blad1!M143</f>
        <v>55.308318730000003</v>
      </c>
      <c r="M221">
        <f>Blad1!N143</f>
        <v>56.932179769999998</v>
      </c>
      <c r="N221">
        <f>Blad1!O143</f>
        <v>58.690896709999997</v>
      </c>
      <c r="O221">
        <f>Blad1!P143</f>
        <v>59.591476870000001</v>
      </c>
      <c r="P221">
        <f>Blad1!Q143</f>
        <v>60.602946920000001</v>
      </c>
      <c r="Q221">
        <f>Blad1!R143</f>
        <v>61.642897779999998</v>
      </c>
      <c r="R221">
        <f>Blad1!S143</f>
        <v>62.97266802</v>
      </c>
      <c r="S221">
        <f>Blad1!T143</f>
        <v>63.284103829999999</v>
      </c>
      <c r="T221">
        <f>Blad1!U143</f>
        <v>63.860638090000002</v>
      </c>
      <c r="U221">
        <f>Blad1!V143</f>
        <v>63.920902290000001</v>
      </c>
      <c r="V221">
        <f>Blad1!W143</f>
        <v>64.161483050000001</v>
      </c>
      <c r="W221">
        <f>Blad1!X143</f>
        <v>64.410846419999999</v>
      </c>
      <c r="X221">
        <f>Blad1!Y143</f>
        <v>63.544332789999999</v>
      </c>
      <c r="Y221">
        <f>Blad1!Z143</f>
        <v>63.218168429999999</v>
      </c>
      <c r="Z221">
        <f>Blad1!AA143</f>
        <v>62.751365929999999</v>
      </c>
      <c r="AA221">
        <f>Blad1!AB143</f>
        <v>61.950171089999998</v>
      </c>
      <c r="AB221">
        <f>Blad1!AC143</f>
        <v>60.992921080000002</v>
      </c>
      <c r="AC221">
        <f t="shared" ref="AC221:AC222" si="118">AB221*10000</f>
        <v>609929.2108</v>
      </c>
      <c r="AD221">
        <f t="shared" ref="AD221:AD222" si="119">SUM(H221:AB221)</f>
        <v>1242.5179834400001</v>
      </c>
      <c r="AE221">
        <f t="shared" ref="AE221:AE249" si="120">AD221*10000</f>
        <v>12425179.8344</v>
      </c>
    </row>
    <row r="222" spans="1:32" x14ac:dyDescent="0.25">
      <c r="A222" t="s">
        <v>46</v>
      </c>
      <c r="D222">
        <f>Blad2!E143</f>
        <v>0</v>
      </c>
      <c r="E222">
        <f>Blad2!F143</f>
        <v>0</v>
      </c>
      <c r="F222">
        <f>Blad2!G143</f>
        <v>0</v>
      </c>
      <c r="G222">
        <f>Blad2!H143</f>
        <v>0</v>
      </c>
      <c r="H222">
        <f>Blad2!I143</f>
        <v>41.31</v>
      </c>
      <c r="I222">
        <f>Blad2!J143</f>
        <v>44.475728160000003</v>
      </c>
      <c r="J222">
        <f>Blad2!K143</f>
        <v>47.874446220000003</v>
      </c>
      <c r="K222">
        <f>Blad2!L143</f>
        <v>50.021643099999999</v>
      </c>
      <c r="L222">
        <f>Blad2!M143</f>
        <v>51.656636970000001</v>
      </c>
      <c r="M222">
        <f>Blad2!N143</f>
        <v>52.921048919999997</v>
      </c>
      <c r="N222">
        <f>Blad2!O143</f>
        <v>54.46997605</v>
      </c>
      <c r="O222">
        <f>Blad2!P143</f>
        <v>54.810498780000003</v>
      </c>
      <c r="P222">
        <f>Blad2!Q143</f>
        <v>55.7717624</v>
      </c>
      <c r="Q222">
        <f>Blad2!R143</f>
        <v>56.699509859999999</v>
      </c>
      <c r="R222">
        <f>Blad2!S143</f>
        <v>57.883065639999998</v>
      </c>
      <c r="S222">
        <f>Blad2!T143</f>
        <v>58.342742299999998</v>
      </c>
      <c r="T222">
        <f>Blad2!U143</f>
        <v>58.705495970000001</v>
      </c>
      <c r="U222">
        <f>Blad2!V143</f>
        <v>58.915909939999999</v>
      </c>
      <c r="V222">
        <f>Blad2!W143</f>
        <v>59.302267180000001</v>
      </c>
      <c r="W222">
        <f>Blad2!X143</f>
        <v>59.23102051</v>
      </c>
      <c r="X222">
        <f>Blad2!Y143</f>
        <v>58.365815529999999</v>
      </c>
      <c r="Y222">
        <f>Blad2!Z143</f>
        <v>58.190481759999997</v>
      </c>
      <c r="Z222">
        <f>Blad2!AA143</f>
        <v>57.693898359999999</v>
      </c>
      <c r="AA222">
        <f>Blad2!AB143</f>
        <v>57.057116980000004</v>
      </c>
      <c r="AB222">
        <f>Blad2!AC143</f>
        <v>56.375265290000002</v>
      </c>
      <c r="AC222">
        <f t="shared" si="118"/>
        <v>563752.65289999999</v>
      </c>
      <c r="AD222">
        <f t="shared" si="119"/>
        <v>1150.0743299200001</v>
      </c>
      <c r="AE222">
        <f t="shared" si="120"/>
        <v>11500743.2992</v>
      </c>
    </row>
    <row r="223" spans="1:32" x14ac:dyDescent="0.25">
      <c r="A223" t="s">
        <v>66</v>
      </c>
      <c r="D223" s="15">
        <f t="shared" ref="D223:G224" si="121">D75</f>
        <v>0</v>
      </c>
      <c r="E223" s="15">
        <f t="shared" si="121"/>
        <v>0</v>
      </c>
      <c r="F223" s="15">
        <f t="shared" si="121"/>
        <v>0</v>
      </c>
      <c r="G223" s="15">
        <f t="shared" si="121"/>
        <v>0</v>
      </c>
      <c r="H223">
        <f t="shared" ref="H223:AB223" si="122">H222/H221</f>
        <v>0.95294117647058829</v>
      </c>
      <c r="I223">
        <f t="shared" si="122"/>
        <v>0.94785847303861837</v>
      </c>
      <c r="J223">
        <f t="shared" si="122"/>
        <v>0.94003331473798635</v>
      </c>
      <c r="K223">
        <f t="shared" si="122"/>
        <v>0.93531827519489452</v>
      </c>
      <c r="L223">
        <f t="shared" si="122"/>
        <v>0.93397590373653361</v>
      </c>
      <c r="M223">
        <f t="shared" si="122"/>
        <v>0.92954545450034509</v>
      </c>
      <c r="N223">
        <f t="shared" si="122"/>
        <v>0.92808219167520711</v>
      </c>
      <c r="O223">
        <f t="shared" si="122"/>
        <v>0.91977077358848147</v>
      </c>
      <c r="P223">
        <f t="shared" si="122"/>
        <v>0.92028135980949088</v>
      </c>
      <c r="Q223">
        <f t="shared" si="122"/>
        <v>0.9198060425769945</v>
      </c>
      <c r="R223">
        <f t="shared" si="122"/>
        <v>0.91917759656644127</v>
      </c>
      <c r="S223">
        <f t="shared" si="122"/>
        <v>0.92191780824969927</v>
      </c>
      <c r="T223">
        <f t="shared" si="122"/>
        <v>0.91927512354739138</v>
      </c>
      <c r="U223">
        <f t="shared" si="122"/>
        <v>0.92170022370314697</v>
      </c>
      <c r="V223">
        <f t="shared" si="122"/>
        <v>0.92426584238688358</v>
      </c>
      <c r="W223">
        <f t="shared" si="122"/>
        <v>0.9195814649566284</v>
      </c>
      <c r="X223">
        <f t="shared" si="122"/>
        <v>0.91850544285178259</v>
      </c>
      <c r="Y223">
        <f t="shared" si="122"/>
        <v>0.92047085838041887</v>
      </c>
      <c r="Z223">
        <f t="shared" si="122"/>
        <v>0.91940466163490886</v>
      </c>
      <c r="AA223">
        <f t="shared" si="122"/>
        <v>0.92101629383893935</v>
      </c>
      <c r="AB223">
        <f t="shared" si="122"/>
        <v>0.92429193899496376</v>
      </c>
    </row>
    <row r="224" spans="1:32" x14ac:dyDescent="0.25">
      <c r="A224" t="s">
        <v>67</v>
      </c>
      <c r="B224" s="12"/>
      <c r="D224" s="15">
        <f t="shared" si="121"/>
        <v>0</v>
      </c>
      <c r="E224" s="15">
        <f t="shared" si="121"/>
        <v>0</v>
      </c>
      <c r="F224" s="15">
        <f t="shared" si="121"/>
        <v>0</v>
      </c>
      <c r="G224" s="15">
        <f t="shared" si="121"/>
        <v>0</v>
      </c>
      <c r="H224">
        <f>H221-H222</f>
        <v>2.0399999999999991</v>
      </c>
      <c r="I224">
        <f t="shared" ref="I224:AB224" si="123">I221-I222</f>
        <v>2.4466019400000008</v>
      </c>
      <c r="J224">
        <f t="shared" si="123"/>
        <v>3.0540107499999962</v>
      </c>
      <c r="K224">
        <f t="shared" si="123"/>
        <v>3.459235470000003</v>
      </c>
      <c r="L224">
        <f t="shared" si="123"/>
        <v>3.6516817600000024</v>
      </c>
      <c r="M224">
        <f t="shared" si="123"/>
        <v>4.0111308500000007</v>
      </c>
      <c r="N224">
        <f t="shared" si="123"/>
        <v>4.2209206599999973</v>
      </c>
      <c r="O224">
        <f t="shared" si="123"/>
        <v>4.7809780899999978</v>
      </c>
      <c r="P224">
        <f t="shared" si="123"/>
        <v>4.8311845200000008</v>
      </c>
      <c r="Q224">
        <f t="shared" si="123"/>
        <v>4.9433879199999993</v>
      </c>
      <c r="R224">
        <f t="shared" si="123"/>
        <v>5.0896023800000023</v>
      </c>
      <c r="S224">
        <f t="shared" si="123"/>
        <v>4.9413615300000018</v>
      </c>
      <c r="T224">
        <f t="shared" si="123"/>
        <v>5.1551421200000007</v>
      </c>
      <c r="U224">
        <f t="shared" si="123"/>
        <v>5.004992350000002</v>
      </c>
      <c r="V224">
        <f t="shared" si="123"/>
        <v>4.8592158699999999</v>
      </c>
      <c r="W224">
        <f t="shared" si="123"/>
        <v>5.1798259099999981</v>
      </c>
      <c r="X224">
        <f t="shared" si="123"/>
        <v>5.1785172599999996</v>
      </c>
      <c r="Y224">
        <f t="shared" si="123"/>
        <v>5.0276866700000014</v>
      </c>
      <c r="Z224">
        <f t="shared" si="123"/>
        <v>5.05746757</v>
      </c>
      <c r="AA224">
        <f t="shared" si="123"/>
        <v>4.8930541099999942</v>
      </c>
      <c r="AB224">
        <f t="shared" si="123"/>
        <v>4.6176557900000006</v>
      </c>
      <c r="AC224" s="18">
        <f>(AB224*10000)</f>
        <v>46176.557900000007</v>
      </c>
      <c r="AD224" s="18">
        <f t="shared" ref="AD224" si="124">SUM(H224:AB224)</f>
        <v>92.443653519999998</v>
      </c>
      <c r="AE224" s="18">
        <f t="shared" si="120"/>
        <v>924436.53519999993</v>
      </c>
      <c r="AF224">
        <f t="shared" ref="AF224:AF239" si="125">AE224/20</f>
        <v>46221.826759999996</v>
      </c>
    </row>
    <row r="226" spans="1:32" x14ac:dyDescent="0.25">
      <c r="A226" t="s">
        <v>45</v>
      </c>
      <c r="B226" t="s">
        <v>4</v>
      </c>
      <c r="D226">
        <f>Blad1!E144</f>
        <v>0</v>
      </c>
      <c r="E226">
        <f>Blad1!F144</f>
        <v>0</v>
      </c>
      <c r="F226">
        <f>Blad1!G144</f>
        <v>0</v>
      </c>
      <c r="G226">
        <f>Blad1!H144</f>
        <v>0</v>
      </c>
      <c r="H226">
        <f>Blad1!I144</f>
        <v>30.457999999999998</v>
      </c>
      <c r="I226">
        <f>Blad1!J144</f>
        <v>31.831067959999999</v>
      </c>
      <c r="J226">
        <f>Blad1!K144</f>
        <v>33.829767179999997</v>
      </c>
      <c r="K226">
        <f>Blad1!L144</f>
        <v>34.442271490000003</v>
      </c>
      <c r="L226">
        <f>Blad1!M144</f>
        <v>35.852229360000003</v>
      </c>
      <c r="M226">
        <f>Blad1!N144</f>
        <v>36.98348902</v>
      </c>
      <c r="N226">
        <f>Blad1!O144</f>
        <v>40.130570609999999</v>
      </c>
      <c r="O226">
        <f>Blad1!P144</f>
        <v>42.90521287</v>
      </c>
      <c r="P226">
        <f>Blad1!Q144</f>
        <v>46.096762830000003</v>
      </c>
      <c r="Q226">
        <f>Blad1!R144</f>
        <v>46.092302279999998</v>
      </c>
      <c r="R226">
        <f>Blad1!S144</f>
        <v>47.492538209999999</v>
      </c>
      <c r="S226">
        <f>Blad1!T144</f>
        <v>47.650907400000001</v>
      </c>
      <c r="T226">
        <f>Blad1!U144</f>
        <v>48.712235440000001</v>
      </c>
      <c r="U226">
        <f>Blad1!V144</f>
        <v>50.596046459999997</v>
      </c>
      <c r="V226">
        <f>Blad1!W144</f>
        <v>51.046228020000001</v>
      </c>
      <c r="W226">
        <f>Blad1!X144</f>
        <v>53.419602429999998</v>
      </c>
      <c r="X226">
        <f>Blad1!Y144</f>
        <v>52.589058000000001</v>
      </c>
      <c r="Y226">
        <f>Blad1!Z144</f>
        <v>53.639548060000003</v>
      </c>
      <c r="Z226">
        <f>Blad1!AA144</f>
        <v>55.15400408</v>
      </c>
      <c r="AA226">
        <f>Blad1!AB144</f>
        <v>55.760286559999997</v>
      </c>
      <c r="AB226">
        <f>Blad1!AC144</f>
        <v>57.251180329999997</v>
      </c>
      <c r="AC226">
        <f t="shared" ref="AC226:AC227" si="126">AB226*10000</f>
        <v>572511.80329999991</v>
      </c>
      <c r="AD226">
        <f t="shared" ref="AD226:AD227" si="127">SUM(H226:AB226)</f>
        <v>951.93330859000014</v>
      </c>
      <c r="AE226">
        <f t="shared" si="120"/>
        <v>9519333.0859000012</v>
      </c>
    </row>
    <row r="227" spans="1:32" x14ac:dyDescent="0.25">
      <c r="A227" t="s">
        <v>46</v>
      </c>
      <c r="D227">
        <f>Blad2!E144</f>
        <v>0</v>
      </c>
      <c r="E227">
        <f>Blad2!F144</f>
        <v>0</v>
      </c>
      <c r="F227">
        <f>Blad2!G144</f>
        <v>0</v>
      </c>
      <c r="G227">
        <f>Blad2!H144</f>
        <v>0</v>
      </c>
      <c r="H227">
        <f>Blad2!I144</f>
        <v>29.1</v>
      </c>
      <c r="I227">
        <f>Blad2!J144</f>
        <v>30.512621360000001</v>
      </c>
      <c r="J227">
        <f>Blad2!K144</f>
        <v>32.549721929999997</v>
      </c>
      <c r="K227">
        <f>Blad2!L144</f>
        <v>32.489359190000002</v>
      </c>
      <c r="L227">
        <f>Blad2!M144</f>
        <v>33.611465019999997</v>
      </c>
      <c r="M227">
        <f>Blad2!N144</f>
        <v>34.807989669999998</v>
      </c>
      <c r="N227">
        <f>Blad2!O144</f>
        <v>37.368547530000001</v>
      </c>
      <c r="O227">
        <f>Blad2!P144</f>
        <v>39.750417810000002</v>
      </c>
      <c r="P227">
        <f>Blad2!Q144</f>
        <v>42.114982650000002</v>
      </c>
      <c r="Q227">
        <f>Blad2!R144</f>
        <v>41.780441750000001</v>
      </c>
      <c r="R227">
        <f>Blad2!S144</f>
        <v>43.73932851</v>
      </c>
      <c r="S227">
        <f>Blad2!T144</f>
        <v>43.726715030000001</v>
      </c>
      <c r="T227">
        <f>Blad2!U144</f>
        <v>44.358069139999998</v>
      </c>
      <c r="U227">
        <f>Blad2!V144</f>
        <v>46.36870055</v>
      </c>
      <c r="V227">
        <f>Blad2!W144</f>
        <v>46.428981270000001</v>
      </c>
      <c r="W227">
        <f>Blad2!X144</f>
        <v>48.438753720000001</v>
      </c>
      <c r="X227">
        <f>Blad2!Y144</f>
        <v>47.753282550000002</v>
      </c>
      <c r="Y227">
        <f>Blad2!Z144</f>
        <v>48.1230081</v>
      </c>
      <c r="Z227">
        <f>Blad2!AA144</f>
        <v>49.456276379999998</v>
      </c>
      <c r="AA227">
        <f>Blad2!AB144</f>
        <v>50.007241120000003</v>
      </c>
      <c r="AB227">
        <f>Blad2!AC144</f>
        <v>51.236046940000001</v>
      </c>
      <c r="AC227">
        <f t="shared" si="126"/>
        <v>512360.4694</v>
      </c>
      <c r="AD227">
        <f t="shared" si="127"/>
        <v>873.72195022000005</v>
      </c>
      <c r="AE227">
        <f t="shared" si="120"/>
        <v>8737219.5022</v>
      </c>
    </row>
    <row r="228" spans="1:32" x14ac:dyDescent="0.25">
      <c r="A228" t="s">
        <v>66</v>
      </c>
      <c r="D228" s="15">
        <f t="shared" ref="D228:G229" si="128">D80</f>
        <v>0</v>
      </c>
      <c r="E228" s="15">
        <f t="shared" si="128"/>
        <v>0</v>
      </c>
      <c r="F228" s="15">
        <f t="shared" si="128"/>
        <v>0</v>
      </c>
      <c r="G228" s="15">
        <f t="shared" si="128"/>
        <v>0</v>
      </c>
      <c r="H228">
        <f t="shared" ref="H228:AB228" si="129">H227/H226</f>
        <v>0.95541401273885362</v>
      </c>
      <c r="I228">
        <f t="shared" si="129"/>
        <v>0.95857988171629038</v>
      </c>
      <c r="J228">
        <f t="shared" si="129"/>
        <v>0.96216216200397742</v>
      </c>
      <c r="K228">
        <f t="shared" si="129"/>
        <v>0.9432989691006004</v>
      </c>
      <c r="L228">
        <f t="shared" si="129"/>
        <v>0.93749999986053856</v>
      </c>
      <c r="M228">
        <f t="shared" si="129"/>
        <v>0.94117647069957266</v>
      </c>
      <c r="N228">
        <f t="shared" si="129"/>
        <v>0.93117408902948073</v>
      </c>
      <c r="O228">
        <f t="shared" si="129"/>
        <v>0.92647058832783746</v>
      </c>
      <c r="P228">
        <f t="shared" si="129"/>
        <v>0.9136212624152289</v>
      </c>
      <c r="Q228">
        <f t="shared" si="129"/>
        <v>0.90645161303060007</v>
      </c>
      <c r="R228">
        <f t="shared" si="129"/>
        <v>0.92097264451513927</v>
      </c>
      <c r="S228">
        <f t="shared" si="129"/>
        <v>0.91764705890994214</v>
      </c>
      <c r="T228">
        <f t="shared" si="129"/>
        <v>0.91061452506397222</v>
      </c>
      <c r="U228">
        <f t="shared" si="129"/>
        <v>0.91644908632649724</v>
      </c>
      <c r="V228">
        <f t="shared" si="129"/>
        <v>0.90954773880273865</v>
      </c>
      <c r="W228">
        <f t="shared" si="129"/>
        <v>0.90675990678652463</v>
      </c>
      <c r="X228">
        <f t="shared" si="129"/>
        <v>0.90804597697870915</v>
      </c>
      <c r="Y228">
        <f t="shared" si="129"/>
        <v>0.89715536093202497</v>
      </c>
      <c r="Z228">
        <f t="shared" si="129"/>
        <v>0.89669421477114264</v>
      </c>
      <c r="AA228">
        <f t="shared" si="129"/>
        <v>0.89682539680262374</v>
      </c>
      <c r="AB228">
        <f t="shared" si="129"/>
        <v>0.89493433401148548</v>
      </c>
    </row>
    <row r="229" spans="1:32" x14ac:dyDescent="0.25">
      <c r="A229" t="s">
        <v>67</v>
      </c>
      <c r="D229" s="15">
        <f t="shared" si="128"/>
        <v>0</v>
      </c>
      <c r="E229" s="15">
        <f t="shared" si="128"/>
        <v>0</v>
      </c>
      <c r="F229" s="15">
        <f t="shared" si="128"/>
        <v>0</v>
      </c>
      <c r="G229" s="15">
        <f t="shared" si="128"/>
        <v>0</v>
      </c>
      <c r="H229">
        <f>H226-H227</f>
        <v>1.357999999999997</v>
      </c>
      <c r="I229">
        <f t="shared" ref="I229:AB229" si="130">I226-I227</f>
        <v>1.3184465999999979</v>
      </c>
      <c r="J229">
        <f t="shared" si="130"/>
        <v>1.2800452500000006</v>
      </c>
      <c r="K229">
        <f t="shared" si="130"/>
        <v>1.9529123000000013</v>
      </c>
      <c r="L229">
        <f t="shared" si="130"/>
        <v>2.2407643400000055</v>
      </c>
      <c r="M229">
        <f t="shared" si="130"/>
        <v>2.1754993500000026</v>
      </c>
      <c r="N229">
        <f t="shared" si="130"/>
        <v>2.7620230799999987</v>
      </c>
      <c r="O229">
        <f t="shared" si="130"/>
        <v>3.1547950599999979</v>
      </c>
      <c r="P229">
        <f t="shared" si="130"/>
        <v>3.9817801800000012</v>
      </c>
      <c r="Q229">
        <f t="shared" si="130"/>
        <v>4.311860529999997</v>
      </c>
      <c r="R229">
        <f t="shared" si="130"/>
        <v>3.7532096999999993</v>
      </c>
      <c r="S229">
        <f t="shared" si="130"/>
        <v>3.9241923700000001</v>
      </c>
      <c r="T229">
        <f t="shared" si="130"/>
        <v>4.3541663000000028</v>
      </c>
      <c r="U229">
        <f t="shared" si="130"/>
        <v>4.2273459099999968</v>
      </c>
      <c r="V229">
        <f t="shared" si="130"/>
        <v>4.6172467499999996</v>
      </c>
      <c r="W229">
        <f t="shared" si="130"/>
        <v>4.9808487099999965</v>
      </c>
      <c r="X229">
        <f t="shared" si="130"/>
        <v>4.8357754499999999</v>
      </c>
      <c r="Y229">
        <f t="shared" si="130"/>
        <v>5.5165399600000029</v>
      </c>
      <c r="Z229">
        <f t="shared" si="130"/>
        <v>5.6977277000000015</v>
      </c>
      <c r="AA229">
        <f t="shared" si="130"/>
        <v>5.753045439999994</v>
      </c>
      <c r="AB229">
        <f t="shared" si="130"/>
        <v>6.0151333899999955</v>
      </c>
      <c r="AC229" s="18">
        <f>(AB229*10000)</f>
        <v>60151.333899999954</v>
      </c>
      <c r="AD229" s="18">
        <f t="shared" ref="AD229" si="131">SUM(H229:AB229)</f>
        <v>78.211358369999999</v>
      </c>
      <c r="AE229" s="18">
        <f t="shared" si="120"/>
        <v>782113.58369999996</v>
      </c>
      <c r="AF229">
        <f t="shared" si="125"/>
        <v>39105.679185000001</v>
      </c>
    </row>
    <row r="231" spans="1:32" x14ac:dyDescent="0.25">
      <c r="A231" t="s">
        <v>45</v>
      </c>
      <c r="B231" t="s">
        <v>5</v>
      </c>
      <c r="D231">
        <f>Blad1!E145+Blad1!E146</f>
        <v>0</v>
      </c>
      <c r="E231">
        <f>Blad1!F145+Blad1!F146</f>
        <v>0</v>
      </c>
      <c r="F231">
        <f>Blad1!G145+Blad1!G146</f>
        <v>0</v>
      </c>
      <c r="G231">
        <f>Blad1!H145+Blad1!H146</f>
        <v>0</v>
      </c>
      <c r="H231">
        <f>Blad1!I145+Blad1!I146</f>
        <v>113.78091809999999</v>
      </c>
      <c r="I231">
        <f>Blad1!J145+Blad1!J146</f>
        <v>93.899211082000008</v>
      </c>
      <c r="J231">
        <f>Blad1!K145+Blad1!K146</f>
        <v>96.451609680999994</v>
      </c>
      <c r="K231">
        <f>Blad1!L145+Blad1!L146</f>
        <v>89.808946091999999</v>
      </c>
      <c r="L231">
        <f>Blad1!M145+Blad1!M146</f>
        <v>192.94368495000001</v>
      </c>
      <c r="M231">
        <f>Blad1!N145+Blad1!N146</f>
        <v>130.07587027</v>
      </c>
      <c r="N231">
        <f>Blad1!O145+Blad1!O146</f>
        <v>198.11056335799998</v>
      </c>
      <c r="O231">
        <f>Blad1!P145+Blad1!P146</f>
        <v>262.03175227400004</v>
      </c>
      <c r="P231">
        <f>Blad1!Q145+Blad1!Q146</f>
        <v>197.49254913799999</v>
      </c>
      <c r="Q231">
        <f>Blad1!R145+Blad1!R146</f>
        <v>266.10801038599999</v>
      </c>
      <c r="R231">
        <f>Blad1!S145+Blad1!S146</f>
        <v>121.660864096</v>
      </c>
      <c r="S231">
        <f>Blad1!T145+Blad1!T146</f>
        <v>200.84778697000002</v>
      </c>
      <c r="T231">
        <f>Blad1!U145+Blad1!U146</f>
        <v>250.600853989</v>
      </c>
      <c r="U231">
        <f>Blad1!V145+Blad1!V146</f>
        <v>148.611054755</v>
      </c>
      <c r="V231">
        <f>Blad1!W145+Blad1!W146</f>
        <v>183.92645110800001</v>
      </c>
      <c r="W231">
        <f>Blad1!X145+Blad1!X146</f>
        <v>209.516451313</v>
      </c>
      <c r="X231">
        <f>Blad1!Y145+Blad1!Y146</f>
        <v>281.00041158300002</v>
      </c>
      <c r="Y231">
        <f>Blad1!Z145+Blad1!Z146</f>
        <v>139.73485287700001</v>
      </c>
      <c r="Z231">
        <f>Blad1!AA145+Blad1!AA146</f>
        <v>221.89731258099999</v>
      </c>
      <c r="AA231">
        <f>Blad1!AB145+Blad1!AB146</f>
        <v>161.39663006500001</v>
      </c>
      <c r="AB231">
        <f>Blad1!AC145+Blad1!AC146</f>
        <v>218.51930629499998</v>
      </c>
      <c r="AC231">
        <f t="shared" ref="AC231:AC232" si="132">AB231*10000</f>
        <v>2185193.0629499997</v>
      </c>
      <c r="AD231">
        <f t="shared" ref="AD231:AD232" si="133">SUM(H231:AB231)</f>
        <v>3778.4150909629998</v>
      </c>
      <c r="AE231">
        <f t="shared" si="120"/>
        <v>37784150.909630001</v>
      </c>
    </row>
    <row r="232" spans="1:32" x14ac:dyDescent="0.25">
      <c r="A232" t="s">
        <v>46</v>
      </c>
      <c r="D232">
        <f>Blad2!E145+Blad2!E146</f>
        <v>0</v>
      </c>
      <c r="E232">
        <f>Blad2!F145+Blad2!F146</f>
        <v>0</v>
      </c>
      <c r="F232">
        <f>Blad2!G145+Blad2!G146</f>
        <v>0</v>
      </c>
      <c r="G232">
        <f>Blad2!H145+Blad2!H146</f>
        <v>0</v>
      </c>
      <c r="H232">
        <f>Blad2!I145+Blad2!I146</f>
        <v>113.78091809999999</v>
      </c>
      <c r="I232">
        <f>Blad2!J145+Blad2!J146</f>
        <v>93.899211082000008</v>
      </c>
      <c r="J232">
        <f>Blad2!K145+Blad2!K146</f>
        <v>96.451609680999994</v>
      </c>
      <c r="K232">
        <f>Blad2!L145+Blad2!L146</f>
        <v>89.808946091999999</v>
      </c>
      <c r="L232">
        <f>Blad2!M145+Blad2!M146</f>
        <v>171.76917965000001</v>
      </c>
      <c r="M232">
        <f>Blad2!N145+Blad2!N146</f>
        <v>129.822263287</v>
      </c>
      <c r="N232">
        <f>Blad2!O145+Blad2!O146</f>
        <v>197.864342986</v>
      </c>
      <c r="O232">
        <f>Blad2!P145+Blad2!P146</f>
        <v>226.023960574</v>
      </c>
      <c r="P232">
        <f>Blad2!Q145+Blad2!Q146</f>
        <v>197.49254913799999</v>
      </c>
      <c r="Q232">
        <f>Blad2!R145+Blad2!R146</f>
        <v>250.873207767</v>
      </c>
      <c r="R232">
        <f>Blad2!S145+Blad2!S146</f>
        <v>111.766253174</v>
      </c>
      <c r="S232">
        <f>Blad2!T145+Blad2!T146</f>
        <v>170.51401215999999</v>
      </c>
      <c r="T232">
        <f>Blad2!U145+Blad2!U146</f>
        <v>240.31241261900001</v>
      </c>
      <c r="U232">
        <f>Blad2!V145+Blad2!V146</f>
        <v>130.94565416699999</v>
      </c>
      <c r="V232">
        <f>Blad2!W145+Blad2!W146</f>
        <v>183.537713838</v>
      </c>
      <c r="W232">
        <f>Blad2!X145+Blad2!X146</f>
        <v>209.13903648799999</v>
      </c>
      <c r="X232">
        <f>Blad2!Y145+Blad2!Y146</f>
        <v>261.465692623</v>
      </c>
      <c r="Y232">
        <f>Blad2!Z145+Blad2!Z146</f>
        <v>139.37910320699999</v>
      </c>
      <c r="Z232">
        <f>Blad2!AA145+Blad2!AA146</f>
        <v>191.20626796600001</v>
      </c>
      <c r="AA232">
        <f>Blad2!AB145+Blad2!AB146</f>
        <v>135.51953416500001</v>
      </c>
      <c r="AB232">
        <f>Blad2!AC145+Blad2!AC146</f>
        <v>208.69215632400002</v>
      </c>
      <c r="AC232">
        <f t="shared" si="132"/>
        <v>2086921.5632400003</v>
      </c>
      <c r="AD232">
        <f t="shared" si="133"/>
        <v>3550.2640250879995</v>
      </c>
      <c r="AE232">
        <f t="shared" si="120"/>
        <v>35502640.250879996</v>
      </c>
    </row>
    <row r="233" spans="1:32" x14ac:dyDescent="0.25">
      <c r="A233" t="s">
        <v>66</v>
      </c>
      <c r="D233" s="15">
        <f t="shared" ref="D233:G234" si="134">D85</f>
        <v>0</v>
      </c>
      <c r="E233" s="15">
        <f t="shared" si="134"/>
        <v>0</v>
      </c>
      <c r="F233" s="15">
        <f t="shared" si="134"/>
        <v>0</v>
      </c>
      <c r="G233" s="15">
        <f t="shared" si="134"/>
        <v>0</v>
      </c>
      <c r="H233">
        <f t="shared" ref="H233:AB233" si="135">H232/H231</f>
        <v>1</v>
      </c>
      <c r="I233">
        <f t="shared" si="135"/>
        <v>1</v>
      </c>
      <c r="J233">
        <f t="shared" si="135"/>
        <v>1</v>
      </c>
      <c r="K233">
        <f t="shared" si="135"/>
        <v>1</v>
      </c>
      <c r="L233">
        <f t="shared" si="135"/>
        <v>0.89025551520130231</v>
      </c>
      <c r="M233">
        <f t="shared" si="135"/>
        <v>0.99805031492410101</v>
      </c>
      <c r="N233">
        <f t="shared" si="135"/>
        <v>0.9987571567723269</v>
      </c>
      <c r="O233">
        <f t="shared" si="135"/>
        <v>0.86258233444034071</v>
      </c>
      <c r="P233">
        <f t="shared" si="135"/>
        <v>1</v>
      </c>
      <c r="Q233">
        <f t="shared" si="135"/>
        <v>0.94274955272146332</v>
      </c>
      <c r="R233">
        <f t="shared" si="135"/>
        <v>0.91867055198463521</v>
      </c>
      <c r="S233">
        <f t="shared" si="135"/>
        <v>0.84897132665678376</v>
      </c>
      <c r="T233">
        <f t="shared" si="135"/>
        <v>0.95894490698562584</v>
      </c>
      <c r="U233">
        <f t="shared" si="135"/>
        <v>0.88112996965721579</v>
      </c>
      <c r="V233">
        <f t="shared" si="135"/>
        <v>0.99788645261375841</v>
      </c>
      <c r="W233">
        <f t="shared" si="135"/>
        <v>0.99819863871006387</v>
      </c>
      <c r="X233">
        <f t="shared" si="135"/>
        <v>0.9304815290128855</v>
      </c>
      <c r="Y233">
        <f t="shared" si="135"/>
        <v>0.99745410924564992</v>
      </c>
      <c r="Z233">
        <f t="shared" si="135"/>
        <v>0.86168807428077021</v>
      </c>
      <c r="AA233">
        <f t="shared" si="135"/>
        <v>0.83966768147774584</v>
      </c>
      <c r="AB233">
        <f t="shared" si="135"/>
        <v>0.9550284588688317</v>
      </c>
    </row>
    <row r="234" spans="1:32" x14ac:dyDescent="0.25">
      <c r="A234" t="s">
        <v>67</v>
      </c>
      <c r="D234" s="15">
        <f t="shared" si="134"/>
        <v>0</v>
      </c>
      <c r="E234" s="15">
        <f t="shared" si="134"/>
        <v>0</v>
      </c>
      <c r="F234" s="15">
        <f t="shared" si="134"/>
        <v>0</v>
      </c>
      <c r="G234" s="15">
        <f t="shared" si="134"/>
        <v>0</v>
      </c>
      <c r="H234">
        <f>H231-H232</f>
        <v>0</v>
      </c>
      <c r="I234">
        <f t="shared" ref="I234:AB234" si="136">I231-I232</f>
        <v>0</v>
      </c>
      <c r="J234">
        <f t="shared" si="136"/>
        <v>0</v>
      </c>
      <c r="K234">
        <f t="shared" si="136"/>
        <v>0</v>
      </c>
      <c r="L234">
        <f t="shared" si="136"/>
        <v>21.174505299999993</v>
      </c>
      <c r="M234">
        <f t="shared" si="136"/>
        <v>0.2536069829999974</v>
      </c>
      <c r="N234">
        <f t="shared" si="136"/>
        <v>0.24622037199998204</v>
      </c>
      <c r="O234">
        <f t="shared" si="136"/>
        <v>36.007791700000041</v>
      </c>
      <c r="P234">
        <f t="shared" si="136"/>
        <v>0</v>
      </c>
      <c r="Q234">
        <f t="shared" si="136"/>
        <v>15.234802618999993</v>
      </c>
      <c r="R234">
        <f t="shared" si="136"/>
        <v>9.8946109219999983</v>
      </c>
      <c r="S234">
        <f t="shared" si="136"/>
        <v>30.333774810000023</v>
      </c>
      <c r="T234">
        <f t="shared" si="136"/>
        <v>10.288441369999987</v>
      </c>
      <c r="U234">
        <f t="shared" si="136"/>
        <v>17.665400588000011</v>
      </c>
      <c r="V234">
        <f t="shared" si="136"/>
        <v>0.38873727000000713</v>
      </c>
      <c r="W234">
        <f t="shared" si="136"/>
        <v>0.37741482500001666</v>
      </c>
      <c r="X234">
        <f t="shared" si="136"/>
        <v>19.534718960000021</v>
      </c>
      <c r="Y234">
        <f t="shared" si="136"/>
        <v>0.35574967000002289</v>
      </c>
      <c r="Z234">
        <f t="shared" si="136"/>
        <v>30.691044614999981</v>
      </c>
      <c r="AA234">
        <f t="shared" si="136"/>
        <v>25.8770959</v>
      </c>
      <c r="AB234">
        <f t="shared" si="136"/>
        <v>9.8271499709999546</v>
      </c>
      <c r="AC234" s="18">
        <f>(AB234*10000)</f>
        <v>98271.499709999553</v>
      </c>
      <c r="AD234" s="18">
        <f t="shared" ref="AD234" si="137">SUM(H234:AB234)</f>
        <v>228.15106587500003</v>
      </c>
      <c r="AE234" s="18">
        <f t="shared" si="120"/>
        <v>2281510.6587500004</v>
      </c>
      <c r="AF234">
        <f t="shared" si="125"/>
        <v>114075.53293750001</v>
      </c>
    </row>
    <row r="236" spans="1:32" x14ac:dyDescent="0.25">
      <c r="A236" t="s">
        <v>45</v>
      </c>
      <c r="B236" t="s">
        <v>7</v>
      </c>
      <c r="D236">
        <f>Blad1!E152+Blad1!E153</f>
        <v>0</v>
      </c>
      <c r="E236">
        <f>Blad1!F152+Blad1!F153</f>
        <v>0</v>
      </c>
      <c r="F236">
        <f>Blad1!G152+Blad1!G153</f>
        <v>0</v>
      </c>
      <c r="G236">
        <f>Blad1!H152+Blad1!H153</f>
        <v>0</v>
      </c>
      <c r="H236">
        <f>Blad1!I153+Blad1!I154</f>
        <v>356.37025180000001</v>
      </c>
      <c r="I236">
        <f>Blad1!J153+Blad1!J154</f>
        <v>230.3066542</v>
      </c>
      <c r="J236">
        <f>Blad1!K153+Blad1!K154</f>
        <v>238.13187260000001</v>
      </c>
      <c r="K236">
        <f>Blad1!L153+Blad1!L154</f>
        <v>335.42758839999999</v>
      </c>
      <c r="L236">
        <f>Blad1!M153+Blad1!M154</f>
        <v>194.8595143</v>
      </c>
      <c r="M236">
        <f>Blad1!N153+Blad1!N154</f>
        <v>246.52912559999999</v>
      </c>
      <c r="N236">
        <f>Blad1!O153+Blad1!O154</f>
        <v>219.50484019999999</v>
      </c>
      <c r="O236">
        <f>Blad1!P153+Blad1!P154</f>
        <v>311.75248809999999</v>
      </c>
      <c r="P236">
        <f>Blad1!Q153+Blad1!Q154</f>
        <v>197.3713128</v>
      </c>
      <c r="Q236">
        <f>Blad1!R153+Blad1!R154</f>
        <v>224.6839932</v>
      </c>
      <c r="R236">
        <f>Blad1!S153+Blad1!S154</f>
        <v>260.93948790000002</v>
      </c>
      <c r="S236">
        <f>Blad1!T153+Blad1!T154</f>
        <v>150.74994520000001</v>
      </c>
      <c r="T236">
        <f>Blad1!U153+Blad1!U154</f>
        <v>157.87616679999999</v>
      </c>
      <c r="U236">
        <f>Blad1!V153+Blad1!V154</f>
        <v>193.15456760000001</v>
      </c>
      <c r="V236">
        <f>Blad1!W153+Blad1!W154</f>
        <v>219.42186939999999</v>
      </c>
      <c r="W236">
        <f>Blad1!X153+Blad1!X154</f>
        <v>140.2565817</v>
      </c>
      <c r="X236">
        <f>Blad1!Y153+Blad1!Y154</f>
        <v>163.22221529999999</v>
      </c>
      <c r="Y236">
        <f>Blad1!Z153+Blad1!Z154</f>
        <v>129.0347787</v>
      </c>
      <c r="Z236">
        <f>Blad1!AA153+Blad1!AA154</f>
        <v>158.49839309999999</v>
      </c>
      <c r="AA236">
        <f>Blad1!AB153+Blad1!AB154</f>
        <v>135.59488020000001</v>
      </c>
      <c r="AB236">
        <f>Blad1!AC153+Blad1!AC154</f>
        <v>173.94033690000001</v>
      </c>
      <c r="AC236">
        <f t="shared" ref="AC236:AC237" si="138">AB236*10000</f>
        <v>1739403.3689999999</v>
      </c>
      <c r="AD236">
        <f t="shared" ref="AD236:AD237" si="139">SUM(H236:AB236)</f>
        <v>4437.6268640000008</v>
      </c>
      <c r="AE236">
        <f t="shared" si="120"/>
        <v>44376268.640000008</v>
      </c>
    </row>
    <row r="237" spans="1:32" x14ac:dyDescent="0.25">
      <c r="A237" t="s">
        <v>46</v>
      </c>
      <c r="D237">
        <f>Blad2!E152+Blad2!E153</f>
        <v>0</v>
      </c>
      <c r="E237">
        <f>Blad2!F152+Blad2!F153</f>
        <v>0</v>
      </c>
      <c r="F237">
        <f>Blad2!G152+Blad2!G153</f>
        <v>0</v>
      </c>
      <c r="G237">
        <f>Blad2!H152+Blad2!H153</f>
        <v>0</v>
      </c>
      <c r="H237">
        <f>Blad2!I153+Blad2!I154</f>
        <v>356.37025180000001</v>
      </c>
      <c r="I237">
        <f>Blad2!J153+Blad2!J154</f>
        <v>230.3066542</v>
      </c>
      <c r="J237">
        <f>Blad2!K153+Blad2!K154</f>
        <v>238.13187260000001</v>
      </c>
      <c r="K237">
        <f>Blad2!L153+Blad2!L154</f>
        <v>306.38208580000003</v>
      </c>
      <c r="L237">
        <f>Blad2!M153+Blad2!M154</f>
        <v>180.4754111</v>
      </c>
      <c r="M237">
        <f>Blad2!N153+Blad2!N154</f>
        <v>240.6917819</v>
      </c>
      <c r="N237">
        <f>Blad2!O153+Blad2!O154</f>
        <v>226.7400647</v>
      </c>
      <c r="O237">
        <f>Blad2!P153+Blad2!P154</f>
        <v>311.75248809999999</v>
      </c>
      <c r="P237">
        <f>Blad2!Q153+Blad2!Q154</f>
        <v>197.3713128</v>
      </c>
      <c r="Q237">
        <f>Blad2!R153+Blad2!R154</f>
        <v>219.49758890000001</v>
      </c>
      <c r="R237">
        <f>Blad2!S153+Blad2!S154</f>
        <v>261.66190920000003</v>
      </c>
      <c r="S237">
        <f>Blad2!T153+Blad2!T154</f>
        <v>150.74994520000001</v>
      </c>
      <c r="T237">
        <f>Blad2!U153+Blad2!U154</f>
        <v>157.87616679999999</v>
      </c>
      <c r="U237">
        <f>Blad2!V153+Blad2!V154</f>
        <v>192.1007535</v>
      </c>
      <c r="V237">
        <f>Blad2!W153+Blad2!W154</f>
        <v>217.9220942</v>
      </c>
      <c r="W237">
        <f>Blad2!X153+Blad2!X154</f>
        <v>136.4423501</v>
      </c>
      <c r="X237">
        <f>Blad2!Y153+Blad2!Y154</f>
        <v>163.22221529999999</v>
      </c>
      <c r="Y237">
        <f>Blad2!Z153+Blad2!Z154</f>
        <v>127.97688789999999</v>
      </c>
      <c r="Z237">
        <f>Blad2!AA153+Blad2!AA154</f>
        <v>158.49839309999999</v>
      </c>
      <c r="AA237">
        <f>Blad2!AB153+Blad2!AB154</f>
        <v>133.61542449999999</v>
      </c>
      <c r="AB237">
        <f>Blad2!AC153+Blad2!AC154</f>
        <v>175.86213860000001</v>
      </c>
      <c r="AC237">
        <f t="shared" si="138"/>
        <v>1758621.3860000002</v>
      </c>
      <c r="AD237">
        <f t="shared" si="139"/>
        <v>4383.6477903000014</v>
      </c>
      <c r="AE237">
        <f t="shared" si="120"/>
        <v>43836477.903000012</v>
      </c>
    </row>
    <row r="238" spans="1:32" x14ac:dyDescent="0.25">
      <c r="A238" t="s">
        <v>66</v>
      </c>
      <c r="D238" s="15">
        <f t="shared" ref="D238:G239" si="140">D90</f>
        <v>0</v>
      </c>
      <c r="E238" s="15">
        <f t="shared" si="140"/>
        <v>0</v>
      </c>
      <c r="F238" s="15">
        <f t="shared" si="140"/>
        <v>0</v>
      </c>
      <c r="G238" s="15">
        <f t="shared" si="140"/>
        <v>0</v>
      </c>
      <c r="H238">
        <f t="shared" ref="H238:AB238" si="141">H237/H236</f>
        <v>1</v>
      </c>
      <c r="I238">
        <f t="shared" si="141"/>
        <v>1</v>
      </c>
      <c r="J238">
        <f t="shared" si="141"/>
        <v>1</v>
      </c>
      <c r="K238">
        <f t="shared" si="141"/>
        <v>0.91340753234238148</v>
      </c>
      <c r="L238">
        <f t="shared" si="141"/>
        <v>0.9261821869377409</v>
      </c>
      <c r="M238">
        <f t="shared" si="141"/>
        <v>0.97632189021969262</v>
      </c>
      <c r="N238">
        <f t="shared" si="141"/>
        <v>1.0329615715690263</v>
      </c>
      <c r="O238">
        <f t="shared" si="141"/>
        <v>1</v>
      </c>
      <c r="P238">
        <f t="shared" si="141"/>
        <v>1</v>
      </c>
      <c r="Q238">
        <f t="shared" si="141"/>
        <v>0.97691689458543951</v>
      </c>
      <c r="R238">
        <f t="shared" si="141"/>
        <v>1.0027685395790953</v>
      </c>
      <c r="S238">
        <f t="shared" si="141"/>
        <v>1</v>
      </c>
      <c r="T238">
        <f t="shared" si="141"/>
        <v>1</v>
      </c>
      <c r="U238">
        <f t="shared" si="141"/>
        <v>0.99454419269969152</v>
      </c>
      <c r="V238">
        <f t="shared" si="141"/>
        <v>0.99316487821336563</v>
      </c>
      <c r="W238">
        <f t="shared" si="141"/>
        <v>0.97280532896375305</v>
      </c>
      <c r="X238">
        <f t="shared" si="141"/>
        <v>1</v>
      </c>
      <c r="Y238">
        <f t="shared" si="141"/>
        <v>0.99180150645695642</v>
      </c>
      <c r="Z238">
        <f t="shared" si="141"/>
        <v>1</v>
      </c>
      <c r="AA238">
        <f t="shared" si="141"/>
        <v>0.98540169291731106</v>
      </c>
      <c r="AB238">
        <f t="shared" si="141"/>
        <v>1.0110486258348739</v>
      </c>
    </row>
    <row r="239" spans="1:32" x14ac:dyDescent="0.25">
      <c r="A239" t="s">
        <v>67</v>
      </c>
      <c r="D239" s="15">
        <f t="shared" si="140"/>
        <v>0</v>
      </c>
      <c r="E239" s="15">
        <f t="shared" si="140"/>
        <v>0</v>
      </c>
      <c r="F239" s="15">
        <f t="shared" si="140"/>
        <v>0</v>
      </c>
      <c r="G239" s="15">
        <f t="shared" si="140"/>
        <v>0</v>
      </c>
      <c r="H239">
        <f>H236-H237</f>
        <v>0</v>
      </c>
      <c r="I239">
        <f t="shared" ref="I239:AB239" si="142">I236-I237</f>
        <v>0</v>
      </c>
      <c r="J239">
        <f t="shared" si="142"/>
        <v>0</v>
      </c>
      <c r="K239">
        <f t="shared" si="142"/>
        <v>29.045502599999963</v>
      </c>
      <c r="L239">
        <f t="shared" si="142"/>
        <v>14.384103199999998</v>
      </c>
      <c r="M239">
        <f t="shared" si="142"/>
        <v>5.837343699999991</v>
      </c>
      <c r="N239">
        <f t="shared" si="142"/>
        <v>-7.2352245000000153</v>
      </c>
      <c r="O239">
        <f t="shared" si="142"/>
        <v>0</v>
      </c>
      <c r="P239">
        <f t="shared" si="142"/>
        <v>0</v>
      </c>
      <c r="Q239">
        <f t="shared" si="142"/>
        <v>5.1864042999999924</v>
      </c>
      <c r="R239">
        <f t="shared" si="142"/>
        <v>-0.7224213000000077</v>
      </c>
      <c r="S239">
        <f t="shared" si="142"/>
        <v>0</v>
      </c>
      <c r="T239">
        <f t="shared" si="142"/>
        <v>0</v>
      </c>
      <c r="U239">
        <f t="shared" si="142"/>
        <v>1.053814100000011</v>
      </c>
      <c r="V239">
        <f t="shared" si="142"/>
        <v>1.4997751999999878</v>
      </c>
      <c r="W239">
        <f t="shared" si="142"/>
        <v>3.8142315999999994</v>
      </c>
      <c r="X239">
        <f t="shared" si="142"/>
        <v>0</v>
      </c>
      <c r="Y239">
        <f t="shared" si="142"/>
        <v>1.0578908000000098</v>
      </c>
      <c r="Z239">
        <f t="shared" si="142"/>
        <v>0</v>
      </c>
      <c r="AA239">
        <f t="shared" si="142"/>
        <v>1.9794557000000168</v>
      </c>
      <c r="AB239">
        <f t="shared" si="142"/>
        <v>-1.9218017000000032</v>
      </c>
      <c r="AC239">
        <f>(AB239*10000)</f>
        <v>-19218.017000000033</v>
      </c>
      <c r="AD239">
        <f t="shared" ref="AD239" si="143">SUM(H239:AB239)</f>
        <v>53.979073699999944</v>
      </c>
      <c r="AE239" s="18">
        <f t="shared" si="120"/>
        <v>539790.73699999938</v>
      </c>
      <c r="AF239">
        <f t="shared" si="125"/>
        <v>26989.536849999968</v>
      </c>
    </row>
    <row r="241" spans="1:32" x14ac:dyDescent="0.25">
      <c r="A241" t="s">
        <v>45</v>
      </c>
      <c r="B241" t="s">
        <v>6</v>
      </c>
      <c r="D241">
        <f>Blad1!E158+Blad1!E159</f>
        <v>0</v>
      </c>
      <c r="E241">
        <f>Blad1!F158+Blad1!F159</f>
        <v>0</v>
      </c>
      <c r="F241">
        <f>Blad1!G158+Blad1!G159</f>
        <v>0</v>
      </c>
      <c r="G241">
        <f>Blad1!H158+Blad1!H159</f>
        <v>0</v>
      </c>
      <c r="H241" s="15">
        <f>Blad1!I158+Blad1!I159</f>
        <v>842.18679810000003</v>
      </c>
      <c r="I241" s="15">
        <f>Blad1!J158+Blad1!J159</f>
        <v>814.79133488000002</v>
      </c>
      <c r="J241" s="15">
        <f>Blad1!K158+Blad1!K159</f>
        <v>1023.0837631000001</v>
      </c>
      <c r="K241" s="15">
        <f>Blad1!L158+Blad1!L159</f>
        <v>823.19470856999999</v>
      </c>
      <c r="L241" s="15">
        <f>Blad1!M158+Blad1!M159</f>
        <v>690.87089703999993</v>
      </c>
      <c r="M241" s="15">
        <f>Blad1!N158+Blad1!N159</f>
        <v>903.81445761999998</v>
      </c>
      <c r="N241" s="15">
        <f>Blad1!O158+Blad1!O159</f>
        <v>757.05476379999993</v>
      </c>
      <c r="O241" s="15">
        <f>Blad1!P158+Blad1!P159</f>
        <v>1006.17338968</v>
      </c>
      <c r="P241" s="15">
        <f>Blad1!Q158+Blad1!Q159</f>
        <v>935.16541596000002</v>
      </c>
      <c r="Q241" s="15">
        <f>Blad1!R158+Blad1!R159</f>
        <v>993.34608324999999</v>
      </c>
      <c r="R241" s="15">
        <f>Blad1!S158+Blad1!S159</f>
        <v>1047.0997378899999</v>
      </c>
      <c r="S241" s="15">
        <f>Blad1!T158+Blad1!T159</f>
        <v>933.32699477999995</v>
      </c>
      <c r="T241" s="15">
        <f>Blad1!U158+Blad1!U159</f>
        <v>881.62895129000003</v>
      </c>
      <c r="U241" s="15">
        <f>Blad1!V158+Blad1!V159</f>
        <v>1138.4602765200002</v>
      </c>
      <c r="V241" s="15">
        <f>Blad1!W158+Blad1!W159</f>
        <v>978.34281346</v>
      </c>
      <c r="W241" s="15">
        <f>Blad1!X158+Blad1!X159</f>
        <v>1060.4098475599999</v>
      </c>
      <c r="X241" s="15">
        <f>Blad1!Y158+Blad1!Y159</f>
        <v>856.50245806999999</v>
      </c>
      <c r="Y241" s="15">
        <f>Blad1!Z158+Blad1!Z159</f>
        <v>883.82450687999994</v>
      </c>
      <c r="Z241" s="15">
        <f>Blad1!AA158+Blad1!AA159</f>
        <v>788.44087755999999</v>
      </c>
      <c r="AA241" s="15">
        <f>Blad1!AB158+Blad1!AB159</f>
        <v>853.51180427999998</v>
      </c>
      <c r="AB241" s="15">
        <f>Blad1!AC158+Blad1!AC159</f>
        <v>822.34269709</v>
      </c>
      <c r="AC241">
        <f t="shared" ref="AC241:AC242" si="144">AB241*10000</f>
        <v>8223426.9709000001</v>
      </c>
      <c r="AD241">
        <f t="shared" ref="AD241:AD242" si="145">SUM(H241:AB241)</f>
        <v>19033.572577379997</v>
      </c>
      <c r="AE241">
        <f t="shared" si="120"/>
        <v>190335725.77379996</v>
      </c>
    </row>
    <row r="242" spans="1:32" x14ac:dyDescent="0.25">
      <c r="A242" t="s">
        <v>46</v>
      </c>
      <c r="D242">
        <f>Blad2!E158+Blad2!E159</f>
        <v>0</v>
      </c>
      <c r="E242">
        <f>Blad2!F158+Blad2!F159</f>
        <v>0</v>
      </c>
      <c r="F242">
        <f>Blad2!G158+Blad2!G159</f>
        <v>0</v>
      </c>
      <c r="G242">
        <f>Blad2!H158+Blad2!H159</f>
        <v>0</v>
      </c>
      <c r="H242" s="15">
        <f>Blad2!I158+Blad2!I159</f>
        <v>827.6439408</v>
      </c>
      <c r="I242" s="15">
        <f>Blad2!J158+Blad2!J159</f>
        <v>806.50117881999995</v>
      </c>
      <c r="J242" s="15">
        <f>Blad2!K158+Blad2!K159</f>
        <v>1022.30612147</v>
      </c>
      <c r="K242" s="15">
        <f>Blad2!L158+Blad2!L159</f>
        <v>822.22831897000003</v>
      </c>
      <c r="L242" s="15">
        <f>Blad2!M158+Blad2!M159</f>
        <v>689.81537442000001</v>
      </c>
      <c r="M242" s="15">
        <f>Blad2!N158+Blad2!N159</f>
        <v>901.35777694000001</v>
      </c>
      <c r="N242" s="15">
        <f>Blad2!O158+Blad2!O159</f>
        <v>757.83850198000005</v>
      </c>
      <c r="O242" s="15">
        <f>Blad2!P158+Blad2!P159</f>
        <v>984.6804727</v>
      </c>
      <c r="P242" s="15">
        <f>Blad2!Q158+Blad2!Q159</f>
        <v>919.43209866999996</v>
      </c>
      <c r="Q242" s="15">
        <f>Blad2!R158+Blad2!R159</f>
        <v>991.55036884000003</v>
      </c>
      <c r="R242" s="15">
        <f>Blad2!S158+Blad2!S159</f>
        <v>1045.2335503499999</v>
      </c>
      <c r="S242" s="15">
        <f>Blad2!T158+Blad2!T159</f>
        <v>900.49420110000005</v>
      </c>
      <c r="T242" s="15">
        <f>Blad2!U158+Blad2!U159</f>
        <v>826.43598522000002</v>
      </c>
      <c r="U242" s="15">
        <f>Blad2!V158+Blad2!V159</f>
        <v>1124.34718256</v>
      </c>
      <c r="V242" s="15">
        <f>Blad2!W158+Blad2!W159</f>
        <v>969.86239339000008</v>
      </c>
      <c r="W242" s="15">
        <f>Blad2!X158+Blad2!X159</f>
        <v>1019.97140154</v>
      </c>
      <c r="X242" s="15">
        <f>Blad2!Y158+Blad2!Y159</f>
        <v>843.34428787999991</v>
      </c>
      <c r="Y242" s="15">
        <f>Blad2!Z158+Blad2!Z159</f>
        <v>864.93130224000004</v>
      </c>
      <c r="Z242" s="15">
        <f>Blad2!AA158+Blad2!AA159</f>
        <v>777.97706406999998</v>
      </c>
      <c r="AA242" s="15">
        <f>Blad2!AB158+Blad2!AB159</f>
        <v>819.19752033999998</v>
      </c>
      <c r="AB242" s="15">
        <f>Blad2!AC158+Blad2!AC159</f>
        <v>801.17158800000004</v>
      </c>
      <c r="AC242">
        <f t="shared" si="144"/>
        <v>8011715.8800000008</v>
      </c>
      <c r="AD242">
        <f t="shared" si="145"/>
        <v>18716.320630300001</v>
      </c>
      <c r="AE242">
        <f t="shared" si="120"/>
        <v>187163206.303</v>
      </c>
    </row>
    <row r="243" spans="1:32" x14ac:dyDescent="0.25">
      <c r="A243" t="s">
        <v>66</v>
      </c>
      <c r="D243" s="15"/>
      <c r="E243" s="15"/>
      <c r="F243" s="15"/>
      <c r="G243" s="15"/>
      <c r="H243">
        <f t="shared" ref="H243:AB243" si="146">H242/H241</f>
        <v>0.98273202888859201</v>
      </c>
      <c r="I243">
        <f t="shared" si="146"/>
        <v>0.9898254243692699</v>
      </c>
      <c r="J243">
        <f t="shared" si="146"/>
        <v>0.99923990424044673</v>
      </c>
      <c r="K243">
        <f t="shared" si="146"/>
        <v>0.9988260497912107</v>
      </c>
      <c r="L243">
        <f t="shared" si="146"/>
        <v>0.9984721854335995</v>
      </c>
      <c r="M243">
        <f t="shared" si="146"/>
        <v>0.99728187499183285</v>
      </c>
      <c r="N243">
        <f t="shared" si="146"/>
        <v>1.0010352463487135</v>
      </c>
      <c r="O243">
        <f t="shared" si="146"/>
        <v>0.97863895308656934</v>
      </c>
      <c r="P243">
        <f t="shared" si="146"/>
        <v>0.98317589912812486</v>
      </c>
      <c r="Q243">
        <f t="shared" si="146"/>
        <v>0.99819225701869707</v>
      </c>
      <c r="R243">
        <f t="shared" si="146"/>
        <v>0.99821775569941351</v>
      </c>
      <c r="S243">
        <f t="shared" si="146"/>
        <v>0.96482176786524954</v>
      </c>
      <c r="T243">
        <f t="shared" si="146"/>
        <v>0.93739660433196792</v>
      </c>
      <c r="U243">
        <f t="shared" si="146"/>
        <v>0.98760334967229546</v>
      </c>
      <c r="V243">
        <f t="shared" si="146"/>
        <v>0.9913318522369392</v>
      </c>
      <c r="W243">
        <f t="shared" si="146"/>
        <v>0.96186526736520916</v>
      </c>
      <c r="X243">
        <f t="shared" si="146"/>
        <v>0.98463732349391031</v>
      </c>
      <c r="Y243">
        <f t="shared" si="146"/>
        <v>0.97862335283426904</v>
      </c>
      <c r="Z243">
        <f t="shared" si="146"/>
        <v>0.98672847414712628</v>
      </c>
      <c r="AA243">
        <f t="shared" si="146"/>
        <v>0.95979635692449894</v>
      </c>
      <c r="AB243">
        <f t="shared" si="146"/>
        <v>0.97425512603818631</v>
      </c>
    </row>
    <row r="244" spans="1:32" x14ac:dyDescent="0.25">
      <c r="A244" t="s">
        <v>67</v>
      </c>
      <c r="D244" s="15"/>
      <c r="E244" s="15"/>
      <c r="F244" s="15"/>
      <c r="G244" s="15"/>
      <c r="H244">
        <f>H241-H242</f>
        <v>14.542857300000037</v>
      </c>
      <c r="I244">
        <f t="shared" ref="I244:AB244" si="147">I241-I242</f>
        <v>8.2901560600000721</v>
      </c>
      <c r="J244">
        <f t="shared" si="147"/>
        <v>0.77764163000006192</v>
      </c>
      <c r="K244">
        <f t="shared" si="147"/>
        <v>0.96638959999995677</v>
      </c>
      <c r="L244">
        <f t="shared" si="147"/>
        <v>1.0555226199999197</v>
      </c>
      <c r="M244">
        <f t="shared" si="147"/>
        <v>2.4566806799999767</v>
      </c>
      <c r="N244">
        <f t="shared" si="147"/>
        <v>-0.78373818000011397</v>
      </c>
      <c r="O244">
        <f t="shared" si="147"/>
        <v>21.492916980000018</v>
      </c>
      <c r="P244">
        <f t="shared" si="147"/>
        <v>15.733317290000059</v>
      </c>
      <c r="Q244">
        <f t="shared" si="147"/>
        <v>1.7957144099999596</v>
      </c>
      <c r="R244">
        <f t="shared" si="147"/>
        <v>1.8661875400000554</v>
      </c>
      <c r="S244">
        <f t="shared" si="147"/>
        <v>32.832793679999895</v>
      </c>
      <c r="T244">
        <f t="shared" si="147"/>
        <v>55.192966070000011</v>
      </c>
      <c r="U244">
        <f t="shared" si="147"/>
        <v>14.113093960000242</v>
      </c>
      <c r="V244">
        <f t="shared" si="147"/>
        <v>8.4804200699999228</v>
      </c>
      <c r="W244">
        <f t="shared" si="147"/>
        <v>40.438446019999901</v>
      </c>
      <c r="X244">
        <f t="shared" si="147"/>
        <v>13.158170190000078</v>
      </c>
      <c r="Y244">
        <f t="shared" si="147"/>
        <v>18.893204639999908</v>
      </c>
      <c r="Z244">
        <f t="shared" si="147"/>
        <v>10.463813490000007</v>
      </c>
      <c r="AA244">
        <f t="shared" si="147"/>
        <v>34.314283939999996</v>
      </c>
      <c r="AB244">
        <f t="shared" si="147"/>
        <v>21.171109089999959</v>
      </c>
      <c r="AC244" s="18">
        <f>(AB244*10000)</f>
        <v>211711.0908999996</v>
      </c>
      <c r="AD244" s="18">
        <f t="shared" ref="AD244" si="148">SUM(H244:AB244)</f>
        <v>317.25194707999992</v>
      </c>
      <c r="AE244" s="18">
        <f t="shared" si="120"/>
        <v>3172519.4707999993</v>
      </c>
      <c r="AF244">
        <f>AE244/20</f>
        <v>158625.97353999998</v>
      </c>
    </row>
    <row r="245" spans="1:32" x14ac:dyDescent="0.25"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32" x14ac:dyDescent="0.25">
      <c r="A246" t="s">
        <v>45</v>
      </c>
      <c r="B246" t="s">
        <v>9</v>
      </c>
      <c r="D246">
        <f>Blad1!E165</f>
        <v>0</v>
      </c>
      <c r="E246">
        <f>Blad1!F165</f>
        <v>0</v>
      </c>
      <c r="F246">
        <f>Blad1!G165</f>
        <v>0</v>
      </c>
      <c r="G246">
        <f>Blad1!H165</f>
        <v>0</v>
      </c>
      <c r="H246">
        <f>Blad1!I165</f>
        <v>112.824</v>
      </c>
      <c r="I246">
        <f>Blad1!J165</f>
        <v>111.5067961</v>
      </c>
      <c r="J246">
        <f>Blad1!K165</f>
        <v>109.6729192</v>
      </c>
      <c r="K246">
        <f>Blad1!L165</f>
        <v>108.136799</v>
      </c>
      <c r="L246">
        <f>Blad1!M165</f>
        <v>106.671755</v>
      </c>
      <c r="M246">
        <f>Blad1!N165</f>
        <v>104.6206438</v>
      </c>
      <c r="N246">
        <f>Blad1!O165</f>
        <v>102.3774255</v>
      </c>
      <c r="O246">
        <f>Blad1!P165</f>
        <v>100.3712685</v>
      </c>
      <c r="P246">
        <f>Blad1!Q165</f>
        <v>98.584582819999994</v>
      </c>
      <c r="Q246">
        <f>Blad1!R165</f>
        <v>96.789236290000005</v>
      </c>
      <c r="R246">
        <f>Blad1!S165</f>
        <v>94.764824630000007</v>
      </c>
      <c r="S246">
        <f>Blad1!T165</f>
        <v>92.282093869999997</v>
      </c>
      <c r="T246">
        <f>Blad1!U165</f>
        <v>90.116092530000003</v>
      </c>
      <c r="U246">
        <f>Blad1!V165</f>
        <v>87.867237110000005</v>
      </c>
      <c r="V246">
        <f>Blad1!W165</f>
        <v>86.101338560000002</v>
      </c>
      <c r="W246">
        <f>Blad1!X165</f>
        <v>84.348362230000006</v>
      </c>
      <c r="X246">
        <f>Blad1!Y165</f>
        <v>81.891613820000003</v>
      </c>
      <c r="Y246">
        <f>Blad1!Z165</f>
        <v>79.978334009999998</v>
      </c>
      <c r="Z246">
        <f>Blad1!AA165</f>
        <v>77.930817379999993</v>
      </c>
      <c r="AA246">
        <f>Blad1!AB165</f>
        <v>75.428311050000005</v>
      </c>
      <c r="AB246">
        <f>Blad1!AC165</f>
        <v>73.676525260000005</v>
      </c>
      <c r="AC246">
        <f t="shared" ref="AC246:AC247" si="149">AB246*10000</f>
        <v>736765.25260000001</v>
      </c>
      <c r="AD246">
        <f t="shared" ref="AD246:AD247" si="150">SUM(H246:AB246)</f>
        <v>1975.9409766599999</v>
      </c>
      <c r="AE246">
        <f t="shared" si="120"/>
        <v>19759409.766599998</v>
      </c>
    </row>
    <row r="247" spans="1:32" x14ac:dyDescent="0.25">
      <c r="A247" t="s">
        <v>46</v>
      </c>
      <c r="D247">
        <f>Blad2!E165</f>
        <v>0</v>
      </c>
      <c r="E247">
        <f>Blad2!F165</f>
        <v>0</v>
      </c>
      <c r="F247">
        <f>Blad2!G165</f>
        <v>0</v>
      </c>
      <c r="G247">
        <f>Blad2!H165</f>
        <v>0</v>
      </c>
      <c r="H247">
        <f>Blad2!I165</f>
        <v>110.11199999999999</v>
      </c>
      <c r="I247">
        <f>Blad2!J165</f>
        <v>108.431068</v>
      </c>
      <c r="J247">
        <f>Blad2!K165</f>
        <v>106.2230182</v>
      </c>
      <c r="K247">
        <f>Blad2!L165</f>
        <v>104.6116734</v>
      </c>
      <c r="L247">
        <f>Blad2!M165</f>
        <v>102.9934186</v>
      </c>
      <c r="M247">
        <f>Blad2!N165</f>
        <v>100.8838226</v>
      </c>
      <c r="N247">
        <f>Blad2!O165</f>
        <v>98.508248210000005</v>
      </c>
      <c r="O247">
        <f>Blad2!P165</f>
        <v>96.448915080000006</v>
      </c>
      <c r="P247">
        <f>Blad2!Q165</f>
        <v>94.55859572</v>
      </c>
      <c r="Q247">
        <f>Blad2!R165</f>
        <v>92.540221930000001</v>
      </c>
      <c r="R247">
        <f>Blad2!S165</f>
        <v>90.389552409999993</v>
      </c>
      <c r="S247">
        <f>Blad2!T165</f>
        <v>88.025587709999996</v>
      </c>
      <c r="T247">
        <f>Blad2!U165</f>
        <v>85.823647660000006</v>
      </c>
      <c r="U247">
        <f>Blad2!V165</f>
        <v>83.675300660000005</v>
      </c>
      <c r="V247">
        <f>Blad2!W165</f>
        <v>81.975963449999995</v>
      </c>
      <c r="W247">
        <f>Blad2!X165</f>
        <v>80.173692130000006</v>
      </c>
      <c r="X247">
        <f>Blad2!Y165</f>
        <v>77.77871202</v>
      </c>
      <c r="Y247">
        <f>Blad2!Z165</f>
        <v>75.760159349999995</v>
      </c>
      <c r="Z247">
        <f>Blad2!AA165</f>
        <v>73.715673679999995</v>
      </c>
      <c r="AA247">
        <f>Blad2!AB165</f>
        <v>71.281191059999998</v>
      </c>
      <c r="AB247">
        <f>Blad2!AC165</f>
        <v>69.670127500000007</v>
      </c>
      <c r="AC247">
        <f t="shared" si="149"/>
        <v>696701.27500000002</v>
      </c>
      <c r="AD247">
        <f t="shared" si="150"/>
        <v>1893.5805893700003</v>
      </c>
      <c r="AE247">
        <f t="shared" si="120"/>
        <v>18935805.893700004</v>
      </c>
    </row>
    <row r="248" spans="1:32" x14ac:dyDescent="0.25">
      <c r="A248" t="s">
        <v>66</v>
      </c>
      <c r="D248" s="15"/>
      <c r="E248" s="15"/>
      <c r="F248" s="15"/>
      <c r="G248" s="15"/>
      <c r="H248">
        <f t="shared" ref="H248:AB248" si="151">H247/H246</f>
        <v>0.97596256115720059</v>
      </c>
      <c r="I248">
        <f t="shared" si="151"/>
        <v>0.97241667586573222</v>
      </c>
      <c r="J248">
        <f t="shared" si="151"/>
        <v>0.96854372961743873</v>
      </c>
      <c r="K248">
        <f t="shared" si="151"/>
        <v>0.96740123960946911</v>
      </c>
      <c r="L248">
        <f t="shared" si="151"/>
        <v>0.96551724118535398</v>
      </c>
      <c r="M248">
        <f t="shared" si="151"/>
        <v>0.96428218118076625</v>
      </c>
      <c r="N248">
        <f t="shared" si="151"/>
        <v>0.96220673384680888</v>
      </c>
      <c r="O248">
        <f t="shared" si="151"/>
        <v>0.96092155176857219</v>
      </c>
      <c r="P248">
        <f t="shared" si="151"/>
        <v>0.95916210238115207</v>
      </c>
      <c r="Q248">
        <f t="shared" si="151"/>
        <v>0.95610034211584127</v>
      </c>
      <c r="R248">
        <f t="shared" si="151"/>
        <v>0.95383020823303544</v>
      </c>
      <c r="S248">
        <f t="shared" si="151"/>
        <v>0.95387505873028577</v>
      </c>
      <c r="T248">
        <f t="shared" si="151"/>
        <v>0.95236760994079916</v>
      </c>
      <c r="U248">
        <f t="shared" si="151"/>
        <v>0.95229238351090795</v>
      </c>
      <c r="V248">
        <f t="shared" si="151"/>
        <v>0.95208698053950436</v>
      </c>
      <c r="W248">
        <f t="shared" si="151"/>
        <v>0.95050680310049696</v>
      </c>
      <c r="X248">
        <f t="shared" si="151"/>
        <v>0.94977627612712245</v>
      </c>
      <c r="Y248">
        <f t="shared" si="151"/>
        <v>0.94725853304880558</v>
      </c>
      <c r="Z248">
        <f t="shared" si="151"/>
        <v>0.94591172219525876</v>
      </c>
      <c r="AA248">
        <f t="shared" si="151"/>
        <v>0.94501905276321296</v>
      </c>
      <c r="AB248">
        <f t="shared" si="151"/>
        <v>0.94562178732151569</v>
      </c>
    </row>
    <row r="249" spans="1:32" x14ac:dyDescent="0.25">
      <c r="A249" t="s">
        <v>67</v>
      </c>
      <c r="D249" s="15"/>
      <c r="E249" s="15"/>
      <c r="F249" s="15"/>
      <c r="G249" s="15"/>
      <c r="H249">
        <f>H246-H247</f>
        <v>2.7120000000000033</v>
      </c>
      <c r="I249">
        <f t="shared" ref="I249:AB249" si="152">I246-I247</f>
        <v>3.0757281000000063</v>
      </c>
      <c r="J249">
        <f t="shared" si="152"/>
        <v>3.449900999999997</v>
      </c>
      <c r="K249">
        <f t="shared" si="152"/>
        <v>3.5251255999999955</v>
      </c>
      <c r="L249">
        <f t="shared" si="152"/>
        <v>3.6783364000000063</v>
      </c>
      <c r="M249">
        <f t="shared" si="152"/>
        <v>3.7368211999999943</v>
      </c>
      <c r="N249">
        <f t="shared" si="152"/>
        <v>3.8691772899999961</v>
      </c>
      <c r="O249">
        <f t="shared" si="152"/>
        <v>3.9223534199999932</v>
      </c>
      <c r="P249">
        <f t="shared" si="152"/>
        <v>4.0259870999999947</v>
      </c>
      <c r="Q249">
        <f t="shared" si="152"/>
        <v>4.2490143600000039</v>
      </c>
      <c r="R249">
        <f t="shared" si="152"/>
        <v>4.3752722200000136</v>
      </c>
      <c r="S249">
        <f t="shared" si="152"/>
        <v>4.2565061600000007</v>
      </c>
      <c r="T249">
        <f t="shared" si="152"/>
        <v>4.2924448699999971</v>
      </c>
      <c r="U249">
        <f t="shared" si="152"/>
        <v>4.19193645</v>
      </c>
      <c r="V249">
        <f t="shared" si="152"/>
        <v>4.1253751100000073</v>
      </c>
      <c r="W249">
        <f t="shared" si="152"/>
        <v>4.1746701000000002</v>
      </c>
      <c r="X249">
        <f t="shared" si="152"/>
        <v>4.112901800000003</v>
      </c>
      <c r="Y249">
        <f t="shared" si="152"/>
        <v>4.2181746600000025</v>
      </c>
      <c r="Z249">
        <f t="shared" si="152"/>
        <v>4.2151436999999987</v>
      </c>
      <c r="AA249">
        <f t="shared" si="152"/>
        <v>4.1471199900000073</v>
      </c>
      <c r="AB249">
        <f t="shared" si="152"/>
        <v>4.0063977599999987</v>
      </c>
      <c r="AC249" s="18">
        <f>(AB249*10000)</f>
        <v>40063.977599999984</v>
      </c>
      <c r="AD249" s="18">
        <f t="shared" ref="AD249" si="153">SUM(H249:AB249)</f>
        <v>82.36038729000002</v>
      </c>
      <c r="AE249" s="18">
        <f t="shared" si="120"/>
        <v>823603.87290000019</v>
      </c>
      <c r="AF249">
        <f t="shared" ref="AF249" si="154">AE249/20</f>
        <v>41180.193645000007</v>
      </c>
    </row>
    <row r="250" spans="1:32" x14ac:dyDescent="0.25">
      <c r="AC250" s="18">
        <f>SUM(AC249,AC244,AC239,AC234,AC229,AC224)</f>
        <v>437156.44300999912</v>
      </c>
      <c r="AD250" s="18"/>
      <c r="AE250" s="18">
        <f>SUM(AE249,AE244,AE239,AE234,AE229,AE224)</f>
        <v>8523974.8583499994</v>
      </c>
      <c r="AF250" s="18">
        <f>SUM(AF249,AF244,AF239,AF234,AF229,AF224)</f>
        <v>426198.74291749997</v>
      </c>
    </row>
    <row r="251" spans="1:32" x14ac:dyDescent="0.25">
      <c r="B251" s="2"/>
    </row>
    <row r="253" spans="1:32" ht="15.75" x14ac:dyDescent="0.25">
      <c r="B253" s="13"/>
    </row>
    <row r="258" spans="2:2" x14ac:dyDescent="0.25">
      <c r="B258" s="2"/>
    </row>
    <row r="267" spans="2:2" x14ac:dyDescent="0.25">
      <c r="B267" s="2"/>
    </row>
    <row r="278" spans="2:2" x14ac:dyDescent="0.25">
      <c r="B278" s="2"/>
    </row>
    <row r="354" spans="2:2" x14ac:dyDescent="0.25">
      <c r="B3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Comparison excel</vt:lpstr>
      <vt:lpstr>Comparison articles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2015-07-25T07:26:47Z</dcterms:modified>
</cp:coreProperties>
</file>