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 activeTab="3"/>
  </bookViews>
  <sheets>
    <sheet name="Blad1" sheetId="1" r:id="rId1"/>
    <sheet name="Blad2" sheetId="2" r:id="rId2"/>
    <sheet name="Blad3" sheetId="3" r:id="rId3"/>
    <sheet name="Comparison excel" sheetId="4" r:id="rId4"/>
    <sheet name="Comparison articles" sheetId="5" r:id="rId5"/>
  </sheets>
  <calcPr calcId="145621" calcMode="manual"/>
</workbook>
</file>

<file path=xl/calcChain.xml><?xml version="1.0" encoding="utf-8"?>
<calcChain xmlns="http://schemas.openxmlformats.org/spreadsheetml/2006/main">
  <c r="AB280" i="4" l="1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DE244" i="4"/>
  <c r="DD244" i="4"/>
  <c r="DA244" i="4"/>
  <c r="CZ244" i="4"/>
  <c r="CW244" i="4"/>
  <c r="CV244" i="4"/>
  <c r="CS244" i="4"/>
  <c r="CR244" i="4"/>
  <c r="CO244" i="4"/>
  <c r="CN244" i="4"/>
  <c r="CK244" i="4"/>
  <c r="CJ244" i="4"/>
  <c r="AB244" i="4"/>
  <c r="DG244" i="4" s="1"/>
  <c r="AA244" i="4"/>
  <c r="DF244" i="4" s="1"/>
  <c r="Z244" i="4"/>
  <c r="Y244" i="4"/>
  <c r="X244" i="4"/>
  <c r="DC244" i="4" s="1"/>
  <c r="W244" i="4"/>
  <c r="DB244" i="4" s="1"/>
  <c r="V244" i="4"/>
  <c r="U244" i="4"/>
  <c r="T244" i="4"/>
  <c r="CY244" i="4" s="1"/>
  <c r="S244" i="4"/>
  <c r="CX244" i="4" s="1"/>
  <c r="R244" i="4"/>
  <c r="Q244" i="4"/>
  <c r="P244" i="4"/>
  <c r="CU244" i="4" s="1"/>
  <c r="O244" i="4"/>
  <c r="CT244" i="4" s="1"/>
  <c r="N244" i="4"/>
  <c r="M244" i="4"/>
  <c r="L244" i="4"/>
  <c r="CQ244" i="4" s="1"/>
  <c r="K244" i="4"/>
  <c r="CP244" i="4" s="1"/>
  <c r="J244" i="4"/>
  <c r="I244" i="4"/>
  <c r="H244" i="4"/>
  <c r="CM244" i="4" s="1"/>
  <c r="G244" i="4"/>
  <c r="CL244" i="4" s="1"/>
  <c r="F244" i="4"/>
  <c r="E244" i="4"/>
  <c r="D244" i="4"/>
  <c r="CI244" i="4" s="1"/>
  <c r="C244" i="4"/>
  <c r="CH244" i="4" s="1"/>
  <c r="DE243" i="4"/>
  <c r="DD243" i="4"/>
  <c r="DA243" i="4"/>
  <c r="CZ243" i="4"/>
  <c r="CW243" i="4"/>
  <c r="CV243" i="4"/>
  <c r="CS243" i="4"/>
  <c r="CR243" i="4"/>
  <c r="CO243" i="4"/>
  <c r="CN243" i="4"/>
  <c r="CK243" i="4"/>
  <c r="CJ243" i="4"/>
  <c r="AB243" i="4"/>
  <c r="AA243" i="4"/>
  <c r="DF243" i="4" s="1"/>
  <c r="Z243" i="4"/>
  <c r="Y243" i="4"/>
  <c r="X243" i="4"/>
  <c r="W243" i="4"/>
  <c r="DB243" i="4" s="1"/>
  <c r="V243" i="4"/>
  <c r="U243" i="4"/>
  <c r="T243" i="4"/>
  <c r="S243" i="4"/>
  <c r="CX243" i="4" s="1"/>
  <c r="R243" i="4"/>
  <c r="Q243" i="4"/>
  <c r="P243" i="4"/>
  <c r="O243" i="4"/>
  <c r="CT243" i="4" s="1"/>
  <c r="N243" i="4"/>
  <c r="M243" i="4"/>
  <c r="L243" i="4"/>
  <c r="K243" i="4"/>
  <c r="CP243" i="4" s="1"/>
  <c r="J243" i="4"/>
  <c r="I243" i="4"/>
  <c r="H243" i="4"/>
  <c r="G243" i="4"/>
  <c r="CL243" i="4" s="1"/>
  <c r="F243" i="4"/>
  <c r="E243" i="4"/>
  <c r="D243" i="4"/>
  <c r="CI243" i="4" s="1"/>
  <c r="C243" i="4"/>
  <c r="CH243" i="4" s="1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BB241" i="4"/>
  <c r="BA241" i="4"/>
  <c r="AZ241" i="4"/>
  <c r="AX241" i="4"/>
  <c r="AW241" i="4"/>
  <c r="AV241" i="4"/>
  <c r="AT241" i="4"/>
  <c r="AS241" i="4"/>
  <c r="AR241" i="4"/>
  <c r="AP241" i="4"/>
  <c r="AO241" i="4"/>
  <c r="AN241" i="4"/>
  <c r="AL241" i="4"/>
  <c r="AK241" i="4"/>
  <c r="AJ241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DG239" i="4"/>
  <c r="DD239" i="4"/>
  <c r="DA239" i="4"/>
  <c r="CZ239" i="4"/>
  <c r="CY239" i="4"/>
  <c r="CV239" i="4"/>
  <c r="CU239" i="4"/>
  <c r="CR239" i="4"/>
  <c r="CQ239" i="4"/>
  <c r="CN239" i="4"/>
  <c r="CK239" i="4"/>
  <c r="CJ239" i="4"/>
  <c r="CI239" i="4"/>
  <c r="AB239" i="4"/>
  <c r="AA239" i="4"/>
  <c r="DF239" i="4" s="1"/>
  <c r="Z239" i="4"/>
  <c r="DE239" i="4" s="1"/>
  <c r="Y239" i="4"/>
  <c r="X239" i="4"/>
  <c r="DC239" i="4" s="1"/>
  <c r="W239" i="4"/>
  <c r="DB239" i="4" s="1"/>
  <c r="V239" i="4"/>
  <c r="U239" i="4"/>
  <c r="T239" i="4"/>
  <c r="S239" i="4"/>
  <c r="CX239" i="4" s="1"/>
  <c r="R239" i="4"/>
  <c r="CW239" i="4" s="1"/>
  <c r="Q239" i="4"/>
  <c r="P239" i="4"/>
  <c r="O239" i="4"/>
  <c r="CT239" i="4" s="1"/>
  <c r="N239" i="4"/>
  <c r="CS239" i="4" s="1"/>
  <c r="M239" i="4"/>
  <c r="L239" i="4"/>
  <c r="K239" i="4"/>
  <c r="CP239" i="4" s="1"/>
  <c r="J239" i="4"/>
  <c r="CO239" i="4" s="1"/>
  <c r="I239" i="4"/>
  <c r="H239" i="4"/>
  <c r="CM239" i="4" s="1"/>
  <c r="G239" i="4"/>
  <c r="CL239" i="4" s="1"/>
  <c r="F239" i="4"/>
  <c r="E239" i="4"/>
  <c r="D239" i="4"/>
  <c r="C239" i="4"/>
  <c r="CH239" i="4" s="1"/>
  <c r="DE238" i="4"/>
  <c r="DC238" i="4"/>
  <c r="DA238" i="4"/>
  <c r="CW238" i="4"/>
  <c r="CO238" i="4"/>
  <c r="CM238" i="4"/>
  <c r="CK238" i="4"/>
  <c r="CH238" i="4"/>
  <c r="AB238" i="4"/>
  <c r="DG238" i="4" s="1"/>
  <c r="AA238" i="4"/>
  <c r="DF238" i="4" s="1"/>
  <c r="Z238" i="4"/>
  <c r="Y238" i="4"/>
  <c r="DD238" i="4" s="1"/>
  <c r="X238" i="4"/>
  <c r="W238" i="4"/>
  <c r="DB238" i="4" s="1"/>
  <c r="V238" i="4"/>
  <c r="U238" i="4"/>
  <c r="CZ238" i="4" s="1"/>
  <c r="T238" i="4"/>
  <c r="CY238" i="4" s="1"/>
  <c r="S238" i="4"/>
  <c r="CX238" i="4" s="1"/>
  <c r="R238" i="4"/>
  <c r="Q238" i="4"/>
  <c r="CV238" i="4" s="1"/>
  <c r="P238" i="4"/>
  <c r="CU238" i="4" s="1"/>
  <c r="O238" i="4"/>
  <c r="CT238" i="4" s="1"/>
  <c r="N238" i="4"/>
  <c r="CS238" i="4" s="1"/>
  <c r="M238" i="4"/>
  <c r="CR238" i="4" s="1"/>
  <c r="L238" i="4"/>
  <c r="CQ238" i="4" s="1"/>
  <c r="K238" i="4"/>
  <c r="CP238" i="4" s="1"/>
  <c r="J238" i="4"/>
  <c r="I238" i="4"/>
  <c r="CN238" i="4" s="1"/>
  <c r="H238" i="4"/>
  <c r="G238" i="4"/>
  <c r="CL238" i="4" s="1"/>
  <c r="F238" i="4"/>
  <c r="E238" i="4"/>
  <c r="CJ238" i="4" s="1"/>
  <c r="D238" i="4"/>
  <c r="CI238" i="4" s="1"/>
  <c r="C238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DG234" i="4"/>
  <c r="DD234" i="4"/>
  <c r="DC234" i="4"/>
  <c r="CZ234" i="4"/>
  <c r="CY234" i="4"/>
  <c r="CV234" i="4"/>
  <c r="CU234" i="4"/>
  <c r="CR234" i="4"/>
  <c r="CQ234" i="4"/>
  <c r="CN234" i="4"/>
  <c r="CM234" i="4"/>
  <c r="CJ234" i="4"/>
  <c r="CI234" i="4"/>
  <c r="AB234" i="4"/>
  <c r="AA234" i="4"/>
  <c r="DF234" i="4" s="1"/>
  <c r="Z234" i="4"/>
  <c r="DE234" i="4" s="1"/>
  <c r="Y234" i="4"/>
  <c r="X234" i="4"/>
  <c r="W234" i="4"/>
  <c r="DB234" i="4" s="1"/>
  <c r="V234" i="4"/>
  <c r="DA234" i="4" s="1"/>
  <c r="U234" i="4"/>
  <c r="T234" i="4"/>
  <c r="S234" i="4"/>
  <c r="CX234" i="4" s="1"/>
  <c r="R234" i="4"/>
  <c r="CW234" i="4" s="1"/>
  <c r="Q234" i="4"/>
  <c r="P234" i="4"/>
  <c r="O234" i="4"/>
  <c r="CT234" i="4" s="1"/>
  <c r="N234" i="4"/>
  <c r="CS234" i="4" s="1"/>
  <c r="M234" i="4"/>
  <c r="L234" i="4"/>
  <c r="K234" i="4"/>
  <c r="CP234" i="4" s="1"/>
  <c r="J234" i="4"/>
  <c r="CO234" i="4" s="1"/>
  <c r="I234" i="4"/>
  <c r="H234" i="4"/>
  <c r="G234" i="4"/>
  <c r="CL234" i="4" s="1"/>
  <c r="F234" i="4"/>
  <c r="CK234" i="4" s="1"/>
  <c r="E234" i="4"/>
  <c r="D234" i="4"/>
  <c r="C234" i="4"/>
  <c r="CH234" i="4" s="1"/>
  <c r="DG233" i="4"/>
  <c r="DD233" i="4"/>
  <c r="DC233" i="4"/>
  <c r="CZ233" i="4"/>
  <c r="CY233" i="4"/>
  <c r="CV233" i="4"/>
  <c r="CU233" i="4"/>
  <c r="CR233" i="4"/>
  <c r="CQ233" i="4"/>
  <c r="CN233" i="4"/>
  <c r="CM233" i="4"/>
  <c r="CJ233" i="4"/>
  <c r="CI233" i="4"/>
  <c r="AB233" i="4"/>
  <c r="AA233" i="4"/>
  <c r="DF233" i="4" s="1"/>
  <c r="Z233" i="4"/>
  <c r="DE233" i="4" s="1"/>
  <c r="Y233" i="4"/>
  <c r="X233" i="4"/>
  <c r="W233" i="4"/>
  <c r="DB233" i="4" s="1"/>
  <c r="V233" i="4"/>
  <c r="DA233" i="4" s="1"/>
  <c r="U233" i="4"/>
  <c r="T233" i="4"/>
  <c r="S233" i="4"/>
  <c r="CX233" i="4" s="1"/>
  <c r="R233" i="4"/>
  <c r="CW233" i="4" s="1"/>
  <c r="Q233" i="4"/>
  <c r="P233" i="4"/>
  <c r="O233" i="4"/>
  <c r="CT233" i="4" s="1"/>
  <c r="N233" i="4"/>
  <c r="CS233" i="4" s="1"/>
  <c r="M233" i="4"/>
  <c r="L233" i="4"/>
  <c r="K233" i="4"/>
  <c r="CP233" i="4" s="1"/>
  <c r="J233" i="4"/>
  <c r="CO233" i="4" s="1"/>
  <c r="I233" i="4"/>
  <c r="H233" i="4"/>
  <c r="G233" i="4"/>
  <c r="CL233" i="4" s="1"/>
  <c r="F233" i="4"/>
  <c r="CK233" i="4" s="1"/>
  <c r="E233" i="4"/>
  <c r="D233" i="4"/>
  <c r="C233" i="4"/>
  <c r="CH233" i="4" s="1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BC231" i="4"/>
  <c r="BA231" i="4"/>
  <c r="AZ231" i="4"/>
  <c r="AY231" i="4"/>
  <c r="AW231" i="4"/>
  <c r="AV231" i="4"/>
  <c r="AU231" i="4"/>
  <c r="AS231" i="4"/>
  <c r="AR231" i="4"/>
  <c r="AQ231" i="4"/>
  <c r="AO231" i="4"/>
  <c r="AN231" i="4"/>
  <c r="AM231" i="4"/>
  <c r="AK231" i="4"/>
  <c r="AJ231" i="4"/>
  <c r="AI231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DG229" i="4"/>
  <c r="DD229" i="4"/>
  <c r="DC229" i="4"/>
  <c r="CZ229" i="4"/>
  <c r="CY229" i="4"/>
  <c r="CV229" i="4"/>
  <c r="CU229" i="4"/>
  <c r="CR229" i="4"/>
  <c r="CQ229" i="4"/>
  <c r="CN229" i="4"/>
  <c r="CM229" i="4"/>
  <c r="CJ229" i="4"/>
  <c r="CI229" i="4"/>
  <c r="AB229" i="4"/>
  <c r="AA229" i="4"/>
  <c r="DF229" i="4" s="1"/>
  <c r="Z229" i="4"/>
  <c r="DE229" i="4" s="1"/>
  <c r="Y229" i="4"/>
  <c r="X229" i="4"/>
  <c r="W229" i="4"/>
  <c r="DB229" i="4" s="1"/>
  <c r="V229" i="4"/>
  <c r="DA229" i="4" s="1"/>
  <c r="U229" i="4"/>
  <c r="T229" i="4"/>
  <c r="S229" i="4"/>
  <c r="CX229" i="4" s="1"/>
  <c r="R229" i="4"/>
  <c r="CW229" i="4" s="1"/>
  <c r="Q229" i="4"/>
  <c r="P229" i="4"/>
  <c r="O229" i="4"/>
  <c r="CT229" i="4" s="1"/>
  <c r="N229" i="4"/>
  <c r="CS229" i="4" s="1"/>
  <c r="M229" i="4"/>
  <c r="L229" i="4"/>
  <c r="K229" i="4"/>
  <c r="CP229" i="4" s="1"/>
  <c r="J229" i="4"/>
  <c r="CO229" i="4" s="1"/>
  <c r="I229" i="4"/>
  <c r="H229" i="4"/>
  <c r="G229" i="4"/>
  <c r="CL229" i="4" s="1"/>
  <c r="F229" i="4"/>
  <c r="CK229" i="4" s="1"/>
  <c r="E229" i="4"/>
  <c r="D229" i="4"/>
  <c r="C229" i="4"/>
  <c r="CH229" i="4" s="1"/>
  <c r="DG228" i="4"/>
  <c r="DD228" i="4"/>
  <c r="DC228" i="4"/>
  <c r="CZ228" i="4"/>
  <c r="CY228" i="4"/>
  <c r="CV228" i="4"/>
  <c r="CU228" i="4"/>
  <c r="CR228" i="4"/>
  <c r="CQ228" i="4"/>
  <c r="CN228" i="4"/>
  <c r="CM228" i="4"/>
  <c r="CJ228" i="4"/>
  <c r="CI228" i="4"/>
  <c r="AB228" i="4"/>
  <c r="AA228" i="4"/>
  <c r="DF228" i="4" s="1"/>
  <c r="Z228" i="4"/>
  <c r="DE228" i="4" s="1"/>
  <c r="Y228" i="4"/>
  <c r="X228" i="4"/>
  <c r="W228" i="4"/>
  <c r="DB228" i="4" s="1"/>
  <c r="V228" i="4"/>
  <c r="DA228" i="4" s="1"/>
  <c r="U228" i="4"/>
  <c r="T228" i="4"/>
  <c r="S228" i="4"/>
  <c r="CX228" i="4" s="1"/>
  <c r="R228" i="4"/>
  <c r="CW228" i="4" s="1"/>
  <c r="Q228" i="4"/>
  <c r="P228" i="4"/>
  <c r="O228" i="4"/>
  <c r="CT228" i="4" s="1"/>
  <c r="N228" i="4"/>
  <c r="CS228" i="4" s="1"/>
  <c r="M228" i="4"/>
  <c r="L228" i="4"/>
  <c r="K228" i="4"/>
  <c r="CP228" i="4" s="1"/>
  <c r="J228" i="4"/>
  <c r="CO228" i="4" s="1"/>
  <c r="I228" i="4"/>
  <c r="H228" i="4"/>
  <c r="G228" i="4"/>
  <c r="CL228" i="4" s="1"/>
  <c r="F228" i="4"/>
  <c r="CK228" i="4" s="1"/>
  <c r="E228" i="4"/>
  <c r="D228" i="4"/>
  <c r="C228" i="4"/>
  <c r="CH228" i="4" s="1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BC226" i="4"/>
  <c r="BA226" i="4"/>
  <c r="AZ226" i="4"/>
  <c r="AY226" i="4"/>
  <c r="AW226" i="4"/>
  <c r="AV226" i="4"/>
  <c r="AU226" i="4"/>
  <c r="AS226" i="4"/>
  <c r="AR226" i="4"/>
  <c r="AQ226" i="4"/>
  <c r="AO226" i="4"/>
  <c r="AN226" i="4"/>
  <c r="AM226" i="4"/>
  <c r="AK226" i="4"/>
  <c r="AJ226" i="4"/>
  <c r="AI226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DG224" i="4"/>
  <c r="DD224" i="4"/>
  <c r="DC224" i="4"/>
  <c r="CZ224" i="4"/>
  <c r="CY224" i="4"/>
  <c r="CV224" i="4"/>
  <c r="CU224" i="4"/>
  <c r="CR224" i="4"/>
  <c r="CQ224" i="4"/>
  <c r="CN224" i="4"/>
  <c r="CM224" i="4"/>
  <c r="CJ224" i="4"/>
  <c r="CI224" i="4"/>
  <c r="AB224" i="4"/>
  <c r="AA224" i="4"/>
  <c r="DF224" i="4" s="1"/>
  <c r="Z224" i="4"/>
  <c r="DE224" i="4" s="1"/>
  <c r="Y224" i="4"/>
  <c r="X224" i="4"/>
  <c r="W224" i="4"/>
  <c r="DB224" i="4" s="1"/>
  <c r="V224" i="4"/>
  <c r="DA224" i="4" s="1"/>
  <c r="U224" i="4"/>
  <c r="T224" i="4"/>
  <c r="S224" i="4"/>
  <c r="CX224" i="4" s="1"/>
  <c r="R224" i="4"/>
  <c r="CW224" i="4" s="1"/>
  <c r="Q224" i="4"/>
  <c r="P224" i="4"/>
  <c r="O224" i="4"/>
  <c r="CT224" i="4" s="1"/>
  <c r="N224" i="4"/>
  <c r="CS224" i="4" s="1"/>
  <c r="M224" i="4"/>
  <c r="L224" i="4"/>
  <c r="K224" i="4"/>
  <c r="CP224" i="4" s="1"/>
  <c r="J224" i="4"/>
  <c r="CO224" i="4" s="1"/>
  <c r="I224" i="4"/>
  <c r="H224" i="4"/>
  <c r="G224" i="4"/>
  <c r="CL224" i="4" s="1"/>
  <c r="F224" i="4"/>
  <c r="CK224" i="4" s="1"/>
  <c r="E224" i="4"/>
  <c r="D224" i="4"/>
  <c r="C224" i="4"/>
  <c r="CH224" i="4" s="1"/>
  <c r="DG223" i="4"/>
  <c r="DD223" i="4"/>
  <c r="DC223" i="4"/>
  <c r="CZ223" i="4"/>
  <c r="CY223" i="4"/>
  <c r="CV223" i="4"/>
  <c r="CU223" i="4"/>
  <c r="CR223" i="4"/>
  <c r="CQ223" i="4"/>
  <c r="CN223" i="4"/>
  <c r="CM223" i="4"/>
  <c r="CJ223" i="4"/>
  <c r="CI223" i="4"/>
  <c r="AB223" i="4"/>
  <c r="AA223" i="4"/>
  <c r="DF223" i="4" s="1"/>
  <c r="Z223" i="4"/>
  <c r="DE223" i="4" s="1"/>
  <c r="Y223" i="4"/>
  <c r="X223" i="4"/>
  <c r="W223" i="4"/>
  <c r="DB223" i="4" s="1"/>
  <c r="V223" i="4"/>
  <c r="DA223" i="4" s="1"/>
  <c r="U223" i="4"/>
  <c r="T223" i="4"/>
  <c r="S223" i="4"/>
  <c r="CX223" i="4" s="1"/>
  <c r="R223" i="4"/>
  <c r="CW223" i="4" s="1"/>
  <c r="Q223" i="4"/>
  <c r="P223" i="4"/>
  <c r="O223" i="4"/>
  <c r="CT223" i="4" s="1"/>
  <c r="N223" i="4"/>
  <c r="CS223" i="4" s="1"/>
  <c r="M223" i="4"/>
  <c r="L223" i="4"/>
  <c r="K223" i="4"/>
  <c r="CP223" i="4" s="1"/>
  <c r="J223" i="4"/>
  <c r="CO223" i="4" s="1"/>
  <c r="I223" i="4"/>
  <c r="H223" i="4"/>
  <c r="G223" i="4"/>
  <c r="CL223" i="4" s="1"/>
  <c r="F223" i="4"/>
  <c r="CK223" i="4" s="1"/>
  <c r="E223" i="4"/>
  <c r="D223" i="4"/>
  <c r="C223" i="4"/>
  <c r="CH223" i="4" s="1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BC221" i="4"/>
  <c r="BA221" i="4"/>
  <c r="AZ221" i="4"/>
  <c r="AY221" i="4"/>
  <c r="AW221" i="4"/>
  <c r="AV221" i="4"/>
  <c r="AU221" i="4"/>
  <c r="AS221" i="4"/>
  <c r="AR221" i="4"/>
  <c r="AQ221" i="4"/>
  <c r="AO221" i="4"/>
  <c r="AN221" i="4"/>
  <c r="AM221" i="4"/>
  <c r="AK221" i="4"/>
  <c r="AJ221" i="4"/>
  <c r="AI221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DG219" i="4"/>
  <c r="DD219" i="4"/>
  <c r="DC219" i="4"/>
  <c r="CZ219" i="4"/>
  <c r="CY219" i="4"/>
  <c r="CV219" i="4"/>
  <c r="CU219" i="4"/>
  <c r="CR219" i="4"/>
  <c r="CQ219" i="4"/>
  <c r="CN219" i="4"/>
  <c r="CM219" i="4"/>
  <c r="CJ219" i="4"/>
  <c r="CI219" i="4"/>
  <c r="AB219" i="4"/>
  <c r="AA219" i="4"/>
  <c r="DF219" i="4" s="1"/>
  <c r="Z219" i="4"/>
  <c r="DE219" i="4" s="1"/>
  <c r="Y219" i="4"/>
  <c r="X219" i="4"/>
  <c r="W219" i="4"/>
  <c r="DB219" i="4" s="1"/>
  <c r="V219" i="4"/>
  <c r="DA219" i="4" s="1"/>
  <c r="U219" i="4"/>
  <c r="T219" i="4"/>
  <c r="S219" i="4"/>
  <c r="CX219" i="4" s="1"/>
  <c r="R219" i="4"/>
  <c r="CW219" i="4" s="1"/>
  <c r="Q219" i="4"/>
  <c r="P219" i="4"/>
  <c r="O219" i="4"/>
  <c r="CT219" i="4" s="1"/>
  <c r="N219" i="4"/>
  <c r="CS219" i="4" s="1"/>
  <c r="M219" i="4"/>
  <c r="L219" i="4"/>
  <c r="K219" i="4"/>
  <c r="CP219" i="4" s="1"/>
  <c r="J219" i="4"/>
  <c r="CO219" i="4" s="1"/>
  <c r="I219" i="4"/>
  <c r="H219" i="4"/>
  <c r="G219" i="4"/>
  <c r="CL219" i="4" s="1"/>
  <c r="F219" i="4"/>
  <c r="CK219" i="4" s="1"/>
  <c r="E219" i="4"/>
  <c r="D219" i="4"/>
  <c r="C219" i="4"/>
  <c r="CH219" i="4" s="1"/>
  <c r="DG218" i="4"/>
  <c r="DD218" i="4"/>
  <c r="DC218" i="4"/>
  <c r="CZ218" i="4"/>
  <c r="CY218" i="4"/>
  <c r="CV218" i="4"/>
  <c r="CU218" i="4"/>
  <c r="CR218" i="4"/>
  <c r="CQ218" i="4"/>
  <c r="CN218" i="4"/>
  <c r="CM218" i="4"/>
  <c r="CJ218" i="4"/>
  <c r="CI218" i="4"/>
  <c r="AB218" i="4"/>
  <c r="AA218" i="4"/>
  <c r="DF218" i="4" s="1"/>
  <c r="Z218" i="4"/>
  <c r="DE218" i="4" s="1"/>
  <c r="Y218" i="4"/>
  <c r="X218" i="4"/>
  <c r="W218" i="4"/>
  <c r="DB218" i="4" s="1"/>
  <c r="V218" i="4"/>
  <c r="DA218" i="4" s="1"/>
  <c r="U218" i="4"/>
  <c r="T218" i="4"/>
  <c r="S218" i="4"/>
  <c r="CX218" i="4" s="1"/>
  <c r="R218" i="4"/>
  <c r="CW218" i="4" s="1"/>
  <c r="Q218" i="4"/>
  <c r="P218" i="4"/>
  <c r="O218" i="4"/>
  <c r="CT218" i="4" s="1"/>
  <c r="N218" i="4"/>
  <c r="CS218" i="4" s="1"/>
  <c r="M218" i="4"/>
  <c r="L218" i="4"/>
  <c r="K218" i="4"/>
  <c r="CP218" i="4" s="1"/>
  <c r="J218" i="4"/>
  <c r="CO218" i="4" s="1"/>
  <c r="I218" i="4"/>
  <c r="H218" i="4"/>
  <c r="G218" i="4"/>
  <c r="CL218" i="4" s="1"/>
  <c r="F218" i="4"/>
  <c r="CK218" i="4" s="1"/>
  <c r="E218" i="4"/>
  <c r="D218" i="4"/>
  <c r="C218" i="4"/>
  <c r="CH218" i="4" s="1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BC216" i="4"/>
  <c r="BA216" i="4"/>
  <c r="AZ216" i="4"/>
  <c r="AY216" i="4"/>
  <c r="AW216" i="4"/>
  <c r="AV216" i="4"/>
  <c r="AU216" i="4"/>
  <c r="AS216" i="4"/>
  <c r="AR216" i="4"/>
  <c r="AQ216" i="4"/>
  <c r="AO216" i="4"/>
  <c r="AN216" i="4"/>
  <c r="AM216" i="4"/>
  <c r="AK216" i="4"/>
  <c r="AJ216" i="4"/>
  <c r="AI216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DG214" i="4"/>
  <c r="DD214" i="4"/>
  <c r="DC214" i="4"/>
  <c r="CZ214" i="4"/>
  <c r="CY214" i="4"/>
  <c r="CV214" i="4"/>
  <c r="CU214" i="4"/>
  <c r="CR214" i="4"/>
  <c r="CQ214" i="4"/>
  <c r="CN214" i="4"/>
  <c r="CM214" i="4"/>
  <c r="CJ214" i="4"/>
  <c r="CI214" i="4"/>
  <c r="AB214" i="4"/>
  <c r="AA214" i="4"/>
  <c r="DF214" i="4" s="1"/>
  <c r="Z214" i="4"/>
  <c r="DE214" i="4" s="1"/>
  <c r="Y214" i="4"/>
  <c r="X214" i="4"/>
  <c r="W214" i="4"/>
  <c r="DB214" i="4" s="1"/>
  <c r="V214" i="4"/>
  <c r="DA214" i="4" s="1"/>
  <c r="U214" i="4"/>
  <c r="T214" i="4"/>
  <c r="S214" i="4"/>
  <c r="CX214" i="4" s="1"/>
  <c r="R214" i="4"/>
  <c r="CW214" i="4" s="1"/>
  <c r="Q214" i="4"/>
  <c r="P214" i="4"/>
  <c r="O214" i="4"/>
  <c r="CT214" i="4" s="1"/>
  <c r="N214" i="4"/>
  <c r="CS214" i="4" s="1"/>
  <c r="M214" i="4"/>
  <c r="L214" i="4"/>
  <c r="K214" i="4"/>
  <c r="CP214" i="4" s="1"/>
  <c r="J214" i="4"/>
  <c r="CO214" i="4" s="1"/>
  <c r="I214" i="4"/>
  <c r="H214" i="4"/>
  <c r="G214" i="4"/>
  <c r="CL214" i="4" s="1"/>
  <c r="F214" i="4"/>
  <c r="CK214" i="4" s="1"/>
  <c r="E214" i="4"/>
  <c r="D214" i="4"/>
  <c r="C214" i="4"/>
  <c r="CH214" i="4" s="1"/>
  <c r="DG213" i="4"/>
  <c r="DD213" i="4"/>
  <c r="DC213" i="4"/>
  <c r="CZ213" i="4"/>
  <c r="CY213" i="4"/>
  <c r="CV213" i="4"/>
  <c r="CU213" i="4"/>
  <c r="CR213" i="4"/>
  <c r="CQ213" i="4"/>
  <c r="CN213" i="4"/>
  <c r="CM213" i="4"/>
  <c r="CJ213" i="4"/>
  <c r="CI213" i="4"/>
  <c r="AB213" i="4"/>
  <c r="AA213" i="4"/>
  <c r="DF213" i="4" s="1"/>
  <c r="Z213" i="4"/>
  <c r="DE213" i="4" s="1"/>
  <c r="Y213" i="4"/>
  <c r="X213" i="4"/>
  <c r="W213" i="4"/>
  <c r="DB213" i="4" s="1"/>
  <c r="V213" i="4"/>
  <c r="DA213" i="4" s="1"/>
  <c r="U213" i="4"/>
  <c r="T213" i="4"/>
  <c r="S213" i="4"/>
  <c r="CX213" i="4" s="1"/>
  <c r="R213" i="4"/>
  <c r="CW213" i="4" s="1"/>
  <c r="Q213" i="4"/>
  <c r="P213" i="4"/>
  <c r="O213" i="4"/>
  <c r="CT213" i="4" s="1"/>
  <c r="N213" i="4"/>
  <c r="CS213" i="4" s="1"/>
  <c r="M213" i="4"/>
  <c r="L213" i="4"/>
  <c r="K213" i="4"/>
  <c r="CP213" i="4" s="1"/>
  <c r="J213" i="4"/>
  <c r="CO213" i="4" s="1"/>
  <c r="I213" i="4"/>
  <c r="H213" i="4"/>
  <c r="G213" i="4"/>
  <c r="CL213" i="4" s="1"/>
  <c r="F213" i="4"/>
  <c r="CK213" i="4" s="1"/>
  <c r="E213" i="4"/>
  <c r="D213" i="4"/>
  <c r="C213" i="4"/>
  <c r="CH213" i="4" s="1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BC211" i="4"/>
  <c r="BA211" i="4"/>
  <c r="AZ211" i="4"/>
  <c r="AY211" i="4"/>
  <c r="AW211" i="4"/>
  <c r="AV211" i="4"/>
  <c r="AU211" i="4"/>
  <c r="AS211" i="4"/>
  <c r="AR211" i="4"/>
  <c r="AQ211" i="4"/>
  <c r="AO211" i="4"/>
  <c r="AN211" i="4"/>
  <c r="AM211" i="4"/>
  <c r="AK211" i="4"/>
  <c r="AJ211" i="4"/>
  <c r="AI211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C167" i="4"/>
  <c r="BU167" i="4"/>
  <c r="BM167" i="4"/>
  <c r="BJ167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C166" i="4"/>
  <c r="BY166" i="4"/>
  <c r="BU166" i="4"/>
  <c r="BQ166" i="4"/>
  <c r="BM166" i="4"/>
  <c r="BI166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B162" i="4"/>
  <c r="BT162" i="4"/>
  <c r="BL162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E161" i="4"/>
  <c r="CB161" i="4"/>
  <c r="CA161" i="4"/>
  <c r="BX161" i="4"/>
  <c r="BW161" i="4"/>
  <c r="BV161" i="4"/>
  <c r="BS161" i="4"/>
  <c r="BP161" i="4"/>
  <c r="BO161" i="4"/>
  <c r="BL161" i="4"/>
  <c r="BK161" i="4"/>
  <c r="BH161" i="4"/>
  <c r="BG161" i="4"/>
  <c r="BF161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DD157" i="4"/>
  <c r="CV157" i="4"/>
  <c r="CN157" i="4"/>
  <c r="CC157" i="4"/>
  <c r="BZ157" i="4"/>
  <c r="BY157" i="4"/>
  <c r="BU157" i="4"/>
  <c r="BT157" i="4"/>
  <c r="BQ157" i="4"/>
  <c r="BP157" i="4"/>
  <c r="BM157" i="4"/>
  <c r="BJ157" i="4"/>
  <c r="BI157" i="4"/>
  <c r="AB157" i="4"/>
  <c r="CE167" i="4" s="1"/>
  <c r="AA157" i="4"/>
  <c r="Z157" i="4"/>
  <c r="CC162" i="4" s="1"/>
  <c r="Y157" i="4"/>
  <c r="CB167" i="4" s="1"/>
  <c r="X157" i="4"/>
  <c r="CA167" i="4" s="1"/>
  <c r="W157" i="4"/>
  <c r="V157" i="4"/>
  <c r="BY167" i="4" s="1"/>
  <c r="U157" i="4"/>
  <c r="BX167" i="4" s="1"/>
  <c r="T157" i="4"/>
  <c r="BW167" i="4" s="1"/>
  <c r="S157" i="4"/>
  <c r="R157" i="4"/>
  <c r="BU162" i="4" s="1"/>
  <c r="Q157" i="4"/>
  <c r="BT167" i="4" s="1"/>
  <c r="P157" i="4"/>
  <c r="BS167" i="4" s="1"/>
  <c r="O157" i="4"/>
  <c r="N157" i="4"/>
  <c r="BQ167" i="4" s="1"/>
  <c r="M157" i="4"/>
  <c r="BP167" i="4" s="1"/>
  <c r="L157" i="4"/>
  <c r="BO167" i="4" s="1"/>
  <c r="K157" i="4"/>
  <c r="J157" i="4"/>
  <c r="BM162" i="4" s="1"/>
  <c r="I157" i="4"/>
  <c r="BL167" i="4" s="1"/>
  <c r="H157" i="4"/>
  <c r="BK167" i="4" s="1"/>
  <c r="G157" i="4"/>
  <c r="F157" i="4"/>
  <c r="BI167" i="4" s="1"/>
  <c r="E157" i="4"/>
  <c r="BH167" i="4" s="1"/>
  <c r="D157" i="4"/>
  <c r="BG167" i="4" s="1"/>
  <c r="C157" i="4"/>
  <c r="DD156" i="4"/>
  <c r="CZ156" i="4"/>
  <c r="CV156" i="4"/>
  <c r="CT156" i="4"/>
  <c r="CR156" i="4"/>
  <c r="CN156" i="4"/>
  <c r="CL156" i="4"/>
  <c r="CJ156" i="4"/>
  <c r="CE156" i="4"/>
  <c r="CD156" i="4"/>
  <c r="CB156" i="4"/>
  <c r="CA156" i="4"/>
  <c r="BX156" i="4"/>
  <c r="BW156" i="4"/>
  <c r="BT156" i="4"/>
  <c r="BS156" i="4"/>
  <c r="BO156" i="4"/>
  <c r="BN156" i="4"/>
  <c r="BL156" i="4"/>
  <c r="BK156" i="4"/>
  <c r="BH156" i="4"/>
  <c r="BG156" i="4"/>
  <c r="AB156" i="4"/>
  <c r="CE166" i="4" s="1"/>
  <c r="AA156" i="4"/>
  <c r="Z156" i="4"/>
  <c r="CC161" i="4" s="1"/>
  <c r="Y156" i="4"/>
  <c r="CB166" i="4" s="1"/>
  <c r="X156" i="4"/>
  <c r="CA166" i="4" s="1"/>
  <c r="W156" i="4"/>
  <c r="V156" i="4"/>
  <c r="BY161" i="4" s="1"/>
  <c r="U156" i="4"/>
  <c r="BX166" i="4" s="1"/>
  <c r="T156" i="4"/>
  <c r="BW166" i="4" s="1"/>
  <c r="S156" i="4"/>
  <c r="R156" i="4"/>
  <c r="BU161" i="4" s="1"/>
  <c r="Q156" i="4"/>
  <c r="BT166" i="4" s="1"/>
  <c r="P156" i="4"/>
  <c r="BS166" i="4" s="1"/>
  <c r="O156" i="4"/>
  <c r="BR166" i="4" s="1"/>
  <c r="N156" i="4"/>
  <c r="BQ161" i="4" s="1"/>
  <c r="M156" i="4"/>
  <c r="BP166" i="4" s="1"/>
  <c r="L156" i="4"/>
  <c r="BO166" i="4" s="1"/>
  <c r="K156" i="4"/>
  <c r="J156" i="4"/>
  <c r="BM161" i="4" s="1"/>
  <c r="I156" i="4"/>
  <c r="BL166" i="4" s="1"/>
  <c r="H156" i="4"/>
  <c r="BK166" i="4" s="1"/>
  <c r="G156" i="4"/>
  <c r="F156" i="4"/>
  <c r="BI161" i="4" s="1"/>
  <c r="E156" i="4"/>
  <c r="BH166" i="4" s="1"/>
  <c r="D156" i="4"/>
  <c r="BG166" i="4" s="1"/>
  <c r="C156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C155" i="4"/>
  <c r="BA155" i="4"/>
  <c r="AZ155" i="4"/>
  <c r="AY155" i="4"/>
  <c r="AW155" i="4"/>
  <c r="AV155" i="4"/>
  <c r="AU155" i="4"/>
  <c r="AS155" i="4"/>
  <c r="AR155" i="4"/>
  <c r="AQ155" i="4"/>
  <c r="AO155" i="4"/>
  <c r="AN155" i="4"/>
  <c r="AM155" i="4"/>
  <c r="AK155" i="4"/>
  <c r="AJ155" i="4"/>
  <c r="AI155" i="4"/>
  <c r="AG155" i="4"/>
  <c r="AF155" i="4"/>
  <c r="AE155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E152" i="4"/>
  <c r="CA152" i="4"/>
  <c r="BT152" i="4"/>
  <c r="BP152" i="4"/>
  <c r="BK152" i="4"/>
  <c r="BJ152" i="4"/>
  <c r="BF152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E151" i="4"/>
  <c r="CD151" i="4"/>
  <c r="CA151" i="4"/>
  <c r="BW151" i="4"/>
  <c r="BS151" i="4"/>
  <c r="BR151" i="4"/>
  <c r="BO151" i="4"/>
  <c r="BN151" i="4"/>
  <c r="BK151" i="4"/>
  <c r="BG151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DG147" i="4"/>
  <c r="DC147" i="4"/>
  <c r="CV147" i="4"/>
  <c r="CR147" i="4"/>
  <c r="CM147" i="4"/>
  <c r="CL147" i="4"/>
  <c r="CH147" i="4"/>
  <c r="CC147" i="4"/>
  <c r="BZ147" i="4"/>
  <c r="BY147" i="4"/>
  <c r="BU147" i="4"/>
  <c r="BT147" i="4"/>
  <c r="BQ147" i="4"/>
  <c r="BP147" i="4"/>
  <c r="BM147" i="4"/>
  <c r="BJ147" i="4"/>
  <c r="BI147" i="4"/>
  <c r="AB147" i="4"/>
  <c r="AA147" i="4"/>
  <c r="Z147" i="4"/>
  <c r="CC152" i="4" s="1"/>
  <c r="Y147" i="4"/>
  <c r="CB152" i="4" s="1"/>
  <c r="X147" i="4"/>
  <c r="W147" i="4"/>
  <c r="BZ152" i="4" s="1"/>
  <c r="V147" i="4"/>
  <c r="BY152" i="4" s="1"/>
  <c r="U147" i="4"/>
  <c r="BX152" i="4" s="1"/>
  <c r="T147" i="4"/>
  <c r="S147" i="4"/>
  <c r="BV147" i="4" s="1"/>
  <c r="R147" i="4"/>
  <c r="BU152" i="4" s="1"/>
  <c r="Q147" i="4"/>
  <c r="P147" i="4"/>
  <c r="O147" i="4"/>
  <c r="N147" i="4"/>
  <c r="BQ152" i="4" s="1"/>
  <c r="M147" i="4"/>
  <c r="L147" i="4"/>
  <c r="K147" i="4"/>
  <c r="J147" i="4"/>
  <c r="BM152" i="4" s="1"/>
  <c r="I147" i="4"/>
  <c r="BL152" i="4" s="1"/>
  <c r="H147" i="4"/>
  <c r="G147" i="4"/>
  <c r="F147" i="4"/>
  <c r="BI152" i="4" s="1"/>
  <c r="E147" i="4"/>
  <c r="BH152" i="4" s="1"/>
  <c r="D147" i="4"/>
  <c r="C147" i="4"/>
  <c r="BF147" i="4" s="1"/>
  <c r="DB146" i="4"/>
  <c r="CX146" i="4"/>
  <c r="CW146" i="4"/>
  <c r="CS146" i="4"/>
  <c r="CR146" i="4"/>
  <c r="CL146" i="4"/>
  <c r="CH146" i="4"/>
  <c r="CE146" i="4"/>
  <c r="CA146" i="4"/>
  <c r="BZ146" i="4"/>
  <c r="BW146" i="4"/>
  <c r="BV146" i="4"/>
  <c r="BS146" i="4"/>
  <c r="BO146" i="4"/>
  <c r="BK146" i="4"/>
  <c r="BJ146" i="4"/>
  <c r="BG146" i="4"/>
  <c r="BF146" i="4"/>
  <c r="AB146" i="4"/>
  <c r="DG146" i="4" s="1"/>
  <c r="AA146" i="4"/>
  <c r="DF146" i="4" s="1"/>
  <c r="Z146" i="4"/>
  <c r="Y146" i="4"/>
  <c r="X146" i="4"/>
  <c r="DC146" i="4" s="1"/>
  <c r="W146" i="4"/>
  <c r="BZ151" i="4" s="1"/>
  <c r="V146" i="4"/>
  <c r="U146" i="4"/>
  <c r="T146" i="4"/>
  <c r="CY146" i="4" s="1"/>
  <c r="S146" i="4"/>
  <c r="BV151" i="4" s="1"/>
  <c r="R146" i="4"/>
  <c r="Q146" i="4"/>
  <c r="P146" i="4"/>
  <c r="CU146" i="4" s="1"/>
  <c r="O146" i="4"/>
  <c r="CT146" i="4" s="1"/>
  <c r="N146" i="4"/>
  <c r="M146" i="4"/>
  <c r="L146" i="4"/>
  <c r="CQ146" i="4" s="1"/>
  <c r="K146" i="4"/>
  <c r="CP146" i="4" s="1"/>
  <c r="J146" i="4"/>
  <c r="I146" i="4"/>
  <c r="H146" i="4"/>
  <c r="CM146" i="4" s="1"/>
  <c r="G146" i="4"/>
  <c r="BJ151" i="4" s="1"/>
  <c r="F146" i="4"/>
  <c r="E146" i="4"/>
  <c r="D146" i="4"/>
  <c r="CI146" i="4" s="1"/>
  <c r="C146" i="4"/>
  <c r="BF151" i="4" s="1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B145" i="4"/>
  <c r="BA145" i="4"/>
  <c r="AZ145" i="4"/>
  <c r="AX145" i="4"/>
  <c r="AW145" i="4"/>
  <c r="AV145" i="4"/>
  <c r="AS145" i="4"/>
  <c r="AR145" i="4"/>
  <c r="AP145" i="4"/>
  <c r="AO145" i="4"/>
  <c r="AN145" i="4"/>
  <c r="AL145" i="4"/>
  <c r="AK145" i="4"/>
  <c r="AJ145" i="4"/>
  <c r="AH145" i="4"/>
  <c r="AG145" i="4"/>
  <c r="AF145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C144" i="4"/>
  <c r="BB144" i="4"/>
  <c r="BA144" i="4"/>
  <c r="AY144" i="4"/>
  <c r="AX144" i="4"/>
  <c r="AW144" i="4"/>
  <c r="AU144" i="4"/>
  <c r="AT144" i="4"/>
  <c r="AS144" i="4"/>
  <c r="AQ144" i="4"/>
  <c r="AP144" i="4"/>
  <c r="AO144" i="4"/>
  <c r="AM144" i="4"/>
  <c r="AL144" i="4"/>
  <c r="AK144" i="4"/>
  <c r="AI144" i="4"/>
  <c r="AH144" i="4"/>
  <c r="AG144" i="4"/>
  <c r="AE144" i="4"/>
  <c r="AD144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D142" i="4"/>
  <c r="BT142" i="4"/>
  <c r="BL142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B141" i="4"/>
  <c r="CA141" i="4"/>
  <c r="BT141" i="4"/>
  <c r="BS141" i="4"/>
  <c r="BL141" i="4"/>
  <c r="BK141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DG139" i="4"/>
  <c r="DF139" i="4"/>
  <c r="DE139" i="4"/>
  <c r="DD139" i="4"/>
  <c r="DC139" i="4"/>
  <c r="DB139" i="4"/>
  <c r="DA139" i="4"/>
  <c r="CZ139" i="4"/>
  <c r="CY139" i="4"/>
  <c r="CX139" i="4"/>
  <c r="CW139" i="4"/>
  <c r="CV139" i="4"/>
  <c r="CU139" i="4"/>
  <c r="CT139" i="4"/>
  <c r="CS139" i="4"/>
  <c r="CR139" i="4"/>
  <c r="CQ139" i="4"/>
  <c r="CP139" i="4"/>
  <c r="CO139" i="4"/>
  <c r="CN139" i="4"/>
  <c r="CM139" i="4"/>
  <c r="CL139" i="4"/>
  <c r="CK139" i="4"/>
  <c r="CJ139" i="4"/>
  <c r="CI139" i="4"/>
  <c r="CH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Z137" i="4"/>
  <c r="CR137" i="4"/>
  <c r="CJ137" i="4"/>
  <c r="CD137" i="4"/>
  <c r="CC137" i="4"/>
  <c r="BZ137" i="4"/>
  <c r="BY137" i="4"/>
  <c r="BV137" i="4"/>
  <c r="BU137" i="4"/>
  <c r="BR137" i="4"/>
  <c r="BQ137" i="4"/>
  <c r="BN137" i="4"/>
  <c r="BM137" i="4"/>
  <c r="BJ137" i="4"/>
  <c r="BI137" i="4"/>
  <c r="BF137" i="4"/>
  <c r="AB137" i="4"/>
  <c r="AA137" i="4"/>
  <c r="DF137" i="4" s="1"/>
  <c r="Z137" i="4"/>
  <c r="CC142" i="4" s="1"/>
  <c r="Y137" i="4"/>
  <c r="CB137" i="4" s="1"/>
  <c r="X137" i="4"/>
  <c r="W137" i="4"/>
  <c r="DB137" i="4" s="1"/>
  <c r="V137" i="4"/>
  <c r="BY142" i="4" s="1"/>
  <c r="U137" i="4"/>
  <c r="BX137" i="4" s="1"/>
  <c r="T137" i="4"/>
  <c r="BW137" i="4" s="1"/>
  <c r="S137" i="4"/>
  <c r="BV142" i="4" s="1"/>
  <c r="R137" i="4"/>
  <c r="BU142" i="4" s="1"/>
  <c r="Q137" i="4"/>
  <c r="BT137" i="4" s="1"/>
  <c r="P137" i="4"/>
  <c r="BS137" i="4" s="1"/>
  <c r="O137" i="4"/>
  <c r="BR142" i="4" s="1"/>
  <c r="N137" i="4"/>
  <c r="BQ142" i="4" s="1"/>
  <c r="M137" i="4"/>
  <c r="BP137" i="4" s="1"/>
  <c r="L137" i="4"/>
  <c r="BO137" i="4" s="1"/>
  <c r="K137" i="4"/>
  <c r="BN142" i="4" s="1"/>
  <c r="J137" i="4"/>
  <c r="BM142" i="4" s="1"/>
  <c r="I137" i="4"/>
  <c r="BL137" i="4" s="1"/>
  <c r="H137" i="4"/>
  <c r="BK137" i="4" s="1"/>
  <c r="G137" i="4"/>
  <c r="BJ142" i="4" s="1"/>
  <c r="F137" i="4"/>
  <c r="BI142" i="4" s="1"/>
  <c r="E137" i="4"/>
  <c r="BH137" i="4" s="1"/>
  <c r="D137" i="4"/>
  <c r="BG137" i="4" s="1"/>
  <c r="C137" i="4"/>
  <c r="BF142" i="4" s="1"/>
  <c r="DE136" i="4"/>
  <c r="DA136" i="4"/>
  <c r="CW136" i="4"/>
  <c r="CS136" i="4"/>
  <c r="CO136" i="4"/>
  <c r="CC136" i="4"/>
  <c r="CB136" i="4"/>
  <c r="BY136" i="4"/>
  <c r="BX136" i="4"/>
  <c r="BU136" i="4"/>
  <c r="BT136" i="4"/>
  <c r="BQ136" i="4"/>
  <c r="BP136" i="4"/>
  <c r="BM136" i="4"/>
  <c r="BL136" i="4"/>
  <c r="BI136" i="4"/>
  <c r="BH136" i="4"/>
  <c r="AB136" i="4"/>
  <c r="DG136" i="4" s="1"/>
  <c r="AA136" i="4"/>
  <c r="Z136" i="4"/>
  <c r="CC141" i="4" s="1"/>
  <c r="Y136" i="4"/>
  <c r="DD136" i="4" s="1"/>
  <c r="X136" i="4"/>
  <c r="DC136" i="4" s="1"/>
  <c r="W136" i="4"/>
  <c r="V136" i="4"/>
  <c r="BY141" i="4" s="1"/>
  <c r="U136" i="4"/>
  <c r="CZ136" i="4" s="1"/>
  <c r="T136" i="4"/>
  <c r="CY136" i="4" s="1"/>
  <c r="S136" i="4"/>
  <c r="R136" i="4"/>
  <c r="BU141" i="4" s="1"/>
  <c r="Q136" i="4"/>
  <c r="CV136" i="4" s="1"/>
  <c r="P136" i="4"/>
  <c r="CU136" i="4" s="1"/>
  <c r="O136" i="4"/>
  <c r="N136" i="4"/>
  <c r="BQ141" i="4" s="1"/>
  <c r="M136" i="4"/>
  <c r="CR136" i="4" s="1"/>
  <c r="L136" i="4"/>
  <c r="CQ136" i="4" s="1"/>
  <c r="K136" i="4"/>
  <c r="J136" i="4"/>
  <c r="BM141" i="4" s="1"/>
  <c r="I136" i="4"/>
  <c r="CN136" i="4" s="1"/>
  <c r="H136" i="4"/>
  <c r="BK136" i="4" s="1"/>
  <c r="G136" i="4"/>
  <c r="F136" i="4"/>
  <c r="BI141" i="4" s="1"/>
  <c r="E136" i="4"/>
  <c r="BH141" i="4" s="1"/>
  <c r="D136" i="4"/>
  <c r="BG136" i="4" s="1"/>
  <c r="C136" i="4"/>
  <c r="DG135" i="4"/>
  <c r="DF135" i="4"/>
  <c r="DE135" i="4"/>
  <c r="DD135" i="4"/>
  <c r="DC135" i="4"/>
  <c r="DB135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B135" i="4"/>
  <c r="BA135" i="4"/>
  <c r="AZ135" i="4"/>
  <c r="AX135" i="4"/>
  <c r="AW135" i="4"/>
  <c r="AV135" i="4"/>
  <c r="AT135" i="4"/>
  <c r="AS135" i="4"/>
  <c r="AR135" i="4"/>
  <c r="AP135" i="4"/>
  <c r="AO135" i="4"/>
  <c r="AN135" i="4"/>
  <c r="AL135" i="4"/>
  <c r="AK135" i="4"/>
  <c r="AJ135" i="4"/>
  <c r="AH135" i="4"/>
  <c r="AG135" i="4"/>
  <c r="AF135" i="4"/>
  <c r="AD135" i="4"/>
  <c r="DG134" i="4"/>
  <c r="DF134" i="4"/>
  <c r="DE134" i="4"/>
  <c r="DD134" i="4"/>
  <c r="DC134" i="4"/>
  <c r="DB134" i="4"/>
  <c r="DA134" i="4"/>
  <c r="CZ134" i="4"/>
  <c r="CY134" i="4"/>
  <c r="CX134" i="4"/>
  <c r="CW134" i="4"/>
  <c r="CV134" i="4"/>
  <c r="CU134" i="4"/>
  <c r="CT134" i="4"/>
  <c r="CS134" i="4"/>
  <c r="CR134" i="4"/>
  <c r="CQ134" i="4"/>
  <c r="CP134" i="4"/>
  <c r="CO134" i="4"/>
  <c r="CN134" i="4"/>
  <c r="CM134" i="4"/>
  <c r="CL134" i="4"/>
  <c r="CK134" i="4"/>
  <c r="CJ134" i="4"/>
  <c r="CI134" i="4"/>
  <c r="CH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C134" i="4"/>
  <c r="BA134" i="4"/>
  <c r="AZ134" i="4"/>
  <c r="AY134" i="4"/>
  <c r="AW134" i="4"/>
  <c r="AV134" i="4"/>
  <c r="AU134" i="4"/>
  <c r="AS134" i="4"/>
  <c r="AR134" i="4"/>
  <c r="AQ134" i="4"/>
  <c r="AO134" i="4"/>
  <c r="AN134" i="4"/>
  <c r="AM134" i="4"/>
  <c r="AK134" i="4"/>
  <c r="AJ134" i="4"/>
  <c r="AI134" i="4"/>
  <c r="AG134" i="4"/>
  <c r="AF134" i="4"/>
  <c r="AE134" i="4"/>
  <c r="DG133" i="4"/>
  <c r="DF133" i="4"/>
  <c r="DE133" i="4"/>
  <c r="DD133" i="4"/>
  <c r="DC133" i="4"/>
  <c r="DB133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DG132" i="4"/>
  <c r="DF132" i="4"/>
  <c r="DE132" i="4"/>
  <c r="DD132" i="4"/>
  <c r="DC132" i="4"/>
  <c r="DB132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CC132" i="4"/>
  <c r="CB132" i="4"/>
  <c r="BY132" i="4"/>
  <c r="BX132" i="4"/>
  <c r="BU132" i="4"/>
  <c r="BT132" i="4"/>
  <c r="BQ132" i="4"/>
  <c r="BP132" i="4"/>
  <c r="BM132" i="4"/>
  <c r="BL132" i="4"/>
  <c r="BI132" i="4"/>
  <c r="BH132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CB131" i="4"/>
  <c r="BL131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CH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DG129" i="4"/>
  <c r="DF129" i="4"/>
  <c r="DE129" i="4"/>
  <c r="DD129" i="4"/>
  <c r="DC129" i="4"/>
  <c r="DB129" i="4"/>
  <c r="DA129" i="4"/>
  <c r="CZ129" i="4"/>
  <c r="CY129" i="4"/>
  <c r="CX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I129" i="4"/>
  <c r="CH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DG128" i="4"/>
  <c r="DF128" i="4"/>
  <c r="DE128" i="4"/>
  <c r="DD128" i="4"/>
  <c r="DC128" i="4"/>
  <c r="DB128" i="4"/>
  <c r="DA128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DG127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BV127" i="4"/>
  <c r="BF127" i="4"/>
  <c r="DG126" i="4"/>
  <c r="DF126" i="4"/>
  <c r="DE126" i="4"/>
  <c r="DD126" i="4"/>
  <c r="DC126" i="4"/>
  <c r="DB126" i="4"/>
  <c r="DA126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CE126" i="4"/>
  <c r="CD126" i="4"/>
  <c r="CA126" i="4"/>
  <c r="BZ126" i="4"/>
  <c r="BW126" i="4"/>
  <c r="BV126" i="4"/>
  <c r="BS126" i="4"/>
  <c r="BR126" i="4"/>
  <c r="BO126" i="4"/>
  <c r="BN126" i="4"/>
  <c r="BK126" i="4"/>
  <c r="BJ126" i="4"/>
  <c r="BG126" i="4"/>
  <c r="BF126" i="4"/>
  <c r="DG125" i="4"/>
  <c r="DF125" i="4"/>
  <c r="DE125" i="4"/>
  <c r="DD125" i="4"/>
  <c r="DC125" i="4"/>
  <c r="DB125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C122" i="4"/>
  <c r="CB122" i="4"/>
  <c r="BY122" i="4"/>
  <c r="BX122" i="4"/>
  <c r="BU122" i="4"/>
  <c r="BT122" i="4"/>
  <c r="BQ122" i="4"/>
  <c r="BP122" i="4"/>
  <c r="BM122" i="4"/>
  <c r="BL122" i="4"/>
  <c r="BI122" i="4"/>
  <c r="BH122" i="4"/>
  <c r="DG121" i="4"/>
  <c r="DF121" i="4"/>
  <c r="DE121" i="4"/>
  <c r="DD121" i="4"/>
  <c r="DC121" i="4"/>
  <c r="DB121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BX121" i="4"/>
  <c r="BH121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DG119" i="4"/>
  <c r="DF119" i="4"/>
  <c r="DE119" i="4"/>
  <c r="DD119" i="4"/>
  <c r="DC119" i="4"/>
  <c r="DB119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DG118" i="4"/>
  <c r="DF118" i="4"/>
  <c r="DE118" i="4"/>
  <c r="DD118" i="4"/>
  <c r="DC118" i="4"/>
  <c r="DB118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BR117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E116" i="4"/>
  <c r="CD116" i="4"/>
  <c r="CA116" i="4"/>
  <c r="BZ116" i="4"/>
  <c r="BW116" i="4"/>
  <c r="BV116" i="4"/>
  <c r="BS116" i="4"/>
  <c r="BR116" i="4"/>
  <c r="BO116" i="4"/>
  <c r="BN116" i="4"/>
  <c r="BK116" i="4"/>
  <c r="BJ116" i="4"/>
  <c r="BG116" i="4"/>
  <c r="BF116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DF112" i="4"/>
  <c r="CX112" i="4"/>
  <c r="CC112" i="4"/>
  <c r="CB112" i="4"/>
  <c r="BY112" i="4"/>
  <c r="BX112" i="4"/>
  <c r="BU112" i="4"/>
  <c r="BT112" i="4"/>
  <c r="BQ112" i="4"/>
  <c r="BP112" i="4"/>
  <c r="BM112" i="4"/>
  <c r="BL112" i="4"/>
  <c r="BI112" i="4"/>
  <c r="BH112" i="4"/>
  <c r="AB112" i="4"/>
  <c r="AA112" i="4"/>
  <c r="CD127" i="4" s="1"/>
  <c r="Z112" i="4"/>
  <c r="CC127" i="4" s="1"/>
  <c r="Y112" i="4"/>
  <c r="CB127" i="4" s="1"/>
  <c r="X112" i="4"/>
  <c r="W112" i="4"/>
  <c r="BZ117" i="4" s="1"/>
  <c r="V112" i="4"/>
  <c r="BY127" i="4" s="1"/>
  <c r="U112" i="4"/>
  <c r="BX127" i="4" s="1"/>
  <c r="T112" i="4"/>
  <c r="S112" i="4"/>
  <c r="BV117" i="4" s="1"/>
  <c r="R112" i="4"/>
  <c r="BU127" i="4" s="1"/>
  <c r="Q112" i="4"/>
  <c r="BT127" i="4" s="1"/>
  <c r="P112" i="4"/>
  <c r="O112" i="4"/>
  <c r="N112" i="4"/>
  <c r="BQ127" i="4" s="1"/>
  <c r="M112" i="4"/>
  <c r="BP127" i="4" s="1"/>
  <c r="L112" i="4"/>
  <c r="K112" i="4"/>
  <c r="BN127" i="4" s="1"/>
  <c r="J112" i="4"/>
  <c r="BM127" i="4" s="1"/>
  <c r="I112" i="4"/>
  <c r="BL127" i="4" s="1"/>
  <c r="H112" i="4"/>
  <c r="G112" i="4"/>
  <c r="BJ117" i="4" s="1"/>
  <c r="F112" i="4"/>
  <c r="BI127" i="4" s="1"/>
  <c r="E112" i="4"/>
  <c r="BH127" i="4" s="1"/>
  <c r="D112" i="4"/>
  <c r="C112" i="4"/>
  <c r="BF117" i="4" s="1"/>
  <c r="DA111" i="4"/>
  <c r="CS111" i="4"/>
  <c r="CK111" i="4"/>
  <c r="CE111" i="4"/>
  <c r="CD111" i="4"/>
  <c r="CA111" i="4"/>
  <c r="BZ111" i="4"/>
  <c r="BW111" i="4"/>
  <c r="BV111" i="4"/>
  <c r="BS111" i="4"/>
  <c r="BR111" i="4"/>
  <c r="BO111" i="4"/>
  <c r="BN111" i="4"/>
  <c r="BK111" i="4"/>
  <c r="BJ111" i="4"/>
  <c r="BG111" i="4"/>
  <c r="BF111" i="4"/>
  <c r="AB111" i="4"/>
  <c r="CE131" i="4" s="1"/>
  <c r="AA111" i="4"/>
  <c r="CD131" i="4" s="1"/>
  <c r="Z111" i="4"/>
  <c r="Y111" i="4"/>
  <c r="X111" i="4"/>
  <c r="CA131" i="4" s="1"/>
  <c r="W111" i="4"/>
  <c r="BZ131" i="4" s="1"/>
  <c r="V111" i="4"/>
  <c r="U111" i="4"/>
  <c r="T111" i="4"/>
  <c r="BW131" i="4" s="1"/>
  <c r="S111" i="4"/>
  <c r="BV131" i="4" s="1"/>
  <c r="R111" i="4"/>
  <c r="Q111" i="4"/>
  <c r="P111" i="4"/>
  <c r="BS131" i="4" s="1"/>
  <c r="O111" i="4"/>
  <c r="BR131" i="4" s="1"/>
  <c r="N111" i="4"/>
  <c r="M111" i="4"/>
  <c r="L111" i="4"/>
  <c r="BO131" i="4" s="1"/>
  <c r="K111" i="4"/>
  <c r="BN131" i="4" s="1"/>
  <c r="J111" i="4"/>
  <c r="I111" i="4"/>
  <c r="H111" i="4"/>
  <c r="BK131" i="4" s="1"/>
  <c r="G111" i="4"/>
  <c r="BJ131" i="4" s="1"/>
  <c r="F111" i="4"/>
  <c r="E111" i="4"/>
  <c r="D111" i="4"/>
  <c r="BG131" i="4" s="1"/>
  <c r="C111" i="4"/>
  <c r="BF131" i="4" s="1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B110" i="4"/>
  <c r="BA110" i="4"/>
  <c r="AZ110" i="4"/>
  <c r="AX110" i="4"/>
  <c r="AW110" i="4"/>
  <c r="AV110" i="4"/>
  <c r="AT110" i="4"/>
  <c r="AS110" i="4"/>
  <c r="AR110" i="4"/>
  <c r="AP110" i="4"/>
  <c r="AO110" i="4"/>
  <c r="AN110" i="4"/>
  <c r="AL110" i="4"/>
  <c r="AK110" i="4"/>
  <c r="AJ110" i="4"/>
  <c r="AH110" i="4"/>
  <c r="AG110" i="4"/>
  <c r="AF110" i="4"/>
  <c r="AD110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C32" i="5"/>
  <c r="C31" i="5"/>
  <c r="C27" i="5"/>
  <c r="C26" i="5"/>
  <c r="C22" i="5"/>
  <c r="C21" i="5"/>
  <c r="C17" i="5"/>
  <c r="C16" i="5"/>
  <c r="C12" i="5"/>
  <c r="C11" i="5"/>
  <c r="C7" i="5"/>
  <c r="C6" i="5"/>
  <c r="AC249" i="5"/>
  <c r="AC250" i="5" s="1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AD249" i="5" s="1"/>
  <c r="AE249" i="5" s="1"/>
  <c r="H249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AD247" i="5"/>
  <c r="AE247" i="5" s="1"/>
  <c r="AC247" i="5"/>
  <c r="AD246" i="5"/>
  <c r="AE246" i="5" s="1"/>
  <c r="AC246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AD244" i="5" s="1"/>
  <c r="AE244" i="5" s="1"/>
  <c r="AF244" i="5" s="1"/>
  <c r="H244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AD242" i="5"/>
  <c r="AE242" i="5" s="1"/>
  <c r="AC242" i="5"/>
  <c r="AD241" i="5"/>
  <c r="AE241" i="5" s="1"/>
  <c r="AC241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AD239" i="5" s="1"/>
  <c r="AE239" i="5" s="1"/>
  <c r="AF239" i="5" s="1"/>
  <c r="H239" i="5"/>
  <c r="G239" i="5"/>
  <c r="F239" i="5"/>
  <c r="E239" i="5"/>
  <c r="D239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AD237" i="5"/>
  <c r="AE237" i="5" s="1"/>
  <c r="AC237" i="5"/>
  <c r="AD236" i="5"/>
  <c r="AE236" i="5" s="1"/>
  <c r="AC236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AD234" i="5" s="1"/>
  <c r="AE234" i="5" s="1"/>
  <c r="AF234" i="5" s="1"/>
  <c r="H234" i="5"/>
  <c r="G234" i="5"/>
  <c r="F234" i="5"/>
  <c r="E234" i="5"/>
  <c r="D234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AD232" i="5"/>
  <c r="AE232" i="5" s="1"/>
  <c r="AC232" i="5"/>
  <c r="AD231" i="5"/>
  <c r="AE231" i="5" s="1"/>
  <c r="AC231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AD229" i="5" s="1"/>
  <c r="AE229" i="5" s="1"/>
  <c r="AF229" i="5" s="1"/>
  <c r="H229" i="5"/>
  <c r="G229" i="5"/>
  <c r="F229" i="5"/>
  <c r="E229" i="5"/>
  <c r="D229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AD227" i="5"/>
  <c r="AE227" i="5" s="1"/>
  <c r="AC227" i="5"/>
  <c r="AD226" i="5"/>
  <c r="AE226" i="5" s="1"/>
  <c r="AC226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AD224" i="5" s="1"/>
  <c r="AE224" i="5" s="1"/>
  <c r="AF224" i="5" s="1"/>
  <c r="H224" i="5"/>
  <c r="G224" i="5"/>
  <c r="F224" i="5"/>
  <c r="E224" i="5"/>
  <c r="D224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AD222" i="5"/>
  <c r="AE222" i="5" s="1"/>
  <c r="AC222" i="5"/>
  <c r="AD221" i="5"/>
  <c r="AE221" i="5" s="1"/>
  <c r="AC221" i="5"/>
  <c r="AB218" i="5"/>
  <c r="AC218" i="5" s="1"/>
  <c r="AC219" i="5" s="1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AD218" i="5" s="1"/>
  <c r="AE218" i="5" s="1"/>
  <c r="I218" i="5"/>
  <c r="H218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AE216" i="5"/>
  <c r="AD216" i="5"/>
  <c r="AC216" i="5"/>
  <c r="AD215" i="5"/>
  <c r="AE215" i="5" s="1"/>
  <c r="AC215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AD213" i="5" s="1"/>
  <c r="AE213" i="5" s="1"/>
  <c r="H213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C212" i="5"/>
  <c r="AE211" i="5"/>
  <c r="AD211" i="5"/>
  <c r="AC211" i="5"/>
  <c r="AD210" i="5"/>
  <c r="AE210" i="5" s="1"/>
  <c r="AC210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AD208" i="5" s="1"/>
  <c r="AE208" i="5" s="1"/>
  <c r="H208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C207" i="5"/>
  <c r="AE206" i="5"/>
  <c r="AD206" i="5"/>
  <c r="AC206" i="5"/>
  <c r="AD205" i="5"/>
  <c r="AE205" i="5" s="1"/>
  <c r="AC205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AD203" i="5" s="1"/>
  <c r="AE203" i="5" s="1"/>
  <c r="H203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C202" i="5"/>
  <c r="AE201" i="5"/>
  <c r="AD201" i="5"/>
  <c r="AC201" i="5"/>
  <c r="AD200" i="5"/>
  <c r="AE200" i="5" s="1"/>
  <c r="AC200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AD198" i="5" s="1"/>
  <c r="AE198" i="5" s="1"/>
  <c r="H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C197" i="5"/>
  <c r="AE196" i="5"/>
  <c r="AD196" i="5"/>
  <c r="AC196" i="5"/>
  <c r="AD195" i="5"/>
  <c r="AE195" i="5" s="1"/>
  <c r="AC195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AD193" i="5" s="1"/>
  <c r="AE193" i="5" s="1"/>
  <c r="H193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C192" i="5"/>
  <c r="AE191" i="5"/>
  <c r="AD191" i="5"/>
  <c r="AC191" i="5"/>
  <c r="AD190" i="5"/>
  <c r="AE190" i="5" s="1"/>
  <c r="AC190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AD188" i="5" s="1"/>
  <c r="AE188" i="5" s="1"/>
  <c r="H188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AD186" i="5"/>
  <c r="AE186" i="5" s="1"/>
  <c r="AC186" i="5"/>
  <c r="AD185" i="5"/>
  <c r="AE185" i="5" s="1"/>
  <c r="AC185" i="5"/>
  <c r="AB183" i="5"/>
  <c r="AC183" i="5" s="1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AD183" i="5" s="1"/>
  <c r="AE183" i="5" s="1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AD181" i="5"/>
  <c r="AE181" i="5" s="1"/>
  <c r="AC181" i="5"/>
  <c r="AD180" i="5"/>
  <c r="AE180" i="5" s="1"/>
  <c r="AC180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AB106" i="5"/>
  <c r="AC106" i="5" s="1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AD106" i="5" s="1"/>
  <c r="AE106" i="5" s="1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AD104" i="5"/>
  <c r="AE104" i="5" s="1"/>
  <c r="AC104" i="5"/>
  <c r="AE103" i="5"/>
  <c r="AD103" i="5"/>
  <c r="AC103" i="5"/>
  <c r="AB101" i="5"/>
  <c r="AC101" i="5" s="1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AD101" i="5" s="1"/>
  <c r="AE101" i="5" s="1"/>
  <c r="I101" i="5"/>
  <c r="H101" i="5"/>
  <c r="AD99" i="5"/>
  <c r="AE99" i="5" s="1"/>
  <c r="AC99" i="5"/>
  <c r="AD98" i="5"/>
  <c r="AE98" i="5" s="1"/>
  <c r="AC98" i="5"/>
  <c r="AB96" i="5"/>
  <c r="AC96" i="5" s="1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AD96" i="5" s="1"/>
  <c r="AE96" i="5" s="1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AD94" i="5"/>
  <c r="AE94" i="5" s="1"/>
  <c r="AC94" i="5"/>
  <c r="AD93" i="5"/>
  <c r="AE93" i="5" s="1"/>
  <c r="AC93" i="5"/>
  <c r="AB91" i="5"/>
  <c r="AC91" i="5" s="1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AD91" i="5" s="1"/>
  <c r="AE91" i="5" s="1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AD89" i="5"/>
  <c r="AE89" i="5" s="1"/>
  <c r="AC89" i="5"/>
  <c r="AE88" i="5"/>
  <c r="AD88" i="5"/>
  <c r="AC88" i="5"/>
  <c r="AB86" i="5"/>
  <c r="AC86" i="5" s="1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AD86" i="5" s="1"/>
  <c r="AE86" i="5" s="1"/>
  <c r="I86" i="5"/>
  <c r="H86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AE84" i="5"/>
  <c r="AD84" i="5"/>
  <c r="AC84" i="5"/>
  <c r="AD83" i="5"/>
  <c r="AE83" i="5" s="1"/>
  <c r="AC83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AD81" i="5" s="1"/>
  <c r="AE81" i="5" s="1"/>
  <c r="H81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D79" i="5"/>
  <c r="AE79" i="5" s="1"/>
  <c r="AC79" i="5"/>
  <c r="AD78" i="5"/>
  <c r="AE78" i="5" s="1"/>
  <c r="AC78" i="5"/>
  <c r="AB76" i="5"/>
  <c r="AC76" i="5" s="1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AD76" i="5" s="1"/>
  <c r="AE76" i="5" s="1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4" i="5"/>
  <c r="AE74" i="5" s="1"/>
  <c r="AC74" i="5"/>
  <c r="AD73" i="5"/>
  <c r="AE73" i="5" s="1"/>
  <c r="AC73" i="5"/>
  <c r="AB70" i="5"/>
  <c r="AC70" i="5" s="1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AD70" i="5" s="1"/>
  <c r="AE70" i="5" s="1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AD68" i="5"/>
  <c r="AE68" i="5" s="1"/>
  <c r="AC68" i="5"/>
  <c r="AE67" i="5"/>
  <c r="AD67" i="5"/>
  <c r="AC67" i="5"/>
  <c r="AB65" i="5"/>
  <c r="AC65" i="5" s="1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AD65" i="5" s="1"/>
  <c r="AE65" i="5" s="1"/>
  <c r="I65" i="5"/>
  <c r="H65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AE63" i="5"/>
  <c r="AD63" i="5"/>
  <c r="AC63" i="5"/>
  <c r="AD62" i="5"/>
  <c r="AE62" i="5" s="1"/>
  <c r="AC62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D60" i="5" s="1"/>
  <c r="AE60" i="5" s="1"/>
  <c r="H60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D58" i="5"/>
  <c r="AE58" i="5" s="1"/>
  <c r="AC58" i="5"/>
  <c r="AD57" i="5"/>
  <c r="AE57" i="5" s="1"/>
  <c r="AC57" i="5"/>
  <c r="C33" i="5"/>
  <c r="D33" i="5" s="1"/>
  <c r="D28" i="5"/>
  <c r="C28" i="5"/>
  <c r="C23" i="5"/>
  <c r="D23" i="5" s="1"/>
  <c r="D18" i="5"/>
  <c r="C18" i="5"/>
  <c r="C13" i="5"/>
  <c r="D13" i="5" s="1"/>
  <c r="D8" i="5"/>
  <c r="C8" i="5"/>
  <c r="AE219" i="5" l="1"/>
  <c r="AE250" i="5"/>
  <c r="AF249" i="5"/>
  <c r="AF250" i="5" s="1"/>
  <c r="BG132" i="4"/>
  <c r="BG122" i="4"/>
  <c r="BG112" i="4"/>
  <c r="BG127" i="4"/>
  <c r="BG117" i="4"/>
  <c r="BK132" i="4"/>
  <c r="BK122" i="4"/>
  <c r="BK112" i="4"/>
  <c r="BK127" i="4"/>
  <c r="BK117" i="4"/>
  <c r="BO132" i="4"/>
  <c r="BO122" i="4"/>
  <c r="BO112" i="4"/>
  <c r="BO127" i="4"/>
  <c r="BO117" i="4"/>
  <c r="BS132" i="4"/>
  <c r="BS122" i="4"/>
  <c r="BS112" i="4"/>
  <c r="BS127" i="4"/>
  <c r="BS117" i="4"/>
  <c r="BW132" i="4"/>
  <c r="BW122" i="4"/>
  <c r="BW112" i="4"/>
  <c r="BW127" i="4"/>
  <c r="BW117" i="4"/>
  <c r="CA132" i="4"/>
  <c r="CA122" i="4"/>
  <c r="CA112" i="4"/>
  <c r="CA127" i="4"/>
  <c r="CA117" i="4"/>
  <c r="CE132" i="4"/>
  <c r="CE122" i="4"/>
  <c r="CE112" i="4"/>
  <c r="CE127" i="4"/>
  <c r="CE117" i="4"/>
  <c r="CM112" i="4"/>
  <c r="CU112" i="4"/>
  <c r="DC112" i="4"/>
  <c r="BF141" i="4"/>
  <c r="BF136" i="4"/>
  <c r="BJ141" i="4"/>
  <c r="BJ136" i="4"/>
  <c r="BN141" i="4"/>
  <c r="CP136" i="4"/>
  <c r="BN136" i="4"/>
  <c r="BR141" i="4"/>
  <c r="BR136" i="4"/>
  <c r="CT136" i="4"/>
  <c r="BV141" i="4"/>
  <c r="CX136" i="4"/>
  <c r="BV136" i="4"/>
  <c r="BZ141" i="4"/>
  <c r="BZ136" i="4"/>
  <c r="DB136" i="4"/>
  <c r="CD141" i="4"/>
  <c r="DF136" i="4"/>
  <c r="CD136" i="4"/>
  <c r="BH126" i="4"/>
  <c r="BH116" i="4"/>
  <c r="BH111" i="4"/>
  <c r="BL126" i="4"/>
  <c r="BL116" i="4"/>
  <c r="BL111" i="4"/>
  <c r="BP126" i="4"/>
  <c r="BP116" i="4"/>
  <c r="BP111" i="4"/>
  <c r="BT126" i="4"/>
  <c r="BT116" i="4"/>
  <c r="BT111" i="4"/>
  <c r="BX126" i="4"/>
  <c r="BX116" i="4"/>
  <c r="BX111" i="4"/>
  <c r="CB126" i="4"/>
  <c r="CB116" i="4"/>
  <c r="CB111" i="4"/>
  <c r="CN111" i="4"/>
  <c r="CV111" i="4"/>
  <c r="DD111" i="4"/>
  <c r="CH112" i="4"/>
  <c r="CP112" i="4"/>
  <c r="BL121" i="4"/>
  <c r="CB121" i="4"/>
  <c r="BJ127" i="4"/>
  <c r="BZ127" i="4"/>
  <c r="BP131" i="4"/>
  <c r="AE110" i="4"/>
  <c r="AI110" i="4"/>
  <c r="AM110" i="4"/>
  <c r="AQ110" i="4"/>
  <c r="AU110" i="4"/>
  <c r="AY110" i="4"/>
  <c r="BC110" i="4"/>
  <c r="BI126" i="4"/>
  <c r="BI116" i="4"/>
  <c r="BI111" i="4"/>
  <c r="BI131" i="4"/>
  <c r="BI121" i="4"/>
  <c r="BM126" i="4"/>
  <c r="BM116" i="4"/>
  <c r="BM111" i="4"/>
  <c r="BM131" i="4"/>
  <c r="BM121" i="4"/>
  <c r="BQ126" i="4"/>
  <c r="BQ116" i="4"/>
  <c r="BQ111" i="4"/>
  <c r="BQ131" i="4"/>
  <c r="BQ121" i="4"/>
  <c r="BU126" i="4"/>
  <c r="BU116" i="4"/>
  <c r="BU111" i="4"/>
  <c r="BU131" i="4"/>
  <c r="BU121" i="4"/>
  <c r="BY126" i="4"/>
  <c r="BY116" i="4"/>
  <c r="BY111" i="4"/>
  <c r="BY131" i="4"/>
  <c r="BY121" i="4"/>
  <c r="CC126" i="4"/>
  <c r="CC116" i="4"/>
  <c r="CC111" i="4"/>
  <c r="CC131" i="4"/>
  <c r="CC121" i="4"/>
  <c r="CO111" i="4"/>
  <c r="CW111" i="4"/>
  <c r="DE111" i="4"/>
  <c r="CI112" i="4"/>
  <c r="CQ112" i="4"/>
  <c r="CY112" i="4"/>
  <c r="DG112" i="4"/>
  <c r="BP121" i="4"/>
  <c r="BT131" i="4"/>
  <c r="CH136" i="4"/>
  <c r="CJ111" i="4"/>
  <c r="CR111" i="4"/>
  <c r="CZ111" i="4"/>
  <c r="BF132" i="4"/>
  <c r="BF122" i="4"/>
  <c r="BF112" i="4"/>
  <c r="BJ132" i="4"/>
  <c r="BJ122" i="4"/>
  <c r="BJ112" i="4"/>
  <c r="BN132" i="4"/>
  <c r="BN122" i="4"/>
  <c r="BN112" i="4"/>
  <c r="BR132" i="4"/>
  <c r="BR122" i="4"/>
  <c r="BR112" i="4"/>
  <c r="BV132" i="4"/>
  <c r="BV122" i="4"/>
  <c r="BV112" i="4"/>
  <c r="BZ132" i="4"/>
  <c r="BZ122" i="4"/>
  <c r="BZ112" i="4"/>
  <c r="CD132" i="4"/>
  <c r="CD122" i="4"/>
  <c r="CD112" i="4"/>
  <c r="CL112" i="4"/>
  <c r="CT112" i="4"/>
  <c r="DB112" i="4"/>
  <c r="BN117" i="4"/>
  <c r="CD117" i="4"/>
  <c r="BT121" i="4"/>
  <c r="BR127" i="4"/>
  <c r="BH131" i="4"/>
  <c r="BX131" i="4"/>
  <c r="AD134" i="4"/>
  <c r="AH134" i="4"/>
  <c r="AL134" i="4"/>
  <c r="AP134" i="4"/>
  <c r="AT134" i="4"/>
  <c r="AX134" i="4"/>
  <c r="BB134" i="4"/>
  <c r="CL136" i="4"/>
  <c r="BH146" i="4"/>
  <c r="CJ146" i="4"/>
  <c r="AF144" i="4"/>
  <c r="BH151" i="4"/>
  <c r="BL146" i="4"/>
  <c r="BL151" i="4"/>
  <c r="CN146" i="4"/>
  <c r="AJ144" i="4"/>
  <c r="BP151" i="4"/>
  <c r="AN144" i="4"/>
  <c r="BP146" i="4"/>
  <c r="CV146" i="4"/>
  <c r="BT151" i="4"/>
  <c r="BT146" i="4"/>
  <c r="AR144" i="4"/>
  <c r="BX146" i="4"/>
  <c r="CZ146" i="4"/>
  <c r="AV144" i="4"/>
  <c r="BX151" i="4"/>
  <c r="CB146" i="4"/>
  <c r="CB151" i="4"/>
  <c r="AZ144" i="4"/>
  <c r="DD146" i="4"/>
  <c r="CI136" i="4"/>
  <c r="CM136" i="4"/>
  <c r="CA142" i="4"/>
  <c r="CA137" i="4"/>
  <c r="CE142" i="4"/>
  <c r="CE137" i="4"/>
  <c r="CM137" i="4"/>
  <c r="CU137" i="4"/>
  <c r="DC137" i="4"/>
  <c r="BG142" i="4"/>
  <c r="BO142" i="4"/>
  <c r="BW142" i="4"/>
  <c r="AD155" i="4"/>
  <c r="BF162" i="4"/>
  <c r="BF157" i="4"/>
  <c r="CL157" i="4"/>
  <c r="AH155" i="4"/>
  <c r="BN167" i="4"/>
  <c r="AL155" i="4"/>
  <c r="BN162" i="4"/>
  <c r="CT157" i="4"/>
  <c r="BR157" i="4"/>
  <c r="AP155" i="4"/>
  <c r="AT155" i="4"/>
  <c r="BV167" i="4"/>
  <c r="BV162" i="4"/>
  <c r="BV157" i="4"/>
  <c r="BZ167" i="4"/>
  <c r="DB157" i="4"/>
  <c r="AX155" i="4"/>
  <c r="BB155" i="4"/>
  <c r="CD162" i="4"/>
  <c r="CP157" i="4"/>
  <c r="DF157" i="4"/>
  <c r="BJ162" i="4"/>
  <c r="BZ162" i="4"/>
  <c r="CD167" i="4"/>
  <c r="CH111" i="4"/>
  <c r="CL111" i="4"/>
  <c r="CP111" i="4"/>
  <c r="CT111" i="4"/>
  <c r="CX111" i="4"/>
  <c r="DB111" i="4"/>
  <c r="DF111" i="4"/>
  <c r="CJ112" i="4"/>
  <c r="CN112" i="4"/>
  <c r="CR112" i="4"/>
  <c r="CV112" i="4"/>
  <c r="CZ112" i="4"/>
  <c r="DD112" i="4"/>
  <c r="BH117" i="4"/>
  <c r="BL117" i="4"/>
  <c r="BP117" i="4"/>
  <c r="BT117" i="4"/>
  <c r="BX117" i="4"/>
  <c r="CB117" i="4"/>
  <c r="BF121" i="4"/>
  <c r="BJ121" i="4"/>
  <c r="BN121" i="4"/>
  <c r="BR121" i="4"/>
  <c r="BV121" i="4"/>
  <c r="BZ121" i="4"/>
  <c r="CD121" i="4"/>
  <c r="CJ136" i="4"/>
  <c r="CN137" i="4"/>
  <c r="CV137" i="4"/>
  <c r="DD137" i="4"/>
  <c r="BG141" i="4"/>
  <c r="BO141" i="4"/>
  <c r="BW141" i="4"/>
  <c r="CE141" i="4"/>
  <c r="BH142" i="4"/>
  <c r="BP142" i="4"/>
  <c r="BX142" i="4"/>
  <c r="BN152" i="4"/>
  <c r="CP147" i="4"/>
  <c r="BR147" i="4"/>
  <c r="BR152" i="4"/>
  <c r="CT147" i="4"/>
  <c r="CD152" i="4"/>
  <c r="DF147" i="4"/>
  <c r="CX147" i="4"/>
  <c r="BV152" i="4"/>
  <c r="BN157" i="4"/>
  <c r="CD157" i="4"/>
  <c r="BR167" i="4"/>
  <c r="CI111" i="4"/>
  <c r="CM111" i="4"/>
  <c r="CQ111" i="4"/>
  <c r="CU111" i="4"/>
  <c r="CY111" i="4"/>
  <c r="DC111" i="4"/>
  <c r="DG111" i="4"/>
  <c r="CK112" i="4"/>
  <c r="CO112" i="4"/>
  <c r="CS112" i="4"/>
  <c r="CW112" i="4"/>
  <c r="DA112" i="4"/>
  <c r="DE112" i="4"/>
  <c r="BI117" i="4"/>
  <c r="BM117" i="4"/>
  <c r="BQ117" i="4"/>
  <c r="BU117" i="4"/>
  <c r="BY117" i="4"/>
  <c r="CC117" i="4"/>
  <c r="BG121" i="4"/>
  <c r="BK121" i="4"/>
  <c r="BO121" i="4"/>
  <c r="BS121" i="4"/>
  <c r="BW121" i="4"/>
  <c r="CA121" i="4"/>
  <c r="CE121" i="4"/>
  <c r="AE135" i="4"/>
  <c r="AI135" i="4"/>
  <c r="AM135" i="4"/>
  <c r="AQ135" i="4"/>
  <c r="AU135" i="4"/>
  <c r="AY135" i="4"/>
  <c r="BC135" i="4"/>
  <c r="BO136" i="4"/>
  <c r="BS136" i="4"/>
  <c r="BW136" i="4"/>
  <c r="CA136" i="4"/>
  <c r="CE136" i="4"/>
  <c r="CK136" i="4"/>
  <c r="CI137" i="4"/>
  <c r="CQ137" i="4"/>
  <c r="CY137" i="4"/>
  <c r="DG137" i="4"/>
  <c r="BP141" i="4"/>
  <c r="BX141" i="4"/>
  <c r="BK142" i="4"/>
  <c r="BS142" i="4"/>
  <c r="CB142" i="4"/>
  <c r="AD145" i="4"/>
  <c r="AT145" i="4"/>
  <c r="BG147" i="4"/>
  <c r="BG152" i="4"/>
  <c r="CI147" i="4"/>
  <c r="AE145" i="4"/>
  <c r="BK147" i="4"/>
  <c r="AI145" i="4"/>
  <c r="BO147" i="4"/>
  <c r="AM145" i="4"/>
  <c r="BS147" i="4"/>
  <c r="BS152" i="4"/>
  <c r="CU147" i="4"/>
  <c r="AQ145" i="4"/>
  <c r="BW147" i="4"/>
  <c r="BW152" i="4"/>
  <c r="CY147" i="4"/>
  <c r="AU145" i="4"/>
  <c r="CA147" i="4"/>
  <c r="AY145" i="4"/>
  <c r="CE147" i="4"/>
  <c r="BC145" i="4"/>
  <c r="BN147" i="4"/>
  <c r="CD147" i="4"/>
  <c r="CQ147" i="4"/>
  <c r="DB147" i="4"/>
  <c r="BO152" i="4"/>
  <c r="BF166" i="4"/>
  <c r="CH156" i="4"/>
  <c r="BF156" i="4"/>
  <c r="BJ166" i="4"/>
  <c r="BJ161" i="4"/>
  <c r="BJ156" i="4"/>
  <c r="BN166" i="4"/>
  <c r="CP156" i="4"/>
  <c r="BN161" i="4"/>
  <c r="BV166" i="4"/>
  <c r="CX156" i="4"/>
  <c r="BV156" i="4"/>
  <c r="BZ166" i="4"/>
  <c r="BZ161" i="4"/>
  <c r="BZ156" i="4"/>
  <c r="CD166" i="4"/>
  <c r="DF156" i="4"/>
  <c r="CD161" i="4"/>
  <c r="BR156" i="4"/>
  <c r="DB156" i="4"/>
  <c r="CH157" i="4"/>
  <c r="CX157" i="4"/>
  <c r="BR161" i="4"/>
  <c r="BR162" i="4"/>
  <c r="BF167" i="4"/>
  <c r="CK137" i="4"/>
  <c r="CO137" i="4"/>
  <c r="CS137" i="4"/>
  <c r="CW137" i="4"/>
  <c r="DA137" i="4"/>
  <c r="DE137" i="4"/>
  <c r="BZ142" i="4"/>
  <c r="BI151" i="4"/>
  <c r="BI146" i="4"/>
  <c r="BM151" i="4"/>
  <c r="BM146" i="4"/>
  <c r="BQ151" i="4"/>
  <c r="BQ146" i="4"/>
  <c r="BU151" i="4"/>
  <c r="BU146" i="4"/>
  <c r="BY151" i="4"/>
  <c r="BY146" i="4"/>
  <c r="CC151" i="4"/>
  <c r="CC146" i="4"/>
  <c r="BR146" i="4"/>
  <c r="CO146" i="4"/>
  <c r="DE146" i="4"/>
  <c r="BL147" i="4"/>
  <c r="CB147" i="4"/>
  <c r="CN147" i="4"/>
  <c r="DD147" i="4"/>
  <c r="BL157" i="4"/>
  <c r="CB157" i="4"/>
  <c r="CJ157" i="4"/>
  <c r="CR157" i="4"/>
  <c r="CZ157" i="4"/>
  <c r="CH137" i="4"/>
  <c r="CL137" i="4"/>
  <c r="CP137" i="4"/>
  <c r="CT137" i="4"/>
  <c r="CX137" i="4"/>
  <c r="BN146" i="4"/>
  <c r="CD146" i="4"/>
  <c r="CK146" i="4"/>
  <c r="DA146" i="4"/>
  <c r="BH147" i="4"/>
  <c r="BX147" i="4"/>
  <c r="CJ147" i="4"/>
  <c r="CZ147" i="4"/>
  <c r="BP156" i="4"/>
  <c r="BH157" i="4"/>
  <c r="BX157" i="4"/>
  <c r="BT161" i="4"/>
  <c r="BH162" i="4"/>
  <c r="BP162" i="4"/>
  <c r="BX162" i="4"/>
  <c r="CK156" i="4"/>
  <c r="CO156" i="4"/>
  <c r="CS156" i="4"/>
  <c r="CW156" i="4"/>
  <c r="DA156" i="4"/>
  <c r="DE156" i="4"/>
  <c r="CI157" i="4"/>
  <c r="CM157" i="4"/>
  <c r="CQ157" i="4"/>
  <c r="CU157" i="4"/>
  <c r="CY157" i="4"/>
  <c r="DC157" i="4"/>
  <c r="DG157" i="4"/>
  <c r="BG162" i="4"/>
  <c r="BK162" i="4"/>
  <c r="BO162" i="4"/>
  <c r="BS162" i="4"/>
  <c r="BW162" i="4"/>
  <c r="CA162" i="4"/>
  <c r="CE162" i="4"/>
  <c r="CK147" i="4"/>
  <c r="CO147" i="4"/>
  <c r="CS147" i="4"/>
  <c r="CW147" i="4"/>
  <c r="DA147" i="4"/>
  <c r="DE147" i="4"/>
  <c r="BI156" i="4"/>
  <c r="BM156" i="4"/>
  <c r="BQ156" i="4"/>
  <c r="BU156" i="4"/>
  <c r="BY156" i="4"/>
  <c r="CC156" i="4"/>
  <c r="CI156" i="4"/>
  <c r="CM156" i="4"/>
  <c r="CQ156" i="4"/>
  <c r="CU156" i="4"/>
  <c r="CY156" i="4"/>
  <c r="DC156" i="4"/>
  <c r="DG156" i="4"/>
  <c r="BG157" i="4"/>
  <c r="BK157" i="4"/>
  <c r="BO157" i="4"/>
  <c r="BS157" i="4"/>
  <c r="BW157" i="4"/>
  <c r="CA157" i="4"/>
  <c r="CE157" i="4"/>
  <c r="CK157" i="4"/>
  <c r="CO157" i="4"/>
  <c r="CS157" i="4"/>
  <c r="CW157" i="4"/>
  <c r="DA157" i="4"/>
  <c r="DE157" i="4"/>
  <c r="BI162" i="4"/>
  <c r="BQ162" i="4"/>
  <c r="BY162" i="4"/>
  <c r="AL211" i="4"/>
  <c r="AP211" i="4"/>
  <c r="AT211" i="4"/>
  <c r="AX211" i="4"/>
  <c r="BB211" i="4"/>
  <c r="AL216" i="4"/>
  <c r="AP216" i="4"/>
  <c r="AT216" i="4"/>
  <c r="AX216" i="4"/>
  <c r="BB216" i="4"/>
  <c r="AL221" i="4"/>
  <c r="AP221" i="4"/>
  <c r="AT221" i="4"/>
  <c r="AX221" i="4"/>
  <c r="BB221" i="4"/>
  <c r="AL226" i="4"/>
  <c r="AP226" i="4"/>
  <c r="AT226" i="4"/>
  <c r="AX226" i="4"/>
  <c r="BB226" i="4"/>
  <c r="AL231" i="4"/>
  <c r="AP231" i="4"/>
  <c r="AT231" i="4"/>
  <c r="AX231" i="4"/>
  <c r="BB231" i="4"/>
  <c r="CM243" i="4"/>
  <c r="AI241" i="4"/>
  <c r="CQ243" i="4"/>
  <c r="AM241" i="4"/>
  <c r="CU243" i="4"/>
  <c r="AQ241" i="4"/>
  <c r="CY243" i="4"/>
  <c r="AU241" i="4"/>
  <c r="DC243" i="4"/>
  <c r="AY241" i="4"/>
  <c r="DG243" i="4"/>
  <c r="BC241" i="4"/>
  <c r="C376" i="1" l="1"/>
  <c r="C366" i="1"/>
  <c r="C367" i="1"/>
  <c r="C368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67" i="1"/>
  <c r="AC387" i="3" l="1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2" i="3"/>
  <c r="AD306" i="3" s="1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2" i="3"/>
  <c r="AD296" i="3" s="1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2" i="3"/>
  <c r="AD286" i="3" s="1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7" i="3"/>
  <c r="AD281" i="3" s="1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C352" i="2"/>
  <c r="AD356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C15" i="2"/>
  <c r="AB15" i="2"/>
  <c r="AA47" i="4" s="1"/>
  <c r="AA15" i="2"/>
  <c r="Z47" i="4" s="1"/>
  <c r="Z15" i="2"/>
  <c r="Y47" i="4" s="1"/>
  <c r="Y15" i="2"/>
  <c r="X47" i="4" s="1"/>
  <c r="X15" i="2"/>
  <c r="W47" i="4" s="1"/>
  <c r="W15" i="2"/>
  <c r="V47" i="4" s="1"/>
  <c r="V15" i="2"/>
  <c r="U47" i="4" s="1"/>
  <c r="U15" i="2"/>
  <c r="T47" i="4" s="1"/>
  <c r="T15" i="2"/>
  <c r="S47" i="4" s="1"/>
  <c r="S15" i="2"/>
  <c r="R47" i="4" s="1"/>
  <c r="R15" i="2"/>
  <c r="Q47" i="4" s="1"/>
  <c r="Q15" i="2"/>
  <c r="P47" i="4" s="1"/>
  <c r="P15" i="2"/>
  <c r="O47" i="4" s="1"/>
  <c r="O15" i="2"/>
  <c r="N47" i="4" s="1"/>
  <c r="N15" i="2"/>
  <c r="M47" i="4" s="1"/>
  <c r="M15" i="2"/>
  <c r="L47" i="4" s="1"/>
  <c r="L15" i="2"/>
  <c r="K47" i="4" s="1"/>
  <c r="K15" i="2"/>
  <c r="J47" i="4" s="1"/>
  <c r="J15" i="2"/>
  <c r="I47" i="4" s="1"/>
  <c r="I15" i="2"/>
  <c r="H47" i="4" s="1"/>
  <c r="H15" i="2"/>
  <c r="G47" i="4" s="1"/>
  <c r="G15" i="2"/>
  <c r="F47" i="4" s="1"/>
  <c r="F15" i="2"/>
  <c r="E47" i="4" s="1"/>
  <c r="E15" i="2"/>
  <c r="D47" i="4" s="1"/>
  <c r="D15" i="2"/>
  <c r="C15" i="2"/>
  <c r="B15" i="2"/>
  <c r="AC14" i="2"/>
  <c r="AB42" i="4" s="1"/>
  <c r="AB14" i="2"/>
  <c r="AA42" i="4" s="1"/>
  <c r="AA14" i="2"/>
  <c r="Z42" i="4" s="1"/>
  <c r="Z14" i="2"/>
  <c r="Y42" i="4" s="1"/>
  <c r="Y14" i="2"/>
  <c r="X42" i="4" s="1"/>
  <c r="X14" i="2"/>
  <c r="W42" i="4" s="1"/>
  <c r="W14" i="2"/>
  <c r="V42" i="4" s="1"/>
  <c r="V14" i="2"/>
  <c r="U42" i="4" s="1"/>
  <c r="U14" i="2"/>
  <c r="T42" i="4" s="1"/>
  <c r="T14" i="2"/>
  <c r="S42" i="4" s="1"/>
  <c r="S14" i="2"/>
  <c r="R42" i="4" s="1"/>
  <c r="R14" i="2"/>
  <c r="Q42" i="4" s="1"/>
  <c r="Q14" i="2"/>
  <c r="P42" i="4" s="1"/>
  <c r="P14" i="2"/>
  <c r="O42" i="4" s="1"/>
  <c r="O14" i="2"/>
  <c r="N42" i="4" s="1"/>
  <c r="N14" i="2"/>
  <c r="M42" i="4" s="1"/>
  <c r="M14" i="2"/>
  <c r="L42" i="4" s="1"/>
  <c r="L14" i="2"/>
  <c r="K42" i="4" s="1"/>
  <c r="K14" i="2"/>
  <c r="J42" i="4" s="1"/>
  <c r="J14" i="2"/>
  <c r="I42" i="4" s="1"/>
  <c r="I14" i="2"/>
  <c r="H42" i="4" s="1"/>
  <c r="H14" i="2"/>
  <c r="G42" i="4" s="1"/>
  <c r="G14" i="2"/>
  <c r="F42" i="4" s="1"/>
  <c r="F14" i="2"/>
  <c r="E42" i="4" s="1"/>
  <c r="E14" i="2"/>
  <c r="D42" i="4" s="1"/>
  <c r="D14" i="2"/>
  <c r="C14" i="2"/>
  <c r="B14" i="2"/>
  <c r="AC13" i="2"/>
  <c r="AB37" i="4" s="1"/>
  <c r="AB13" i="2"/>
  <c r="AA37" i="4" s="1"/>
  <c r="AA13" i="2"/>
  <c r="Z37" i="4" s="1"/>
  <c r="Z13" i="2"/>
  <c r="Y37" i="4" s="1"/>
  <c r="Y13" i="2"/>
  <c r="X37" i="4" s="1"/>
  <c r="X13" i="2"/>
  <c r="W37" i="4" s="1"/>
  <c r="W13" i="2"/>
  <c r="V37" i="4" s="1"/>
  <c r="V13" i="2"/>
  <c r="U37" i="4" s="1"/>
  <c r="U13" i="2"/>
  <c r="T37" i="4" s="1"/>
  <c r="T13" i="2"/>
  <c r="S37" i="4" s="1"/>
  <c r="S13" i="2"/>
  <c r="R37" i="4" s="1"/>
  <c r="R13" i="2"/>
  <c r="Q37" i="4" s="1"/>
  <c r="Q13" i="2"/>
  <c r="P37" i="4" s="1"/>
  <c r="P13" i="2"/>
  <c r="O37" i="4" s="1"/>
  <c r="O13" i="2"/>
  <c r="N37" i="4" s="1"/>
  <c r="N13" i="2"/>
  <c r="M37" i="4" s="1"/>
  <c r="M13" i="2"/>
  <c r="L37" i="4" s="1"/>
  <c r="L13" i="2"/>
  <c r="K37" i="4" s="1"/>
  <c r="K13" i="2"/>
  <c r="J37" i="4" s="1"/>
  <c r="J13" i="2"/>
  <c r="I37" i="4" s="1"/>
  <c r="I13" i="2"/>
  <c r="H37" i="4" s="1"/>
  <c r="H13" i="2"/>
  <c r="G37" i="4" s="1"/>
  <c r="G13" i="2"/>
  <c r="F37" i="4" s="1"/>
  <c r="F13" i="2"/>
  <c r="E37" i="4" s="1"/>
  <c r="E13" i="2"/>
  <c r="D13" i="2"/>
  <c r="C37" i="4" s="1"/>
  <c r="CH37" i="4" s="1"/>
  <c r="C13" i="2"/>
  <c r="B13" i="2"/>
  <c r="D36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D37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D387" i="1"/>
  <c r="AF37" i="4" l="1"/>
  <c r="CJ37" i="4"/>
  <c r="AJ37" i="4"/>
  <c r="CN37" i="4"/>
  <c r="AN37" i="4"/>
  <c r="CR37" i="4"/>
  <c r="AR37" i="4"/>
  <c r="CV37" i="4"/>
  <c r="AV37" i="4"/>
  <c r="CZ37" i="4"/>
  <c r="AZ37" i="4"/>
  <c r="DD37" i="4"/>
  <c r="AF42" i="4"/>
  <c r="CJ42" i="4"/>
  <c r="AJ42" i="4"/>
  <c r="CN42" i="4"/>
  <c r="AN42" i="4"/>
  <c r="CR42" i="4"/>
  <c r="AR42" i="4"/>
  <c r="CV42" i="4"/>
  <c r="AV42" i="4"/>
  <c r="CZ42" i="4"/>
  <c r="AZ42" i="4"/>
  <c r="DD42" i="4"/>
  <c r="CJ47" i="4"/>
  <c r="AF47" i="4"/>
  <c r="CN47" i="4"/>
  <c r="AJ47" i="4"/>
  <c r="CR47" i="4"/>
  <c r="AN47" i="4"/>
  <c r="CV47" i="4"/>
  <c r="AR47" i="4"/>
  <c r="CZ47" i="4"/>
  <c r="AV47" i="4"/>
  <c r="DD47" i="4"/>
  <c r="AZ47" i="4"/>
  <c r="AG37" i="4"/>
  <c r="CK37" i="4"/>
  <c r="AK37" i="4"/>
  <c r="CO37" i="4"/>
  <c r="AO37" i="4"/>
  <c r="CS37" i="4"/>
  <c r="AS37" i="4"/>
  <c r="CW37" i="4"/>
  <c r="AW37" i="4"/>
  <c r="DA37" i="4"/>
  <c r="BA37" i="4"/>
  <c r="DE37" i="4"/>
  <c r="AG42" i="4"/>
  <c r="CK42" i="4"/>
  <c r="AK42" i="4"/>
  <c r="CO42" i="4"/>
  <c r="AO42" i="4"/>
  <c r="CS42" i="4"/>
  <c r="AS42" i="4"/>
  <c r="CW42" i="4"/>
  <c r="AW42" i="4"/>
  <c r="DA42" i="4"/>
  <c r="BA42" i="4"/>
  <c r="DE42" i="4"/>
  <c r="CK47" i="4"/>
  <c r="AG47" i="4"/>
  <c r="CO47" i="4"/>
  <c r="AK47" i="4"/>
  <c r="CS47" i="4"/>
  <c r="AO47" i="4"/>
  <c r="CW47" i="4"/>
  <c r="AS47" i="4"/>
  <c r="DA47" i="4"/>
  <c r="AW47" i="4"/>
  <c r="DE47" i="4"/>
  <c r="BA47" i="4"/>
  <c r="CL37" i="4"/>
  <c r="AH37" i="4"/>
  <c r="CP37" i="4"/>
  <c r="AL37" i="4"/>
  <c r="CT37" i="4"/>
  <c r="AP37" i="4"/>
  <c r="CX37" i="4"/>
  <c r="AT37" i="4"/>
  <c r="DB37" i="4"/>
  <c r="AX37" i="4"/>
  <c r="DF37" i="4"/>
  <c r="BB37" i="4"/>
  <c r="C42" i="4"/>
  <c r="CH42" i="4" s="1"/>
  <c r="C42" i="5"/>
  <c r="CL42" i="4"/>
  <c r="AH42" i="4"/>
  <c r="CP42" i="4"/>
  <c r="AL42" i="4"/>
  <c r="CT42" i="4"/>
  <c r="AP42" i="4"/>
  <c r="CX42" i="4"/>
  <c r="AT42" i="4"/>
  <c r="DB42" i="4"/>
  <c r="AX42" i="4"/>
  <c r="DF42" i="4"/>
  <c r="BB42" i="4"/>
  <c r="C47" i="4"/>
  <c r="C47" i="5"/>
  <c r="AH47" i="4"/>
  <c r="CL47" i="4"/>
  <c r="CP47" i="4"/>
  <c r="AL47" i="4"/>
  <c r="CT47" i="4"/>
  <c r="AP47" i="4"/>
  <c r="AT47" i="4"/>
  <c r="CX47" i="4"/>
  <c r="AX47" i="4"/>
  <c r="DB47" i="4"/>
  <c r="DF47" i="4"/>
  <c r="BB47" i="4"/>
  <c r="D37" i="4"/>
  <c r="C37" i="5"/>
  <c r="CM37" i="4"/>
  <c r="AI37" i="4"/>
  <c r="CQ37" i="4"/>
  <c r="AM37" i="4"/>
  <c r="CU37" i="4"/>
  <c r="AQ37" i="4"/>
  <c r="CY37" i="4"/>
  <c r="AU37" i="4"/>
  <c r="DC37" i="4"/>
  <c r="AY37" i="4"/>
  <c r="DG37" i="4"/>
  <c r="BC37" i="4"/>
  <c r="CI42" i="4"/>
  <c r="AE42" i="4"/>
  <c r="CM42" i="4"/>
  <c r="AI42" i="4"/>
  <c r="CQ42" i="4"/>
  <c r="AM42" i="4"/>
  <c r="CU42" i="4"/>
  <c r="AQ42" i="4"/>
  <c r="CY42" i="4"/>
  <c r="AU42" i="4"/>
  <c r="DC42" i="4"/>
  <c r="AY42" i="4"/>
  <c r="DG42" i="4"/>
  <c r="BC42" i="4"/>
  <c r="AE47" i="4"/>
  <c r="CI47" i="4"/>
  <c r="AI47" i="4"/>
  <c r="CM47" i="4"/>
  <c r="AM47" i="4"/>
  <c r="CQ47" i="4"/>
  <c r="CU47" i="4"/>
  <c r="AQ47" i="4"/>
  <c r="AU47" i="4"/>
  <c r="CY47" i="4"/>
  <c r="AY47" i="4"/>
  <c r="DC47" i="4"/>
  <c r="AB47" i="4"/>
  <c r="E47" i="5"/>
  <c r="AC140" i="5" s="1"/>
  <c r="AD316" i="3"/>
  <c r="AD326" i="3"/>
  <c r="AD356" i="3"/>
  <c r="AD271" i="2"/>
  <c r="AD281" i="2"/>
  <c r="AD291" i="2"/>
  <c r="AD301" i="2"/>
  <c r="AD311" i="2"/>
  <c r="AD321" i="2"/>
  <c r="AD331" i="2"/>
  <c r="AD351" i="2"/>
  <c r="AD271" i="3"/>
  <c r="AD331" i="3"/>
  <c r="AD341" i="3"/>
  <c r="AD351" i="3"/>
  <c r="E16" i="2"/>
  <c r="D52" i="4" s="1"/>
  <c r="I16" i="2"/>
  <c r="H52" i="4" s="1"/>
  <c r="Q16" i="2"/>
  <c r="P52" i="4" s="1"/>
  <c r="U16" i="2"/>
  <c r="T52" i="4" s="1"/>
  <c r="Y16" i="2"/>
  <c r="X52" i="4" s="1"/>
  <c r="AC16" i="2"/>
  <c r="AB52" i="4" s="1"/>
  <c r="C16" i="3"/>
  <c r="G16" i="3"/>
  <c r="K16" i="3"/>
  <c r="O16" i="3"/>
  <c r="S16" i="3"/>
  <c r="W16" i="3"/>
  <c r="AA16" i="3"/>
  <c r="M16" i="2"/>
  <c r="L52" i="4" s="1"/>
  <c r="AD296" i="2"/>
  <c r="AD306" i="2"/>
  <c r="AD332" i="3"/>
  <c r="AD332" i="2"/>
  <c r="AD346" i="2"/>
  <c r="D16" i="2"/>
  <c r="H16" i="2"/>
  <c r="G52" i="4" s="1"/>
  <c r="L16" i="2"/>
  <c r="K52" i="4" s="1"/>
  <c r="P16" i="2"/>
  <c r="O52" i="4" s="1"/>
  <c r="T16" i="2"/>
  <c r="S52" i="4" s="1"/>
  <c r="X16" i="2"/>
  <c r="W52" i="4" s="1"/>
  <c r="AB16" i="2"/>
  <c r="AA52" i="4" s="1"/>
  <c r="B16" i="3"/>
  <c r="F16" i="3"/>
  <c r="J16" i="3"/>
  <c r="N16" i="3"/>
  <c r="R16" i="3"/>
  <c r="V16" i="3"/>
  <c r="Z16" i="3"/>
  <c r="AD336" i="2"/>
  <c r="B16" i="2"/>
  <c r="F16" i="2"/>
  <c r="E52" i="4" s="1"/>
  <c r="J16" i="2"/>
  <c r="I52" i="4" s="1"/>
  <c r="N16" i="2"/>
  <c r="M52" i="4" s="1"/>
  <c r="R16" i="2"/>
  <c r="Q52" i="4" s="1"/>
  <c r="V16" i="2"/>
  <c r="U52" i="4" s="1"/>
  <c r="Z16" i="2"/>
  <c r="Y52" i="4" s="1"/>
  <c r="AD276" i="2"/>
  <c r="AD316" i="2"/>
  <c r="D16" i="3"/>
  <c r="H16" i="3"/>
  <c r="L16" i="3"/>
  <c r="P16" i="3"/>
  <c r="T16" i="3"/>
  <c r="X16" i="3"/>
  <c r="AB16" i="3"/>
  <c r="AD291" i="3"/>
  <c r="AD301" i="3"/>
  <c r="AD336" i="3"/>
  <c r="AD346" i="3"/>
  <c r="C16" i="2"/>
  <c r="G16" i="2"/>
  <c r="F52" i="4" s="1"/>
  <c r="K16" i="2"/>
  <c r="J52" i="4" s="1"/>
  <c r="O16" i="2"/>
  <c r="N52" i="4" s="1"/>
  <c r="S16" i="2"/>
  <c r="R52" i="4" s="1"/>
  <c r="W16" i="2"/>
  <c r="V52" i="4" s="1"/>
  <c r="AA16" i="2"/>
  <c r="Z52" i="4" s="1"/>
  <c r="AD286" i="2"/>
  <c r="AD326" i="2"/>
  <c r="AD341" i="2"/>
  <c r="E16" i="3"/>
  <c r="I16" i="3"/>
  <c r="M16" i="3"/>
  <c r="Q16" i="3"/>
  <c r="U16" i="3"/>
  <c r="Y16" i="3"/>
  <c r="AC16" i="3"/>
  <c r="AD276" i="3"/>
  <c r="AD311" i="3"/>
  <c r="AD321" i="3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 s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 s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 s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 s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 s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 s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S52" i="4" l="1"/>
  <c r="CW52" i="4"/>
  <c r="AR52" i="4"/>
  <c r="CV52" i="4"/>
  <c r="CT52" i="4"/>
  <c r="AP52" i="4"/>
  <c r="CU52" i="4"/>
  <c r="AQ52" i="4"/>
  <c r="AO52" i="4"/>
  <c r="CS52" i="4"/>
  <c r="AN52" i="4"/>
  <c r="CR52" i="4"/>
  <c r="DF52" i="4"/>
  <c r="BB52" i="4"/>
  <c r="CP52" i="4"/>
  <c r="AL52" i="4"/>
  <c r="CQ52" i="4"/>
  <c r="AM52" i="4"/>
  <c r="DG52" i="4"/>
  <c r="BC52" i="4"/>
  <c r="CM52" i="4"/>
  <c r="AI52" i="4"/>
  <c r="AD47" i="4"/>
  <c r="CH47" i="4"/>
  <c r="BA52" i="4"/>
  <c r="DE52" i="4"/>
  <c r="AK52" i="4"/>
  <c r="CO52" i="4"/>
  <c r="AZ52" i="4"/>
  <c r="DD52" i="4"/>
  <c r="AJ52" i="4"/>
  <c r="CN52" i="4"/>
  <c r="DB52" i="4"/>
  <c r="AX52" i="4"/>
  <c r="CL52" i="4"/>
  <c r="AH52" i="4"/>
  <c r="DC52" i="4"/>
  <c r="AY52" i="4"/>
  <c r="CI52" i="4"/>
  <c r="AE52" i="4"/>
  <c r="AW52" i="4"/>
  <c r="DA52" i="4"/>
  <c r="AG52" i="4"/>
  <c r="CK52" i="4"/>
  <c r="CZ52" i="4"/>
  <c r="AV52" i="4"/>
  <c r="CJ52" i="4"/>
  <c r="AF52" i="4"/>
  <c r="CX52" i="4"/>
  <c r="AT52" i="4"/>
  <c r="C52" i="4"/>
  <c r="C52" i="5"/>
  <c r="CY52" i="4"/>
  <c r="AU52" i="4"/>
  <c r="BC47" i="4"/>
  <c r="DG47" i="4"/>
  <c r="CI37" i="4"/>
  <c r="AE37" i="4"/>
  <c r="AD331" i="1"/>
  <c r="AD316" i="1"/>
  <c r="AD276" i="1"/>
  <c r="AD321" i="1"/>
  <c r="AD346" i="1"/>
  <c r="AD351" i="1"/>
  <c r="AD326" i="1"/>
  <c r="AD336" i="1"/>
  <c r="AD311" i="1"/>
  <c r="AD301" i="1"/>
  <c r="AD341" i="1"/>
  <c r="AD356" i="1"/>
  <c r="AD332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F98" i="1"/>
  <c r="AF97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F105" i="1"/>
  <c r="AF104" i="1"/>
  <c r="AF103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F92" i="1"/>
  <c r="AF91" i="1"/>
  <c r="AF81" i="1"/>
  <c r="BE81" i="1"/>
  <c r="BC81" i="1"/>
  <c r="BD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F82" i="1"/>
  <c r="AF83" i="1"/>
  <c r="AF84" i="1"/>
  <c r="AF85" i="1"/>
  <c r="CH52" i="4" l="1"/>
  <c r="AD52" i="4"/>
  <c r="AT79" i="1"/>
  <c r="AH79" i="1"/>
  <c r="AN79" i="1"/>
  <c r="AM79" i="1"/>
  <c r="BB79" i="1"/>
  <c r="AP79" i="1"/>
  <c r="AZ79" i="1"/>
  <c r="AR79" i="1"/>
  <c r="AF79" i="1"/>
  <c r="AY79" i="1"/>
  <c r="AQ79" i="1"/>
  <c r="AX79" i="1"/>
  <c r="AL79" i="1"/>
  <c r="AV79" i="1"/>
  <c r="AJ79" i="1"/>
  <c r="BD79" i="1"/>
  <c r="AU79" i="1"/>
  <c r="AI79" i="1"/>
  <c r="BC79" i="1"/>
  <c r="BA79" i="1"/>
  <c r="AW79" i="1"/>
  <c r="AS79" i="1"/>
  <c r="AO79" i="1"/>
  <c r="AK79" i="1"/>
  <c r="AG79" i="1"/>
  <c r="BE79" i="1"/>
  <c r="C13" i="1" l="1"/>
  <c r="D13" i="1"/>
  <c r="E13" i="1"/>
  <c r="D36" i="4" s="1"/>
  <c r="F13" i="1"/>
  <c r="E36" i="4" s="1"/>
  <c r="G13" i="1"/>
  <c r="F36" i="4" s="1"/>
  <c r="H13" i="1"/>
  <c r="G36" i="4" s="1"/>
  <c r="I13" i="1"/>
  <c r="H36" i="4" s="1"/>
  <c r="J13" i="1"/>
  <c r="I36" i="4" s="1"/>
  <c r="K13" i="1"/>
  <c r="J36" i="4" s="1"/>
  <c r="L13" i="1"/>
  <c r="K36" i="4" s="1"/>
  <c r="M13" i="1"/>
  <c r="L36" i="4" s="1"/>
  <c r="N13" i="1"/>
  <c r="M36" i="4" s="1"/>
  <c r="O13" i="1"/>
  <c r="N36" i="4" s="1"/>
  <c r="P13" i="1"/>
  <c r="O36" i="4" s="1"/>
  <c r="Q13" i="1"/>
  <c r="P36" i="4" s="1"/>
  <c r="R13" i="1"/>
  <c r="Q36" i="4" s="1"/>
  <c r="S13" i="1"/>
  <c r="R36" i="4" s="1"/>
  <c r="T13" i="1"/>
  <c r="S36" i="4" s="1"/>
  <c r="U13" i="1"/>
  <c r="T36" i="4" s="1"/>
  <c r="V13" i="1"/>
  <c r="U36" i="4" s="1"/>
  <c r="W13" i="1"/>
  <c r="V36" i="4" s="1"/>
  <c r="X13" i="1"/>
  <c r="W36" i="4" s="1"/>
  <c r="Y13" i="1"/>
  <c r="X36" i="4" s="1"/>
  <c r="Z13" i="1"/>
  <c r="Y36" i="4" s="1"/>
  <c r="AA13" i="1"/>
  <c r="Z36" i="4" s="1"/>
  <c r="AB13" i="1"/>
  <c r="AA36" i="4" s="1"/>
  <c r="AC13" i="1"/>
  <c r="AB36" i="4" s="1"/>
  <c r="C14" i="1"/>
  <c r="D14" i="1"/>
  <c r="E14" i="1"/>
  <c r="D41" i="4" s="1"/>
  <c r="F14" i="1"/>
  <c r="E41" i="4" s="1"/>
  <c r="G14" i="1"/>
  <c r="F41" i="4" s="1"/>
  <c r="H14" i="1"/>
  <c r="G41" i="4" s="1"/>
  <c r="I14" i="1"/>
  <c r="H41" i="4" s="1"/>
  <c r="J14" i="1"/>
  <c r="I41" i="4" s="1"/>
  <c r="K14" i="1"/>
  <c r="J41" i="4" s="1"/>
  <c r="L14" i="1"/>
  <c r="K41" i="4" s="1"/>
  <c r="M14" i="1"/>
  <c r="L41" i="4" s="1"/>
  <c r="N14" i="1"/>
  <c r="M41" i="4" s="1"/>
  <c r="O14" i="1"/>
  <c r="N41" i="4" s="1"/>
  <c r="P14" i="1"/>
  <c r="O41" i="4" s="1"/>
  <c r="Q14" i="1"/>
  <c r="P41" i="4" s="1"/>
  <c r="R14" i="1"/>
  <c r="Q41" i="4" s="1"/>
  <c r="S14" i="1"/>
  <c r="R41" i="4" s="1"/>
  <c r="T14" i="1"/>
  <c r="S41" i="4" s="1"/>
  <c r="U14" i="1"/>
  <c r="T41" i="4" s="1"/>
  <c r="V14" i="1"/>
  <c r="U41" i="4" s="1"/>
  <c r="W14" i="1"/>
  <c r="V41" i="4" s="1"/>
  <c r="X14" i="1"/>
  <c r="W41" i="4" s="1"/>
  <c r="Y14" i="1"/>
  <c r="X41" i="4" s="1"/>
  <c r="Z14" i="1"/>
  <c r="Y41" i="4" s="1"/>
  <c r="AA14" i="1"/>
  <c r="Z41" i="4" s="1"/>
  <c r="AB14" i="1"/>
  <c r="AA41" i="4" s="1"/>
  <c r="AC14" i="1"/>
  <c r="AB41" i="4" s="1"/>
  <c r="C15" i="1"/>
  <c r="D15" i="1"/>
  <c r="E15" i="1"/>
  <c r="D46" i="4" s="1"/>
  <c r="F15" i="1"/>
  <c r="E46" i="4" s="1"/>
  <c r="G15" i="1"/>
  <c r="F46" i="4" s="1"/>
  <c r="H15" i="1"/>
  <c r="G46" i="4" s="1"/>
  <c r="I15" i="1"/>
  <c r="H46" i="4" s="1"/>
  <c r="J15" i="1"/>
  <c r="I46" i="4" s="1"/>
  <c r="K15" i="1"/>
  <c r="J46" i="4" s="1"/>
  <c r="L15" i="1"/>
  <c r="K46" i="4" s="1"/>
  <c r="M15" i="1"/>
  <c r="L46" i="4" s="1"/>
  <c r="N15" i="1"/>
  <c r="M46" i="4" s="1"/>
  <c r="O15" i="1"/>
  <c r="N46" i="4" s="1"/>
  <c r="P15" i="1"/>
  <c r="O46" i="4" s="1"/>
  <c r="Q15" i="1"/>
  <c r="P46" i="4" s="1"/>
  <c r="R15" i="1"/>
  <c r="Q46" i="4" s="1"/>
  <c r="S15" i="1"/>
  <c r="R46" i="4" s="1"/>
  <c r="T15" i="1"/>
  <c r="S46" i="4" s="1"/>
  <c r="U15" i="1"/>
  <c r="T46" i="4" s="1"/>
  <c r="V15" i="1"/>
  <c r="U46" i="4" s="1"/>
  <c r="W15" i="1"/>
  <c r="V46" i="4" s="1"/>
  <c r="X15" i="1"/>
  <c r="W46" i="4" s="1"/>
  <c r="Y15" i="1"/>
  <c r="X46" i="4" s="1"/>
  <c r="Z15" i="1"/>
  <c r="Y46" i="4" s="1"/>
  <c r="AA15" i="1"/>
  <c r="Z46" i="4" s="1"/>
  <c r="AB15" i="1"/>
  <c r="AA46" i="4" s="1"/>
  <c r="AC15" i="1"/>
  <c r="B15" i="1"/>
  <c r="B14" i="1"/>
  <c r="B13" i="1"/>
  <c r="DA46" i="4" l="1"/>
  <c r="AW46" i="4"/>
  <c r="AB46" i="4"/>
  <c r="E46" i="5"/>
  <c r="AC139" i="5" s="1"/>
  <c r="BB46" i="4"/>
  <c r="DF46" i="4"/>
  <c r="AX46" i="4"/>
  <c r="DB46" i="4"/>
  <c r="AT46" i="4"/>
  <c r="CX46" i="4"/>
  <c r="AP46" i="4"/>
  <c r="CT46" i="4"/>
  <c r="AL46" i="4"/>
  <c r="CP46" i="4"/>
  <c r="AH46" i="4"/>
  <c r="CL46" i="4"/>
  <c r="C46" i="4"/>
  <c r="C46" i="5"/>
  <c r="DE41" i="4"/>
  <c r="BA41" i="4"/>
  <c r="DA41" i="4"/>
  <c r="AW41" i="4"/>
  <c r="CW41" i="4"/>
  <c r="AS41" i="4"/>
  <c r="CS41" i="4"/>
  <c r="AO41" i="4"/>
  <c r="CO41" i="4"/>
  <c r="AK41" i="4"/>
  <c r="CK41" i="4"/>
  <c r="AG41" i="4"/>
  <c r="AZ36" i="4"/>
  <c r="DD36" i="4"/>
  <c r="AV36" i="4"/>
  <c r="CZ36" i="4"/>
  <c r="AR36" i="4"/>
  <c r="CV36" i="4"/>
  <c r="AN36" i="4"/>
  <c r="CR36" i="4"/>
  <c r="AJ36" i="4"/>
  <c r="CN36" i="4"/>
  <c r="AF36" i="4"/>
  <c r="CJ36" i="4"/>
  <c r="CW46" i="4"/>
  <c r="AS46" i="4"/>
  <c r="CS46" i="4"/>
  <c r="AO46" i="4"/>
  <c r="CO46" i="4"/>
  <c r="AK46" i="4"/>
  <c r="CK46" i="4"/>
  <c r="AG46" i="4"/>
  <c r="AZ41" i="4"/>
  <c r="DD41" i="4"/>
  <c r="AV41" i="4"/>
  <c r="CZ41" i="4"/>
  <c r="AR41" i="4"/>
  <c r="CV41" i="4"/>
  <c r="AN41" i="4"/>
  <c r="CR41" i="4"/>
  <c r="AJ41" i="4"/>
  <c r="CN41" i="4"/>
  <c r="AF41" i="4"/>
  <c r="CJ41" i="4"/>
  <c r="BC36" i="4"/>
  <c r="DG36" i="4"/>
  <c r="AY36" i="4"/>
  <c r="DC36" i="4"/>
  <c r="AU36" i="4"/>
  <c r="CY36" i="4"/>
  <c r="AQ36" i="4"/>
  <c r="CU36" i="4"/>
  <c r="AM36" i="4"/>
  <c r="CQ36" i="4"/>
  <c r="AI36" i="4"/>
  <c r="CM36" i="4"/>
  <c r="AE36" i="4"/>
  <c r="CI36" i="4"/>
  <c r="DE46" i="4"/>
  <c r="BA46" i="4"/>
  <c r="DD46" i="4"/>
  <c r="AZ46" i="4"/>
  <c r="CZ46" i="4"/>
  <c r="AV46" i="4"/>
  <c r="CV46" i="4"/>
  <c r="AR46" i="4"/>
  <c r="CR46" i="4"/>
  <c r="AN46" i="4"/>
  <c r="CN46" i="4"/>
  <c r="AJ46" i="4"/>
  <c r="CJ46" i="4"/>
  <c r="AF46" i="4"/>
  <c r="BC41" i="4"/>
  <c r="DG41" i="4"/>
  <c r="AY41" i="4"/>
  <c r="DC41" i="4"/>
  <c r="AU41" i="4"/>
  <c r="CY41" i="4"/>
  <c r="AQ41" i="4"/>
  <c r="CU41" i="4"/>
  <c r="AM41" i="4"/>
  <c r="CQ41" i="4"/>
  <c r="AI41" i="4"/>
  <c r="CM41" i="4"/>
  <c r="AE41" i="4"/>
  <c r="CI41" i="4"/>
  <c r="DF36" i="4"/>
  <c r="BB36" i="4"/>
  <c r="DB36" i="4"/>
  <c r="AX36" i="4"/>
  <c r="CX36" i="4"/>
  <c r="AT36" i="4"/>
  <c r="CT36" i="4"/>
  <c r="AP36" i="4"/>
  <c r="CP36" i="4"/>
  <c r="AL36" i="4"/>
  <c r="CL36" i="4"/>
  <c r="AH36" i="4"/>
  <c r="C36" i="4"/>
  <c r="CH36" i="4" s="1"/>
  <c r="C36" i="5"/>
  <c r="C38" i="5" s="1"/>
  <c r="D38" i="5" s="1"/>
  <c r="AY46" i="4"/>
  <c r="DC46" i="4"/>
  <c r="AU46" i="4"/>
  <c r="CY46" i="4"/>
  <c r="AQ46" i="4"/>
  <c r="CU46" i="4"/>
  <c r="AM46" i="4"/>
  <c r="CQ46" i="4"/>
  <c r="AI46" i="4"/>
  <c r="CM46" i="4"/>
  <c r="AE46" i="4"/>
  <c r="CI46" i="4"/>
  <c r="DF41" i="4"/>
  <c r="BB41" i="4"/>
  <c r="DB41" i="4"/>
  <c r="AX41" i="4"/>
  <c r="CX41" i="4"/>
  <c r="AT41" i="4"/>
  <c r="CT41" i="4"/>
  <c r="AP41" i="4"/>
  <c r="CP41" i="4"/>
  <c r="AL41" i="4"/>
  <c r="CL41" i="4"/>
  <c r="AH41" i="4"/>
  <c r="C41" i="4"/>
  <c r="CH41" i="4" s="1"/>
  <c r="C41" i="5"/>
  <c r="DE36" i="4"/>
  <c r="BA36" i="4"/>
  <c r="DA36" i="4"/>
  <c r="AW36" i="4"/>
  <c r="CW36" i="4"/>
  <c r="AS36" i="4"/>
  <c r="CS36" i="4"/>
  <c r="AO36" i="4"/>
  <c r="CO36" i="4"/>
  <c r="AK36" i="4"/>
  <c r="CK36" i="4"/>
  <c r="AG36" i="4"/>
  <c r="L16" i="1"/>
  <c r="K51" i="4" s="1"/>
  <c r="V16" i="1"/>
  <c r="U51" i="4" s="1"/>
  <c r="D16" i="1"/>
  <c r="AB16" i="1"/>
  <c r="AA51" i="4" s="1"/>
  <c r="X16" i="1"/>
  <c r="W51" i="4" s="1"/>
  <c r="T16" i="1"/>
  <c r="S51" i="4" s="1"/>
  <c r="P16" i="1"/>
  <c r="O51" i="4" s="1"/>
  <c r="H16" i="1"/>
  <c r="G51" i="4" s="1"/>
  <c r="Z16" i="1"/>
  <c r="Y51" i="4" s="1"/>
  <c r="R16" i="1"/>
  <c r="Q51" i="4" s="1"/>
  <c r="N16" i="1"/>
  <c r="M51" i="4" s="1"/>
  <c r="J16" i="1"/>
  <c r="I51" i="4" s="1"/>
  <c r="F16" i="1"/>
  <c r="E51" i="4" s="1"/>
  <c r="Q16" i="1"/>
  <c r="P51" i="4" s="1"/>
  <c r="AC16" i="1"/>
  <c r="AB51" i="4" s="1"/>
  <c r="Y16" i="1"/>
  <c r="X51" i="4" s="1"/>
  <c r="U16" i="1"/>
  <c r="T51" i="4" s="1"/>
  <c r="M16" i="1"/>
  <c r="L51" i="4" s="1"/>
  <c r="I16" i="1"/>
  <c r="H51" i="4" s="1"/>
  <c r="E16" i="1"/>
  <c r="D51" i="4" s="1"/>
  <c r="B16" i="1"/>
  <c r="AA16" i="1"/>
  <c r="Z51" i="4" s="1"/>
  <c r="W16" i="1"/>
  <c r="V51" i="4" s="1"/>
  <c r="S16" i="1"/>
  <c r="R51" i="4" s="1"/>
  <c r="O16" i="1"/>
  <c r="N51" i="4" s="1"/>
  <c r="K16" i="1"/>
  <c r="J51" i="4" s="1"/>
  <c r="G16" i="1"/>
  <c r="F51" i="4" s="1"/>
  <c r="C16" i="1"/>
  <c r="CN51" i="4" l="1"/>
  <c r="AJ51" i="4"/>
  <c r="CL51" i="4"/>
  <c r="AH51" i="4"/>
  <c r="DF51" i="4"/>
  <c r="BB51" i="4"/>
  <c r="D42" i="5"/>
  <c r="E42" i="5" s="1"/>
  <c r="E43" i="5" s="1"/>
  <c r="C43" i="5"/>
  <c r="D43" i="5" s="1"/>
  <c r="DC51" i="4"/>
  <c r="AY51" i="4"/>
  <c r="CM51" i="4"/>
  <c r="AI51" i="4"/>
  <c r="DG51" i="4"/>
  <c r="BC51" i="4"/>
  <c r="AN51" i="4"/>
  <c r="CR51" i="4"/>
  <c r="CT51" i="4"/>
  <c r="AP51" i="4"/>
  <c r="C51" i="4"/>
  <c r="C51" i="5"/>
  <c r="BC46" i="4"/>
  <c r="DG46" i="4"/>
  <c r="AS51" i="4"/>
  <c r="CW51" i="4"/>
  <c r="AG51" i="4"/>
  <c r="CK51" i="4"/>
  <c r="AK51" i="4"/>
  <c r="CO51" i="4"/>
  <c r="CQ51" i="4"/>
  <c r="AM51" i="4"/>
  <c r="CU51" i="4"/>
  <c r="AQ51" i="4"/>
  <c r="AR51" i="4"/>
  <c r="CV51" i="4"/>
  <c r="CX51" i="4"/>
  <c r="AT51" i="4"/>
  <c r="AV51" i="4"/>
  <c r="CZ51" i="4"/>
  <c r="D47" i="5"/>
  <c r="C48" i="5"/>
  <c r="D48" i="5" s="1"/>
  <c r="CI51" i="4"/>
  <c r="AE51" i="4"/>
  <c r="AW51" i="4"/>
  <c r="DA51" i="4"/>
  <c r="BA51" i="4"/>
  <c r="DE51" i="4"/>
  <c r="AO51" i="4"/>
  <c r="CS51" i="4"/>
  <c r="CY51" i="4"/>
  <c r="AU51" i="4"/>
  <c r="AF51" i="4"/>
  <c r="CJ51" i="4"/>
  <c r="DD51" i="4"/>
  <c r="AZ51" i="4"/>
  <c r="DB51" i="4"/>
  <c r="AX51" i="4"/>
  <c r="CP51" i="4"/>
  <c r="AL51" i="4"/>
  <c r="AD46" i="4"/>
  <c r="CH46" i="4"/>
  <c r="D52" i="5" l="1"/>
  <c r="C53" i="5"/>
  <c r="D53" i="5" s="1"/>
  <c r="CH51" i="4"/>
  <c r="AD51" i="4"/>
</calcChain>
</file>

<file path=xl/sharedStrings.xml><?xml version="1.0" encoding="utf-8"?>
<sst xmlns="http://schemas.openxmlformats.org/spreadsheetml/2006/main" count="932" uniqueCount="73">
  <si>
    <t>Steatosis</t>
  </si>
  <si>
    <t>NASH</t>
  </si>
  <si>
    <t>Events</t>
  </si>
  <si>
    <t>CHD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</si>
  <si>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</si>
  <si>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</si>
  <si>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</si>
  <si>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</si>
  <si>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</si>
  <si>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</si>
  <si>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</si>
  <si>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</si>
  <si>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</si>
  <si>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</si>
  <si>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</si>
  <si>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Prevalence</t>
  </si>
  <si>
    <t>Total death</t>
  </si>
  <si>
    <t>Total alive</t>
  </si>
  <si>
    <t>Outcomes for a single simulation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</si>
  <si>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</si>
  <si>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</si>
  <si>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</si>
  <si>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</si>
  <si>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</si>
  <si>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</si>
  <si>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</si>
  <si>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</si>
  <si>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</si>
  <si>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</si>
  <si>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</si>
  <si>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</si>
  <si>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</si>
  <si>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</si>
  <si>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</si>
  <si>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</si>
  <si>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</si>
  <si>
    <t>Age</t>
  </si>
  <si>
    <t>Unin2</t>
  </si>
  <si>
    <t>Non-NAFLD</t>
  </si>
  <si>
    <t>NaturalDeath</t>
  </si>
  <si>
    <t>Non-CHD</t>
  </si>
  <si>
    <t>Non-T2D</t>
  </si>
  <si>
    <t>Healthy Weight</t>
  </si>
  <si>
    <t>With the 0.2 intervention</t>
  </si>
  <si>
    <t>With the 0.5 intervention</t>
  </si>
  <si>
    <t>Go no Interv</t>
  </si>
  <si>
    <t>Go Interv 0.2</t>
  </si>
  <si>
    <t>Excel no Interv</t>
  </si>
  <si>
    <t>Excel Interv 0.2</t>
  </si>
  <si>
    <t>T2D cases</t>
  </si>
  <si>
    <t>HCC Cases</t>
  </si>
  <si>
    <t>HCC Death</t>
  </si>
  <si>
    <t>Ethnicity</t>
  </si>
  <si>
    <t>Ethnicity NHB</t>
  </si>
  <si>
    <t>Ethnicity NHW</t>
  </si>
  <si>
    <t>Hispanic</t>
  </si>
  <si>
    <t>Male</t>
  </si>
  <si>
    <t>Female</t>
  </si>
  <si>
    <t>High Fructose</t>
  </si>
  <si>
    <t>Low Fructose</t>
  </si>
  <si>
    <t>Gender</t>
  </si>
  <si>
    <t>Fructose consumption</t>
  </si>
  <si>
    <t>Go Interv 0.3</t>
  </si>
  <si>
    <t>Excel Interv 0.3</t>
  </si>
  <si>
    <t>Comparison of results in GO with results in excel</t>
  </si>
  <si>
    <t>Comparison of results in GO with results of other articles</t>
  </si>
  <si>
    <t>Difference</t>
  </si>
  <si>
    <t>Reference dif.</t>
  </si>
  <si>
    <t>1.8 - 3.4 %</t>
  </si>
  <si>
    <t>None specified</t>
  </si>
  <si>
    <t>0.5 - 1.0%</t>
  </si>
  <si>
    <t>per 10 jaar periode</t>
  </si>
  <si>
    <t>T2D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</si>
</sst>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" fontId="0" fillId="0" borderId="0" xfId="0" applyNumberFormat="1"/>
  </cellXfs>
  <cellStyles count="2">
    <cellStyle name="Procent" xfId="1" builtinId="5"/>
    <cellStyle name="Standa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387"/>
  <sheetViews>
    <sheetView zoomScale="65" zoomScaleNormal="65" workbookViewId="0">
      <selection activeCell="F3" sqref="F3"/>
    </sheetView>
  </sheetViews>
  <sheetFormatPr defaultRowHeight="15" x14ac:dyDescent="0.25"/>
  <cols>
    <col min="1" max="1" width="19.57031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11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195</v>
      </c>
      <c r="F7">
        <v>224</v>
      </c>
      <c r="G7">
        <v>220</v>
      </c>
      <c r="H7">
        <v>228</v>
      </c>
      <c r="I7">
        <v>216</v>
      </c>
      <c r="J7">
        <v>244</v>
      </c>
      <c r="K7">
        <v>233</v>
      </c>
      <c r="L7">
        <v>233</v>
      </c>
      <c r="M7">
        <v>262</v>
      </c>
      <c r="N7">
        <v>229</v>
      </c>
      <c r="O7">
        <v>252</v>
      </c>
      <c r="P7">
        <v>262</v>
      </c>
      <c r="Q7">
        <v>261</v>
      </c>
      <c r="R7">
        <v>268</v>
      </c>
      <c r="S7">
        <v>269</v>
      </c>
      <c r="T7">
        <v>274</v>
      </c>
      <c r="U7">
        <v>280</v>
      </c>
      <c r="V7">
        <v>278</v>
      </c>
      <c r="W7">
        <v>288</v>
      </c>
      <c r="X7">
        <v>235</v>
      </c>
      <c r="Y7">
        <v>301</v>
      </c>
      <c r="Z7">
        <v>253</v>
      </c>
      <c r="AA7">
        <v>267</v>
      </c>
      <c r="AB7">
        <v>279</v>
      </c>
      <c r="AC7">
        <v>263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56</v>
      </c>
      <c r="F8">
        <v>69</v>
      </c>
      <c r="G8">
        <v>65</v>
      </c>
      <c r="H8">
        <v>61</v>
      </c>
      <c r="I8">
        <v>61</v>
      </c>
      <c r="J8">
        <v>82</v>
      </c>
      <c r="K8">
        <v>80</v>
      </c>
      <c r="L8">
        <v>92</v>
      </c>
      <c r="M8">
        <v>80</v>
      </c>
      <c r="N8">
        <v>101</v>
      </c>
      <c r="O8">
        <v>82</v>
      </c>
      <c r="P8">
        <v>110</v>
      </c>
      <c r="Q8">
        <v>109</v>
      </c>
      <c r="R8">
        <v>100</v>
      </c>
      <c r="S8">
        <v>127</v>
      </c>
      <c r="T8">
        <v>127</v>
      </c>
      <c r="U8">
        <v>126</v>
      </c>
      <c r="V8">
        <v>119</v>
      </c>
      <c r="W8">
        <v>122</v>
      </c>
      <c r="X8">
        <v>124</v>
      </c>
      <c r="Y8">
        <v>113</v>
      </c>
      <c r="Z8">
        <v>137</v>
      </c>
      <c r="AA8">
        <v>120</v>
      </c>
      <c r="AB8">
        <v>130</v>
      </c>
      <c r="AC8">
        <v>163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150</v>
      </c>
      <c r="G9">
        <v>141</v>
      </c>
      <c r="H9">
        <v>155</v>
      </c>
      <c r="I9">
        <v>143</v>
      </c>
      <c r="J9">
        <v>139</v>
      </c>
      <c r="K9">
        <v>145</v>
      </c>
      <c r="L9">
        <v>137</v>
      </c>
      <c r="M9">
        <v>139</v>
      </c>
      <c r="N9">
        <v>147</v>
      </c>
      <c r="O9">
        <v>143</v>
      </c>
      <c r="P9">
        <v>150</v>
      </c>
      <c r="Q9">
        <v>163</v>
      </c>
      <c r="R9">
        <v>139</v>
      </c>
      <c r="S9">
        <v>153</v>
      </c>
      <c r="T9">
        <v>132</v>
      </c>
      <c r="U9">
        <v>187</v>
      </c>
      <c r="V9">
        <v>150</v>
      </c>
      <c r="W9">
        <v>159</v>
      </c>
      <c r="X9">
        <v>168</v>
      </c>
      <c r="Y9">
        <v>163</v>
      </c>
      <c r="Z9">
        <v>173</v>
      </c>
      <c r="AA9">
        <v>141</v>
      </c>
      <c r="AB9">
        <v>162</v>
      </c>
      <c r="AC9">
        <v>152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42</v>
      </c>
      <c r="F10">
        <v>32</v>
      </c>
      <c r="G10">
        <v>42</v>
      </c>
      <c r="H10">
        <v>36</v>
      </c>
      <c r="I10">
        <v>43</v>
      </c>
      <c r="J10">
        <v>37</v>
      </c>
      <c r="K10">
        <v>39</v>
      </c>
      <c r="L10">
        <v>37</v>
      </c>
      <c r="M10">
        <v>49</v>
      </c>
      <c r="N10">
        <v>49</v>
      </c>
      <c r="O10">
        <v>46</v>
      </c>
      <c r="P10">
        <v>28</v>
      </c>
      <c r="Q10">
        <v>55</v>
      </c>
      <c r="R10">
        <v>45</v>
      </c>
      <c r="S10">
        <v>50</v>
      </c>
      <c r="T10">
        <v>53</v>
      </c>
      <c r="U10">
        <v>33</v>
      </c>
      <c r="V10">
        <v>41</v>
      </c>
      <c r="W10">
        <v>56</v>
      </c>
      <c r="X10">
        <v>55</v>
      </c>
      <c r="Y10">
        <v>44</v>
      </c>
      <c r="Z10">
        <v>48</v>
      </c>
      <c r="AA10">
        <v>44</v>
      </c>
      <c r="AB10">
        <v>52</v>
      </c>
      <c r="AC10">
        <v>47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</v>
      </c>
      <c r="I11">
        <v>5</v>
      </c>
      <c r="J11">
        <v>7</v>
      </c>
      <c r="K11">
        <v>4</v>
      </c>
      <c r="L11">
        <v>2</v>
      </c>
      <c r="M11">
        <v>2</v>
      </c>
      <c r="N11">
        <v>4</v>
      </c>
      <c r="O11">
        <v>9</v>
      </c>
      <c r="P11">
        <v>14</v>
      </c>
      <c r="Q11">
        <v>4</v>
      </c>
      <c r="R11">
        <v>2</v>
      </c>
      <c r="S11">
        <v>4</v>
      </c>
      <c r="T11">
        <v>8</v>
      </c>
      <c r="U11">
        <v>9</v>
      </c>
      <c r="V11">
        <v>8</v>
      </c>
      <c r="W11">
        <v>7</v>
      </c>
      <c r="X11">
        <v>8</v>
      </c>
      <c r="Y11">
        <v>10</v>
      </c>
      <c r="Z11">
        <v>6</v>
      </c>
      <c r="AA11">
        <v>12</v>
      </c>
      <c r="AB11">
        <v>11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213</v>
      </c>
      <c r="F13">
        <f t="shared" si="0"/>
        <v>411</v>
      </c>
      <c r="G13">
        <f t="shared" si="0"/>
        <v>584</v>
      </c>
      <c r="H13">
        <f t="shared" si="0"/>
        <v>777</v>
      </c>
      <c r="I13">
        <f t="shared" si="0"/>
        <v>955</v>
      </c>
      <c r="J13">
        <f t="shared" si="0"/>
        <v>1143</v>
      </c>
      <c r="K13">
        <f t="shared" si="0"/>
        <v>1312</v>
      </c>
      <c r="L13">
        <f t="shared" si="0"/>
        <v>1501</v>
      </c>
      <c r="M13">
        <f t="shared" si="0"/>
        <v>1673</v>
      </c>
      <c r="N13">
        <f t="shared" si="0"/>
        <v>1874</v>
      </c>
      <c r="O13">
        <f t="shared" si="0"/>
        <v>2059</v>
      </c>
      <c r="P13">
        <f t="shared" si="0"/>
        <v>2202</v>
      </c>
      <c r="Q13">
        <f t="shared" si="0"/>
        <v>2372</v>
      </c>
      <c r="R13">
        <f t="shared" si="0"/>
        <v>2548</v>
      </c>
      <c r="S13">
        <f t="shared" si="0"/>
        <v>2725</v>
      </c>
      <c r="T13">
        <f t="shared" si="0"/>
        <v>2892</v>
      </c>
      <c r="U13">
        <f t="shared" si="0"/>
        <v>3045</v>
      </c>
      <c r="V13">
        <f t="shared" si="0"/>
        <v>3188</v>
      </c>
      <c r="W13">
        <f t="shared" si="0"/>
        <v>3362</v>
      </c>
      <c r="X13">
        <f t="shared" si="0"/>
        <v>3522</v>
      </c>
      <c r="Y13">
        <f t="shared" si="0"/>
        <v>3702</v>
      </c>
      <c r="Z13">
        <f t="shared" si="0"/>
        <v>3872</v>
      </c>
      <c r="AA13">
        <f t="shared" si="0"/>
        <v>4021</v>
      </c>
      <c r="AB13">
        <f t="shared" si="0"/>
        <v>4183</v>
      </c>
      <c r="AC13">
        <f t="shared" si="0"/>
        <v>4337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322</v>
      </c>
      <c r="F14">
        <f t="shared" si="1"/>
        <v>628</v>
      </c>
      <c r="G14">
        <f t="shared" si="1"/>
        <v>916</v>
      </c>
      <c r="H14">
        <f t="shared" si="1"/>
        <v>1213</v>
      </c>
      <c r="I14">
        <f t="shared" si="1"/>
        <v>1510</v>
      </c>
      <c r="J14">
        <f t="shared" si="1"/>
        <v>1826</v>
      </c>
      <c r="K14">
        <f t="shared" si="1"/>
        <v>2136</v>
      </c>
      <c r="L14">
        <f t="shared" si="1"/>
        <v>2470</v>
      </c>
      <c r="M14">
        <f t="shared" si="1"/>
        <v>2793</v>
      </c>
      <c r="N14">
        <f t="shared" si="1"/>
        <v>3159</v>
      </c>
      <c r="O14">
        <f t="shared" si="1"/>
        <v>3489</v>
      </c>
      <c r="P14">
        <f t="shared" si="1"/>
        <v>3785</v>
      </c>
      <c r="Q14">
        <f t="shared" si="1"/>
        <v>4143</v>
      </c>
      <c r="R14">
        <f t="shared" si="1"/>
        <v>4492</v>
      </c>
      <c r="S14">
        <f t="shared" si="1"/>
        <v>4863</v>
      </c>
      <c r="T14">
        <f t="shared" si="1"/>
        <v>5236</v>
      </c>
      <c r="U14">
        <f t="shared" si="1"/>
        <v>5571</v>
      </c>
      <c r="V14">
        <f t="shared" si="1"/>
        <v>5904</v>
      </c>
      <c r="W14">
        <f t="shared" si="1"/>
        <v>6286</v>
      </c>
      <c r="X14">
        <f t="shared" si="1"/>
        <v>6658</v>
      </c>
      <c r="Y14">
        <f t="shared" si="1"/>
        <v>7032</v>
      </c>
      <c r="Z14">
        <f t="shared" si="1"/>
        <v>7416</v>
      </c>
      <c r="AA14">
        <f t="shared" si="1"/>
        <v>7762</v>
      </c>
      <c r="AB14">
        <f t="shared" si="1"/>
        <v>8151</v>
      </c>
      <c r="AC14">
        <f t="shared" si="1"/>
        <v>8560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22494</v>
      </c>
      <c r="F15">
        <f t="shared" si="2"/>
        <v>22604</v>
      </c>
      <c r="G15">
        <f t="shared" si="2"/>
        <v>22732</v>
      </c>
      <c r="H15">
        <f t="shared" si="2"/>
        <v>22851</v>
      </c>
      <c r="I15">
        <f t="shared" si="2"/>
        <v>22970</v>
      </c>
      <c r="J15">
        <f t="shared" si="2"/>
        <v>23070</v>
      </c>
      <c r="K15">
        <f t="shared" si="2"/>
        <v>23176</v>
      </c>
      <c r="L15">
        <f t="shared" si="2"/>
        <v>23258</v>
      </c>
      <c r="M15">
        <f t="shared" si="2"/>
        <v>23351</v>
      </c>
      <c r="N15">
        <f t="shared" si="2"/>
        <v>23401</v>
      </c>
      <c r="O15">
        <f t="shared" si="2"/>
        <v>23487</v>
      </c>
      <c r="P15">
        <f t="shared" si="2"/>
        <v>23607</v>
      </c>
      <c r="Q15">
        <f t="shared" si="2"/>
        <v>23665</v>
      </c>
      <c r="R15">
        <f t="shared" si="2"/>
        <v>23732</v>
      </c>
      <c r="S15">
        <f t="shared" si="2"/>
        <v>23777</v>
      </c>
      <c r="T15">
        <f t="shared" si="2"/>
        <v>23820</v>
      </c>
      <c r="U15">
        <f t="shared" si="2"/>
        <v>23901</v>
      </c>
      <c r="V15">
        <f t="shared" si="2"/>
        <v>23984</v>
      </c>
      <c r="W15">
        <f t="shared" si="2"/>
        <v>24018</v>
      </c>
      <c r="X15">
        <f t="shared" si="2"/>
        <v>24062</v>
      </c>
      <c r="Y15">
        <f t="shared" si="2"/>
        <v>24104</v>
      </c>
      <c r="Z15">
        <f t="shared" si="2"/>
        <v>24136</v>
      </c>
      <c r="AA15">
        <f t="shared" si="2"/>
        <v>24206</v>
      </c>
      <c r="AB15">
        <f t="shared" si="2"/>
        <v>24233</v>
      </c>
      <c r="AC15">
        <f t="shared" si="2"/>
        <v>24240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235.9740639</v>
      </c>
      <c r="J26">
        <v>188.0849096</v>
      </c>
      <c r="K26">
        <v>341.69749050000001</v>
      </c>
      <c r="L26">
        <v>232.4406199</v>
      </c>
      <c r="M26">
        <v>333.86774530000002</v>
      </c>
      <c r="N26">
        <v>223.1703851</v>
      </c>
      <c r="O26">
        <v>231.34155290000001</v>
      </c>
      <c r="P26">
        <v>187.00841299999999</v>
      </c>
      <c r="Q26">
        <v>314.98426169999999</v>
      </c>
      <c r="R26">
        <v>340.3961501</v>
      </c>
      <c r="S26">
        <v>190.4725535</v>
      </c>
      <c r="T26">
        <v>260.73871450000001</v>
      </c>
      <c r="U26">
        <v>179.24325039999999</v>
      </c>
      <c r="V26">
        <v>285.57135499999998</v>
      </c>
      <c r="W26">
        <v>322.38477499999999</v>
      </c>
      <c r="X26">
        <v>319.7386075</v>
      </c>
      <c r="Y26">
        <v>284.06857280000003</v>
      </c>
      <c r="Z26">
        <v>270.63475679999999</v>
      </c>
      <c r="AA26">
        <v>264.33661999999998</v>
      </c>
      <c r="AB26">
        <v>361.64822509999999</v>
      </c>
      <c r="AC26">
        <v>368.60031229999998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321.65690549999999</v>
      </c>
      <c r="J33">
        <v>238.4804106</v>
      </c>
      <c r="K33">
        <v>274.78159490000002</v>
      </c>
      <c r="L33">
        <v>228.29952549999999</v>
      </c>
      <c r="M33">
        <v>290.46108049999998</v>
      </c>
      <c r="N33">
        <v>272.6440614</v>
      </c>
      <c r="O33">
        <v>243.99946209999999</v>
      </c>
      <c r="P33">
        <v>147.85313959999999</v>
      </c>
      <c r="Q33">
        <v>308.43180640000003</v>
      </c>
      <c r="R33">
        <v>239.603117</v>
      </c>
      <c r="S33">
        <v>209.6230151</v>
      </c>
      <c r="T33">
        <v>249.52657819999999</v>
      </c>
      <c r="U33">
        <v>123.7461924</v>
      </c>
      <c r="V33">
        <v>145.61572050000001</v>
      </c>
      <c r="W33">
        <v>239.18213610000001</v>
      </c>
      <c r="X33">
        <v>204.25297080000001</v>
      </c>
      <c r="Y33">
        <v>172.0259313</v>
      </c>
      <c r="Z33">
        <v>180.55032539999999</v>
      </c>
      <c r="AA33">
        <v>133.9038525</v>
      </c>
      <c r="AB33">
        <v>140.83195810000001</v>
      </c>
      <c r="AC33">
        <v>159.0840178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672.82358550000004</v>
      </c>
      <c r="J39">
        <v>829.18033370000001</v>
      </c>
      <c r="K39">
        <v>840.04975839999997</v>
      </c>
      <c r="L39">
        <v>862.22471180000002</v>
      </c>
      <c r="M39">
        <v>740.20512770000005</v>
      </c>
      <c r="N39">
        <v>892.71963040000003</v>
      </c>
      <c r="O39">
        <v>648.79914980000001</v>
      </c>
      <c r="P39">
        <v>879.97805800000003</v>
      </c>
      <c r="Q39">
        <v>874.62485430000004</v>
      </c>
      <c r="R39">
        <v>732.200829</v>
      </c>
      <c r="S39">
        <v>947.40469210000003</v>
      </c>
      <c r="T39">
        <v>914.28794809999999</v>
      </c>
      <c r="U39">
        <v>916.84279249999997</v>
      </c>
      <c r="V39">
        <v>809.71178810000004</v>
      </c>
      <c r="W39">
        <v>851.41585659999998</v>
      </c>
      <c r="X39">
        <v>759.14901520000001</v>
      </c>
      <c r="Y39">
        <v>788.60218440000006</v>
      </c>
      <c r="Z39">
        <v>819.12423879999994</v>
      </c>
      <c r="AA39">
        <v>702.26372909999998</v>
      </c>
      <c r="AB39">
        <v>711.85918849999996</v>
      </c>
      <c r="AC39">
        <v>913.96825139999999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222.15</v>
      </c>
      <c r="J53">
        <v>241.16504850000001</v>
      </c>
      <c r="K53">
        <v>258.17701949999997</v>
      </c>
      <c r="L53">
        <v>268.36529159999998</v>
      </c>
      <c r="M53">
        <v>277.74105120000002</v>
      </c>
      <c r="N53">
        <v>288.02507309999999</v>
      </c>
      <c r="O53">
        <v>295.8413137</v>
      </c>
      <c r="P53">
        <v>305.2752079</v>
      </c>
      <c r="Q53">
        <v>307.86960140000002</v>
      </c>
      <c r="R53">
        <v>311.43343920000001</v>
      </c>
      <c r="S53">
        <v>313.30074289999999</v>
      </c>
      <c r="T53">
        <v>317.93760379999998</v>
      </c>
      <c r="U53">
        <v>320.3552603</v>
      </c>
      <c r="V53">
        <v>320.21736759999999</v>
      </c>
      <c r="W53">
        <v>320.31157689999998</v>
      </c>
      <c r="X53">
        <v>318.10678109999998</v>
      </c>
      <c r="Y53">
        <v>317.81513899999999</v>
      </c>
      <c r="Z53">
        <v>320.99147529999999</v>
      </c>
      <c r="AA53">
        <v>318.95527190000001</v>
      </c>
      <c r="AB53">
        <v>312.1460568</v>
      </c>
      <c r="AC53">
        <v>305.46291359999998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22.891999999999999</v>
      </c>
      <c r="J54">
        <v>25.803883500000001</v>
      </c>
      <c r="K54">
        <v>26.332359319999998</v>
      </c>
      <c r="L54">
        <v>28.761072070000001</v>
      </c>
      <c r="M54">
        <v>30.336501760000001</v>
      </c>
      <c r="N54">
        <v>31.628413689999999</v>
      </c>
      <c r="O54">
        <v>32.981805000000001</v>
      </c>
      <c r="P54">
        <v>33.914046939999999</v>
      </c>
      <c r="Q54">
        <v>37.826911690000003</v>
      </c>
      <c r="R54">
        <v>40.59096298</v>
      </c>
      <c r="S54">
        <v>42.295786309999997</v>
      </c>
      <c r="T54">
        <v>43.306265850000003</v>
      </c>
      <c r="U54">
        <v>46.263016899999997</v>
      </c>
      <c r="V54">
        <v>45.576073190000002</v>
      </c>
      <c r="W54">
        <v>46.172467560000001</v>
      </c>
      <c r="X54">
        <v>46.944499110000002</v>
      </c>
      <c r="Y54">
        <v>46.302549919999997</v>
      </c>
      <c r="Z54">
        <v>47.536142150000003</v>
      </c>
      <c r="AA54">
        <v>46.835321639999997</v>
      </c>
      <c r="AB54">
        <v>48.015802309999998</v>
      </c>
      <c r="AC54">
        <v>48.658132629999997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2.8543689319999999</v>
      </c>
      <c r="K55">
        <v>2.494108776</v>
      </c>
      <c r="L55">
        <v>1.8833615349999999</v>
      </c>
      <c r="M55">
        <v>1.0448607679999999</v>
      </c>
      <c r="N55">
        <v>2.0288558609999998</v>
      </c>
      <c r="O55">
        <v>2.9546444580000002</v>
      </c>
      <c r="P55">
        <v>4.7809780870000003</v>
      </c>
      <c r="Q55">
        <v>3.9454673530000002</v>
      </c>
      <c r="R55">
        <v>2.7039182319999999</v>
      </c>
      <c r="S55">
        <v>2.6251633320000001</v>
      </c>
      <c r="T55">
        <v>2.9734859739999999</v>
      </c>
      <c r="U55">
        <v>3.5054966410000001</v>
      </c>
      <c r="V55">
        <v>3.4033947969999998</v>
      </c>
      <c r="W55">
        <v>3.1098981590000001</v>
      </c>
      <c r="X55">
        <v>2.6419037749999998</v>
      </c>
      <c r="Y55">
        <v>3.1145883620000001</v>
      </c>
      <c r="Z55">
        <v>2.6681225259999999</v>
      </c>
      <c r="AA55">
        <v>3.4538802930000001</v>
      </c>
      <c r="AB55">
        <v>3.0179536539999998</v>
      </c>
      <c r="AC55">
        <v>2.4417100760000001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107.84399999999999</v>
      </c>
      <c r="J62">
        <v>107.2660194</v>
      </c>
      <c r="K62">
        <v>107.0656989</v>
      </c>
      <c r="L62">
        <v>106.4236538</v>
      </c>
      <c r="M62">
        <v>104.4380985</v>
      </c>
      <c r="N62">
        <v>102.30712699999999</v>
      </c>
      <c r="O62">
        <v>100.3222391</v>
      </c>
      <c r="P62">
        <v>100.4590824</v>
      </c>
      <c r="Q62">
        <v>98.991917979999997</v>
      </c>
      <c r="R62">
        <v>96.462742770000006</v>
      </c>
      <c r="S62">
        <v>95.028233869999994</v>
      </c>
      <c r="T62">
        <v>92.022022210000003</v>
      </c>
      <c r="U62">
        <v>93.09134598</v>
      </c>
      <c r="V62">
        <v>91.323746110000002</v>
      </c>
      <c r="W62">
        <v>89.492872899999995</v>
      </c>
      <c r="X62">
        <v>88.072445250000001</v>
      </c>
      <c r="Y62">
        <v>87.234647150000001</v>
      </c>
      <c r="Z62">
        <v>86.291075609999993</v>
      </c>
      <c r="AA62">
        <v>84.126655700000001</v>
      </c>
      <c r="AB62">
        <v>82.429142319999997</v>
      </c>
      <c r="AC62">
        <v>80.211006510000004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5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5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5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57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88.373999999999995</v>
      </c>
      <c r="J68">
        <v>89.740776699999998</v>
      </c>
      <c r="K68">
        <v>90.610802149999998</v>
      </c>
      <c r="L68">
        <v>90.810422000000003</v>
      </c>
      <c r="M68">
        <v>91.889107469999999</v>
      </c>
      <c r="N68">
        <v>90.920691090000005</v>
      </c>
      <c r="O68">
        <v>91.782412140000005</v>
      </c>
      <c r="P68">
        <v>92.167988269999995</v>
      </c>
      <c r="Q68">
        <v>91.880130190000003</v>
      </c>
      <c r="R68">
        <v>92.264311910000004</v>
      </c>
      <c r="S68">
        <v>91.860626080000003</v>
      </c>
      <c r="T68">
        <v>91.330665049999993</v>
      </c>
      <c r="U68">
        <v>91.239703090000006</v>
      </c>
      <c r="V68">
        <v>91.00914659</v>
      </c>
      <c r="W68">
        <v>90.758252380000002</v>
      </c>
      <c r="X68">
        <v>89.300969019999997</v>
      </c>
      <c r="Y68">
        <v>89.249969039999996</v>
      </c>
      <c r="Z68">
        <v>87.588835880000005</v>
      </c>
      <c r="AA68">
        <v>86.840418790000001</v>
      </c>
      <c r="AB68">
        <v>85.873099629999999</v>
      </c>
      <c r="AC68">
        <v>83.938351690000005</v>
      </c>
    </row>
    <row r="69" spans="1:57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5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5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5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57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57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57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111.468</v>
      </c>
      <c r="J75">
        <v>109.631068</v>
      </c>
      <c r="K75">
        <v>107.9875577</v>
      </c>
      <c r="L75">
        <v>106.8080133</v>
      </c>
      <c r="M75">
        <v>105.7654982</v>
      </c>
      <c r="N75">
        <v>103.31637929999999</v>
      </c>
      <c r="O75">
        <v>101.6136398</v>
      </c>
      <c r="P75">
        <v>100.18588370000001</v>
      </c>
      <c r="Q75">
        <v>97.921479059999996</v>
      </c>
      <c r="R75">
        <v>96.20062824</v>
      </c>
      <c r="S75">
        <v>94.005848830000005</v>
      </c>
      <c r="T75">
        <v>91.97867694</v>
      </c>
      <c r="U75">
        <v>90.07400973</v>
      </c>
      <c r="V75">
        <v>88.169579499999998</v>
      </c>
      <c r="W75">
        <v>86.006137589999994</v>
      </c>
      <c r="X75">
        <v>83.639746639999998</v>
      </c>
      <c r="Y75">
        <v>81.846745799999994</v>
      </c>
      <c r="Z75">
        <v>79.854910649999994</v>
      </c>
      <c r="AA75">
        <v>77.684111650000006</v>
      </c>
      <c r="AB75">
        <v>75.989472500000005</v>
      </c>
      <c r="AC75">
        <v>74.002086599999998</v>
      </c>
    </row>
    <row r="76" spans="1:57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57" x14ac:dyDescent="0.25">
      <c r="A78" s="2" t="s">
        <v>15</v>
      </c>
      <c r="AF78">
        <v>2010</v>
      </c>
      <c r="AG78">
        <v>2011</v>
      </c>
      <c r="AH78">
        <v>2012</v>
      </c>
      <c r="AI78">
        <v>2013</v>
      </c>
      <c r="AJ78">
        <v>2014</v>
      </c>
      <c r="AK78">
        <v>2015</v>
      </c>
      <c r="AL78">
        <v>2016</v>
      </c>
      <c r="AM78">
        <v>2017</v>
      </c>
      <c r="AN78">
        <v>2018</v>
      </c>
      <c r="AO78">
        <v>2019</v>
      </c>
      <c r="AP78">
        <v>2020</v>
      </c>
      <c r="AQ78">
        <v>2021</v>
      </c>
      <c r="AR78">
        <v>2022</v>
      </c>
      <c r="AS78">
        <v>2023</v>
      </c>
      <c r="AT78">
        <v>2024</v>
      </c>
      <c r="AU78">
        <v>2025</v>
      </c>
      <c r="AV78">
        <v>2026</v>
      </c>
      <c r="AW78">
        <v>2027</v>
      </c>
      <c r="AX78">
        <v>2028</v>
      </c>
      <c r="AY78">
        <v>2029</v>
      </c>
      <c r="AZ78">
        <v>2030</v>
      </c>
      <c r="BA78">
        <v>2031</v>
      </c>
      <c r="BB78">
        <v>2032</v>
      </c>
      <c r="BC78">
        <v>2033</v>
      </c>
      <c r="BD78">
        <v>2034</v>
      </c>
      <c r="BE78">
        <v>2035</v>
      </c>
    </row>
    <row r="79" spans="1:57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  <c r="AF79">
        <f>SUM(AF81:AF88)</f>
        <v>1</v>
      </c>
      <c r="AG79">
        <f t="shared" ref="AG79:BD79" si="4">SUM(AG81:AG88)</f>
        <v>1</v>
      </c>
      <c r="AH79">
        <f t="shared" si="4"/>
        <v>1.0000000000000002</v>
      </c>
      <c r="AI79">
        <f t="shared" si="4"/>
        <v>1</v>
      </c>
      <c r="AJ79">
        <f t="shared" si="4"/>
        <v>1</v>
      </c>
      <c r="AK79">
        <f t="shared" si="4"/>
        <v>1</v>
      </c>
      <c r="AL79">
        <f t="shared" si="4"/>
        <v>0.99999999999999989</v>
      </c>
      <c r="AM79">
        <f t="shared" si="4"/>
        <v>1</v>
      </c>
      <c r="AN79">
        <f t="shared" si="4"/>
        <v>0.99999999999999989</v>
      </c>
      <c r="AO79">
        <f t="shared" si="4"/>
        <v>1</v>
      </c>
      <c r="AP79">
        <f t="shared" si="4"/>
        <v>1</v>
      </c>
      <c r="AQ79">
        <f t="shared" si="4"/>
        <v>1</v>
      </c>
      <c r="AR79">
        <f t="shared" si="4"/>
        <v>1</v>
      </c>
      <c r="AS79">
        <f t="shared" si="4"/>
        <v>0.99999999999999989</v>
      </c>
      <c r="AT79">
        <f t="shared" si="4"/>
        <v>1</v>
      </c>
      <c r="AU79">
        <f t="shared" si="4"/>
        <v>1</v>
      </c>
      <c r="AV79">
        <f t="shared" si="4"/>
        <v>1</v>
      </c>
      <c r="AW79">
        <f t="shared" si="4"/>
        <v>0.99999999999999989</v>
      </c>
      <c r="AX79">
        <f t="shared" si="4"/>
        <v>1</v>
      </c>
      <c r="AY79">
        <f t="shared" si="4"/>
        <v>1</v>
      </c>
      <c r="AZ79">
        <f t="shared" si="4"/>
        <v>0.99999999999999989</v>
      </c>
      <c r="BA79">
        <f t="shared" si="4"/>
        <v>1</v>
      </c>
      <c r="BB79">
        <f t="shared" si="4"/>
        <v>1</v>
      </c>
      <c r="BC79">
        <f t="shared" si="4"/>
        <v>1</v>
      </c>
      <c r="BD79">
        <f t="shared" si="4"/>
        <v>1</v>
      </c>
      <c r="BE79">
        <f>SUM(BE81:BE88)</f>
        <v>0.99999999999999989</v>
      </c>
    </row>
    <row r="80" spans="1:57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15297</v>
      </c>
      <c r="E81">
        <v>14885</v>
      </c>
      <c r="F81">
        <v>14480</v>
      </c>
      <c r="G81">
        <v>14161</v>
      </c>
      <c r="H81">
        <v>13888</v>
      </c>
      <c r="I81">
        <v>13642</v>
      </c>
      <c r="J81">
        <v>13392</v>
      </c>
      <c r="K81">
        <v>13187</v>
      </c>
      <c r="L81">
        <v>13039</v>
      </c>
      <c r="M81">
        <v>12874</v>
      </c>
      <c r="N81">
        <v>12715</v>
      </c>
      <c r="O81">
        <v>12536</v>
      </c>
      <c r="P81">
        <v>12425</v>
      </c>
      <c r="Q81">
        <v>12294</v>
      </c>
      <c r="R81">
        <v>12145</v>
      </c>
      <c r="S81">
        <v>12015</v>
      </c>
      <c r="T81">
        <v>11861</v>
      </c>
      <c r="U81">
        <v>11719</v>
      </c>
      <c r="V81">
        <v>11662</v>
      </c>
      <c r="W81">
        <v>11586</v>
      </c>
      <c r="X81">
        <v>11472</v>
      </c>
      <c r="Y81">
        <v>11434</v>
      </c>
      <c r="Z81">
        <v>11384</v>
      </c>
      <c r="AA81">
        <v>11318</v>
      </c>
      <c r="AB81">
        <v>11239</v>
      </c>
      <c r="AC81">
        <v>11165</v>
      </c>
      <c r="AF81">
        <f t="shared" ref="AF81:AO85" si="5">D81/SUM(D$81:D$85)</f>
        <v>0.68290178571428573</v>
      </c>
      <c r="AG81">
        <f t="shared" si="5"/>
        <v>0.66173201742686938</v>
      </c>
      <c r="AH81">
        <f t="shared" si="5"/>
        <v>0.64059458502919842</v>
      </c>
      <c r="AI81">
        <f t="shared" si="5"/>
        <v>0.62295442547950031</v>
      </c>
      <c r="AJ81">
        <f t="shared" si="5"/>
        <v>0.60776333639665658</v>
      </c>
      <c r="AK81">
        <f t="shared" si="5"/>
        <v>0.59390509360034827</v>
      </c>
      <c r="AL81">
        <f t="shared" si="5"/>
        <v>0.58049414824447332</v>
      </c>
      <c r="AM81">
        <f t="shared" si="5"/>
        <v>0.56899378667587164</v>
      </c>
      <c r="AN81">
        <f t="shared" si="5"/>
        <v>0.56062430131567631</v>
      </c>
      <c r="AO81">
        <f t="shared" si="5"/>
        <v>0.55132542503533044</v>
      </c>
      <c r="AP81">
        <f t="shared" ref="AP81:AY85" si="6">N81/SUM(N$81:N$85)</f>
        <v>0.54335284816888163</v>
      </c>
      <c r="AQ81">
        <f t="shared" si="6"/>
        <v>0.53374207008132157</v>
      </c>
      <c r="AR81">
        <f t="shared" si="6"/>
        <v>0.52632693692548815</v>
      </c>
      <c r="AS81">
        <f t="shared" si="6"/>
        <v>0.51950137333615043</v>
      </c>
      <c r="AT81">
        <f t="shared" si="6"/>
        <v>0.51175627844260918</v>
      </c>
      <c r="AU81">
        <f t="shared" si="6"/>
        <v>0.50532026748538506</v>
      </c>
      <c r="AV81">
        <f t="shared" si="6"/>
        <v>0.49794290512174644</v>
      </c>
      <c r="AW81">
        <f t="shared" si="6"/>
        <v>0.49031421279444376</v>
      </c>
      <c r="AX81">
        <f t="shared" si="6"/>
        <v>0.48624082721814543</v>
      </c>
      <c r="AY81">
        <f t="shared" si="6"/>
        <v>0.48238820884336747</v>
      </c>
      <c r="AZ81">
        <f t="shared" ref="AZ81:BE85" si="7">X81/SUM(X$81:X$85)</f>
        <v>0.4767683484332142</v>
      </c>
      <c r="BA81">
        <f t="shared" si="7"/>
        <v>0.47436110189180219</v>
      </c>
      <c r="BB81">
        <f t="shared" si="7"/>
        <v>0.47166058999005633</v>
      </c>
      <c r="BC81">
        <f t="shared" si="7"/>
        <v>0.46757002396100139</v>
      </c>
      <c r="BD81">
        <f t="shared" si="7"/>
        <v>0.46378904799240706</v>
      </c>
      <c r="BE81" s="7">
        <f t="shared" si="7"/>
        <v>0.4606023102310231</v>
      </c>
    </row>
    <row r="82" spans="1:59" x14ac:dyDescent="0.25">
      <c r="A82" t="s">
        <v>0</v>
      </c>
      <c r="B82">
        <v>0</v>
      </c>
      <c r="C82">
        <v>0</v>
      </c>
      <c r="D82">
        <v>6321</v>
      </c>
      <c r="E82">
        <v>6675</v>
      </c>
      <c r="F82">
        <v>7015</v>
      </c>
      <c r="G82">
        <v>7295</v>
      </c>
      <c r="H82">
        <v>7533</v>
      </c>
      <c r="I82">
        <v>7722</v>
      </c>
      <c r="J82">
        <v>7875</v>
      </c>
      <c r="K82">
        <v>8010</v>
      </c>
      <c r="L82">
        <v>8095</v>
      </c>
      <c r="M82">
        <v>8213</v>
      </c>
      <c r="N82">
        <v>8263</v>
      </c>
      <c r="O82">
        <v>8381</v>
      </c>
      <c r="P82">
        <v>8444</v>
      </c>
      <c r="Q82">
        <v>8507</v>
      </c>
      <c r="R82">
        <v>8593</v>
      </c>
      <c r="S82">
        <v>8650</v>
      </c>
      <c r="T82">
        <v>8702</v>
      </c>
      <c r="U82">
        <v>8780</v>
      </c>
      <c r="V82">
        <v>8825</v>
      </c>
      <c r="W82">
        <v>8826</v>
      </c>
      <c r="X82">
        <v>8895</v>
      </c>
      <c r="Y82">
        <v>8870</v>
      </c>
      <c r="Z82">
        <v>8795</v>
      </c>
      <c r="AA82">
        <v>8837</v>
      </c>
      <c r="AB82">
        <v>8893</v>
      </c>
      <c r="AC82">
        <v>8929</v>
      </c>
      <c r="AF82">
        <f t="shared" si="5"/>
        <v>0.28218749999999998</v>
      </c>
      <c r="AG82">
        <f t="shared" si="5"/>
        <v>0.29674579887970126</v>
      </c>
      <c r="AH82">
        <f t="shared" si="5"/>
        <v>0.31034330207043004</v>
      </c>
      <c r="AI82">
        <f t="shared" si="5"/>
        <v>0.32091325004399085</v>
      </c>
      <c r="AJ82">
        <f t="shared" si="5"/>
        <v>0.32965734541157937</v>
      </c>
      <c r="AK82">
        <f t="shared" si="5"/>
        <v>0.33617762298650411</v>
      </c>
      <c r="AL82">
        <f t="shared" si="5"/>
        <v>0.34135240572171649</v>
      </c>
      <c r="AM82">
        <f t="shared" si="5"/>
        <v>0.34561615464273387</v>
      </c>
      <c r="AN82">
        <f t="shared" si="5"/>
        <v>0.34805228308538999</v>
      </c>
      <c r="AO82">
        <f t="shared" si="5"/>
        <v>0.35171941244486316</v>
      </c>
      <c r="AP82">
        <f t="shared" si="6"/>
        <v>0.35310456818084696</v>
      </c>
      <c r="AQ82">
        <f t="shared" si="6"/>
        <v>0.35683569634265766</v>
      </c>
      <c r="AR82">
        <f t="shared" si="6"/>
        <v>0.35769051552505615</v>
      </c>
      <c r="AS82">
        <f t="shared" si="6"/>
        <v>0.35947601943798857</v>
      </c>
      <c r="AT82">
        <f t="shared" si="6"/>
        <v>0.36208494859261758</v>
      </c>
      <c r="AU82">
        <f t="shared" si="6"/>
        <v>0.36379694662909534</v>
      </c>
      <c r="AV82">
        <f t="shared" si="6"/>
        <v>0.3653232577665827</v>
      </c>
      <c r="AW82">
        <f t="shared" si="6"/>
        <v>0.36734864650014643</v>
      </c>
      <c r="AX82">
        <f t="shared" si="6"/>
        <v>0.36795363575717144</v>
      </c>
      <c r="AY82">
        <f t="shared" si="6"/>
        <v>0.36747439420434674</v>
      </c>
      <c r="AZ82">
        <f t="shared" si="7"/>
        <v>0.36967001911728037</v>
      </c>
      <c r="BA82">
        <f t="shared" si="7"/>
        <v>0.3679887155658812</v>
      </c>
      <c r="BB82">
        <f t="shared" si="7"/>
        <v>0.36439343718926087</v>
      </c>
      <c r="BC82">
        <f t="shared" si="7"/>
        <v>0.36507477484921091</v>
      </c>
      <c r="BD82">
        <f t="shared" si="7"/>
        <v>0.36697891305244912</v>
      </c>
      <c r="BE82" s="7">
        <f t="shared" si="7"/>
        <v>0.36835808580858087</v>
      </c>
    </row>
    <row r="83" spans="1:59" x14ac:dyDescent="0.25">
      <c r="A83" t="s">
        <v>1</v>
      </c>
      <c r="B83" s="5">
        <v>0</v>
      </c>
      <c r="C83">
        <v>0</v>
      </c>
      <c r="D83">
        <v>715</v>
      </c>
      <c r="E83">
        <v>860</v>
      </c>
      <c r="F83">
        <v>1024</v>
      </c>
      <c r="G83">
        <v>1180</v>
      </c>
      <c r="H83">
        <v>1318</v>
      </c>
      <c r="I83">
        <v>1481</v>
      </c>
      <c r="J83">
        <v>1656</v>
      </c>
      <c r="K83">
        <v>1826</v>
      </c>
      <c r="L83">
        <v>1955</v>
      </c>
      <c r="M83">
        <v>2084</v>
      </c>
      <c r="N83">
        <v>2226</v>
      </c>
      <c r="O83">
        <v>2355</v>
      </c>
      <c r="P83">
        <v>2503</v>
      </c>
      <c r="Q83">
        <v>2600</v>
      </c>
      <c r="R83">
        <v>2709</v>
      </c>
      <c r="S83">
        <v>2807</v>
      </c>
      <c r="T83">
        <v>2934</v>
      </c>
      <c r="U83">
        <v>3045</v>
      </c>
      <c r="V83">
        <v>3135</v>
      </c>
      <c r="W83">
        <v>3230</v>
      </c>
      <c r="X83">
        <v>3304</v>
      </c>
      <c r="Y83">
        <v>3400</v>
      </c>
      <c r="Z83">
        <v>3537</v>
      </c>
      <c r="AA83">
        <v>3620</v>
      </c>
      <c r="AB83">
        <v>3649</v>
      </c>
      <c r="AC83">
        <v>3678</v>
      </c>
      <c r="AF83">
        <f t="shared" si="5"/>
        <v>3.1919642857142855E-2</v>
      </c>
      <c r="AG83" s="8">
        <f t="shared" si="5"/>
        <v>3.8232417533564503E-2</v>
      </c>
      <c r="AH83" s="8">
        <f t="shared" si="5"/>
        <v>4.5301716510352148E-2</v>
      </c>
      <c r="AI83">
        <f t="shared" si="5"/>
        <v>5.1909202885799755E-2</v>
      </c>
      <c r="AJ83">
        <f t="shared" si="5"/>
        <v>5.7678000962758741E-2</v>
      </c>
      <c r="AK83">
        <f t="shared" si="5"/>
        <v>6.4475402699172832E-2</v>
      </c>
      <c r="AL83">
        <f t="shared" si="5"/>
        <v>7.1781534460338095E-2</v>
      </c>
      <c r="AM83">
        <f t="shared" si="5"/>
        <v>7.87884017949603E-2</v>
      </c>
      <c r="AN83">
        <f t="shared" si="5"/>
        <v>8.4057098632728519E-2</v>
      </c>
      <c r="AO83">
        <f t="shared" si="5"/>
        <v>8.9246713202860692E-2</v>
      </c>
      <c r="AP83">
        <f t="shared" si="6"/>
        <v>9.5124139994017351E-2</v>
      </c>
      <c r="AQ83">
        <f t="shared" si="6"/>
        <v>0.10026823349086729</v>
      </c>
      <c r="AR83">
        <f t="shared" si="6"/>
        <v>0.1060278730884907</v>
      </c>
      <c r="AS83">
        <f t="shared" si="6"/>
        <v>0.10986689203465033</v>
      </c>
      <c r="AT83">
        <f t="shared" si="6"/>
        <v>0.11414967132984999</v>
      </c>
      <c r="AU83">
        <f t="shared" si="6"/>
        <v>0.11805526348992725</v>
      </c>
      <c r="AV83">
        <f t="shared" si="6"/>
        <v>0.12317380352644837</v>
      </c>
      <c r="AW83">
        <f t="shared" si="6"/>
        <v>0.12740052717459521</v>
      </c>
      <c r="AX83">
        <f t="shared" si="6"/>
        <v>0.13071214142761842</v>
      </c>
      <c r="AY83">
        <f t="shared" si="6"/>
        <v>0.13448247147972353</v>
      </c>
      <c r="AZ83">
        <f t="shared" si="7"/>
        <v>0.1373119441442939</v>
      </c>
      <c r="BA83">
        <f t="shared" si="7"/>
        <v>0.14105542648523067</v>
      </c>
      <c r="BB83">
        <f t="shared" si="7"/>
        <v>0.14654458070931389</v>
      </c>
      <c r="BC83">
        <f t="shared" si="7"/>
        <v>0.14954969842187887</v>
      </c>
      <c r="BD83">
        <f t="shared" si="7"/>
        <v>0.15057978789254323</v>
      </c>
      <c r="BE83" s="7">
        <f t="shared" si="7"/>
        <v>0.15173267326732673</v>
      </c>
    </row>
    <row r="84" spans="1:59" x14ac:dyDescent="0.25">
      <c r="A84" t="s">
        <v>4</v>
      </c>
      <c r="B84">
        <v>0</v>
      </c>
      <c r="C84">
        <v>0</v>
      </c>
      <c r="D84">
        <v>61</v>
      </c>
      <c r="E84">
        <v>72</v>
      </c>
      <c r="F84">
        <v>82</v>
      </c>
      <c r="G84">
        <v>92</v>
      </c>
      <c r="H84">
        <v>107</v>
      </c>
      <c r="I84">
        <v>118</v>
      </c>
      <c r="J84">
        <v>137</v>
      </c>
      <c r="K84">
        <v>144</v>
      </c>
      <c r="L84">
        <v>162</v>
      </c>
      <c r="M84">
        <v>176</v>
      </c>
      <c r="N84">
        <v>189</v>
      </c>
      <c r="O84">
        <v>203</v>
      </c>
      <c r="P84">
        <v>215</v>
      </c>
      <c r="Q84">
        <v>247</v>
      </c>
      <c r="R84">
        <v>273</v>
      </c>
      <c r="S84">
        <v>293</v>
      </c>
      <c r="T84">
        <v>309</v>
      </c>
      <c r="U84">
        <v>340</v>
      </c>
      <c r="V84">
        <v>345</v>
      </c>
      <c r="W84">
        <v>360</v>
      </c>
      <c r="X84">
        <v>377</v>
      </c>
      <c r="Y84">
        <v>383</v>
      </c>
      <c r="Z84">
        <v>405</v>
      </c>
      <c r="AA84">
        <v>411</v>
      </c>
      <c r="AB84">
        <v>434</v>
      </c>
      <c r="AC84">
        <v>453</v>
      </c>
      <c r="AF84">
        <f t="shared" si="5"/>
        <v>2.7232142857142858E-3</v>
      </c>
      <c r="AG84" s="8">
        <f t="shared" si="5"/>
        <v>3.2008535609495867E-3</v>
      </c>
      <c r="AH84" s="8">
        <f t="shared" si="5"/>
        <v>3.6276765174305431E-3</v>
      </c>
      <c r="AI84">
        <f t="shared" si="5"/>
        <v>4.047158191096252E-3</v>
      </c>
      <c r="AJ84">
        <f t="shared" si="5"/>
        <v>4.6825084241389871E-3</v>
      </c>
      <c r="AK84">
        <f t="shared" si="5"/>
        <v>5.1371353939921637E-3</v>
      </c>
      <c r="AL84">
        <f t="shared" si="5"/>
        <v>5.9384482011270046E-3</v>
      </c>
      <c r="AM84">
        <f t="shared" si="5"/>
        <v>6.2133241284086987E-3</v>
      </c>
      <c r="AN84">
        <f t="shared" si="5"/>
        <v>6.9653452575457906E-3</v>
      </c>
      <c r="AO84">
        <f t="shared" si="5"/>
        <v>7.5371504432358355E-3</v>
      </c>
      <c r="AP84">
        <f t="shared" si="6"/>
        <v>8.0765779240203409E-3</v>
      </c>
      <c r="AQ84">
        <f t="shared" si="6"/>
        <v>8.6430791501681779E-3</v>
      </c>
      <c r="AR84">
        <f t="shared" si="6"/>
        <v>9.1074681238615673E-3</v>
      </c>
      <c r="AS84">
        <f t="shared" si="6"/>
        <v>1.0437354743291782E-2</v>
      </c>
      <c r="AT84">
        <f t="shared" si="6"/>
        <v>1.1503455250294961E-2</v>
      </c>
      <c r="AU84">
        <f t="shared" si="6"/>
        <v>1.2322832989864155E-2</v>
      </c>
      <c r="AV84">
        <f t="shared" si="6"/>
        <v>1.2972292191435768E-2</v>
      </c>
      <c r="AW84">
        <f t="shared" si="6"/>
        <v>1.4225346219823439E-2</v>
      </c>
      <c r="AX84">
        <f t="shared" si="6"/>
        <v>1.4384589726484322E-2</v>
      </c>
      <c r="AY84">
        <f t="shared" si="6"/>
        <v>1.4988758431176618E-2</v>
      </c>
      <c r="AZ84">
        <f t="shared" si="7"/>
        <v>1.5667858033413681E-2</v>
      </c>
      <c r="BA84">
        <f t="shared" si="7"/>
        <v>1.5889478924659809E-2</v>
      </c>
      <c r="BB84">
        <f t="shared" si="7"/>
        <v>1.6779913821677164E-2</v>
      </c>
      <c r="BC84">
        <f t="shared" si="7"/>
        <v>1.6979261340163594E-2</v>
      </c>
      <c r="BD84">
        <f t="shared" si="7"/>
        <v>1.7909462303470475E-2</v>
      </c>
      <c r="BE84" s="7">
        <f t="shared" si="7"/>
        <v>1.8688118811881187E-2</v>
      </c>
    </row>
    <row r="85" spans="1:59" x14ac:dyDescent="0.25">
      <c r="A85" t="s">
        <v>5</v>
      </c>
      <c r="B85">
        <v>0</v>
      </c>
      <c r="C85">
        <v>0</v>
      </c>
      <c r="D85">
        <v>6</v>
      </c>
      <c r="E85">
        <v>2</v>
      </c>
      <c r="F85">
        <v>3</v>
      </c>
      <c r="G85">
        <v>4</v>
      </c>
      <c r="H85">
        <v>5</v>
      </c>
      <c r="I85">
        <v>7</v>
      </c>
      <c r="J85">
        <v>10</v>
      </c>
      <c r="K85">
        <v>9</v>
      </c>
      <c r="L85">
        <v>7</v>
      </c>
      <c r="M85">
        <v>4</v>
      </c>
      <c r="N85">
        <v>8</v>
      </c>
      <c r="O85">
        <v>12</v>
      </c>
      <c r="P85">
        <v>20</v>
      </c>
      <c r="Q85">
        <v>17</v>
      </c>
      <c r="R85">
        <v>12</v>
      </c>
      <c r="S85">
        <v>12</v>
      </c>
      <c r="T85">
        <v>14</v>
      </c>
      <c r="U85">
        <v>17</v>
      </c>
      <c r="V85">
        <v>17</v>
      </c>
      <c r="W85">
        <v>16</v>
      </c>
      <c r="X85">
        <v>14</v>
      </c>
      <c r="Y85">
        <v>17</v>
      </c>
      <c r="Z85">
        <v>15</v>
      </c>
      <c r="AA85">
        <v>20</v>
      </c>
      <c r="AB85">
        <v>18</v>
      </c>
      <c r="AC85">
        <v>15</v>
      </c>
      <c r="AF85">
        <f t="shared" si="5"/>
        <v>2.6785714285714287E-4</v>
      </c>
      <c r="AG85" s="8">
        <f t="shared" si="5"/>
        <v>8.891259891526629E-5</v>
      </c>
      <c r="AH85" s="8">
        <f t="shared" si="5"/>
        <v>1.3271987258892232E-4</v>
      </c>
      <c r="AI85">
        <f t="shared" si="5"/>
        <v>1.7596339961288053E-4</v>
      </c>
      <c r="AJ85">
        <f t="shared" si="5"/>
        <v>2.1880880486630782E-4</v>
      </c>
      <c r="AK85">
        <f t="shared" si="5"/>
        <v>3.0474531998258598E-4</v>
      </c>
      <c r="AL85">
        <f t="shared" si="5"/>
        <v>4.3346337234503684E-4</v>
      </c>
      <c r="AM85">
        <f t="shared" si="5"/>
        <v>3.8833275802554367E-4</v>
      </c>
      <c r="AN85">
        <f t="shared" si="5"/>
        <v>3.0097170865938603E-4</v>
      </c>
      <c r="AO85">
        <f t="shared" si="5"/>
        <v>1.7129887370990535E-4</v>
      </c>
      <c r="AP85">
        <f t="shared" si="6"/>
        <v>3.418657322336652E-4</v>
      </c>
      <c r="AQ85">
        <f t="shared" si="6"/>
        <v>5.1092093498531106E-4</v>
      </c>
      <c r="AR85">
        <f t="shared" si="6"/>
        <v>8.4720633710340149E-4</v>
      </c>
      <c r="AS85">
        <f t="shared" si="6"/>
        <v>7.183604479188675E-4</v>
      </c>
      <c r="AT85">
        <f t="shared" si="6"/>
        <v>5.056463846283499E-4</v>
      </c>
      <c r="AU85">
        <f t="shared" si="6"/>
        <v>5.0468940572822479E-4</v>
      </c>
      <c r="AV85">
        <f t="shared" si="6"/>
        <v>5.8774139378673382E-4</v>
      </c>
      <c r="AW85">
        <f t="shared" si="6"/>
        <v>7.1126731099117196E-4</v>
      </c>
      <c r="AX85">
        <f t="shared" si="6"/>
        <v>7.0880587058038693E-4</v>
      </c>
      <c r="AY85">
        <f t="shared" si="6"/>
        <v>6.6616704138562741E-4</v>
      </c>
      <c r="AZ85">
        <f t="shared" si="7"/>
        <v>5.8183027179785558E-4</v>
      </c>
      <c r="BA85">
        <f t="shared" si="7"/>
        <v>7.052771324261533E-4</v>
      </c>
      <c r="BB85">
        <f t="shared" si="7"/>
        <v>6.2147828969174679E-4</v>
      </c>
      <c r="BC85">
        <f t="shared" si="7"/>
        <v>8.2624142774518716E-4</v>
      </c>
      <c r="BD85">
        <f t="shared" si="7"/>
        <v>7.4278875913011183E-4</v>
      </c>
      <c r="BE85" s="7">
        <f t="shared" si="7"/>
        <v>6.1881188118811882E-4</v>
      </c>
      <c r="BG85" t="s">
        <v>35</v>
      </c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11</v>
      </c>
      <c r="F86">
        <v>18</v>
      </c>
      <c r="G86">
        <v>26</v>
      </c>
      <c r="H86">
        <v>33</v>
      </c>
      <c r="I86">
        <v>48</v>
      </c>
      <c r="J86">
        <v>57</v>
      </c>
      <c r="K86">
        <v>79</v>
      </c>
      <c r="L86">
        <v>95</v>
      </c>
      <c r="M86">
        <v>117</v>
      </c>
      <c r="N86">
        <v>132</v>
      </c>
      <c r="O86">
        <v>149</v>
      </c>
      <c r="P86">
        <v>164</v>
      </c>
      <c r="Q86">
        <v>188</v>
      </c>
      <c r="R86">
        <v>216</v>
      </c>
      <c r="S86">
        <v>233</v>
      </c>
      <c r="T86">
        <v>259</v>
      </c>
      <c r="U86">
        <v>282</v>
      </c>
      <c r="V86">
        <v>312</v>
      </c>
      <c r="W86">
        <v>342</v>
      </c>
      <c r="X86">
        <v>375</v>
      </c>
      <c r="Y86">
        <v>412</v>
      </c>
      <c r="Z86">
        <v>441</v>
      </c>
      <c r="AA86">
        <v>474</v>
      </c>
      <c r="AB86">
        <v>519</v>
      </c>
      <c r="AC86">
        <v>564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213</v>
      </c>
      <c r="F87">
        <v>411</v>
      </c>
      <c r="G87">
        <v>584</v>
      </c>
      <c r="H87">
        <v>777</v>
      </c>
      <c r="I87">
        <v>955</v>
      </c>
      <c r="J87">
        <v>1143</v>
      </c>
      <c r="K87">
        <v>1312</v>
      </c>
      <c r="L87">
        <v>1501</v>
      </c>
      <c r="M87">
        <v>1673</v>
      </c>
      <c r="N87">
        <v>1874</v>
      </c>
      <c r="O87">
        <v>2059</v>
      </c>
      <c r="P87">
        <v>2202</v>
      </c>
      <c r="Q87">
        <v>2372</v>
      </c>
      <c r="R87">
        <v>2548</v>
      </c>
      <c r="S87">
        <v>2725</v>
      </c>
      <c r="T87">
        <v>2892</v>
      </c>
      <c r="U87">
        <v>3045</v>
      </c>
      <c r="V87">
        <v>3188</v>
      </c>
      <c r="W87">
        <v>3362</v>
      </c>
      <c r="X87">
        <v>3522</v>
      </c>
      <c r="Y87">
        <v>3702</v>
      </c>
      <c r="Z87">
        <v>3872</v>
      </c>
      <c r="AA87">
        <v>4021</v>
      </c>
      <c r="AB87">
        <v>4183</v>
      </c>
      <c r="AC87">
        <v>4337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98</v>
      </c>
      <c r="F88">
        <v>199</v>
      </c>
      <c r="G88">
        <v>306</v>
      </c>
      <c r="H88">
        <v>403</v>
      </c>
      <c r="I88">
        <v>507</v>
      </c>
      <c r="J88">
        <v>626</v>
      </c>
      <c r="K88">
        <v>745</v>
      </c>
      <c r="L88">
        <v>874</v>
      </c>
      <c r="M88">
        <v>1003</v>
      </c>
      <c r="N88">
        <v>1153</v>
      </c>
      <c r="O88">
        <v>1281</v>
      </c>
      <c r="P88">
        <v>1419</v>
      </c>
      <c r="Q88">
        <v>1583</v>
      </c>
      <c r="R88">
        <v>1728</v>
      </c>
      <c r="S88">
        <v>1905</v>
      </c>
      <c r="T88">
        <v>2085</v>
      </c>
      <c r="U88">
        <v>2244</v>
      </c>
      <c r="V88">
        <v>2404</v>
      </c>
      <c r="W88">
        <v>2582</v>
      </c>
      <c r="X88">
        <v>2761</v>
      </c>
      <c r="Y88">
        <v>2918</v>
      </c>
      <c r="Z88">
        <v>3103</v>
      </c>
      <c r="AA88">
        <v>3267</v>
      </c>
      <c r="AB88">
        <v>3449</v>
      </c>
      <c r="AC88">
        <v>3659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21047</v>
      </c>
      <c r="E91">
        <v>21092</v>
      </c>
      <c r="F91">
        <v>21132</v>
      </c>
      <c r="G91">
        <v>21205</v>
      </c>
      <c r="H91">
        <v>21260</v>
      </c>
      <c r="I91">
        <v>21336</v>
      </c>
      <c r="J91">
        <v>21396</v>
      </c>
      <c r="K91">
        <v>21455</v>
      </c>
      <c r="L91">
        <v>21496</v>
      </c>
      <c r="M91">
        <v>21570</v>
      </c>
      <c r="N91">
        <v>21604</v>
      </c>
      <c r="O91">
        <v>21672</v>
      </c>
      <c r="P91">
        <v>21735</v>
      </c>
      <c r="Q91">
        <v>21765</v>
      </c>
      <c r="R91">
        <v>21825</v>
      </c>
      <c r="S91">
        <v>21842</v>
      </c>
      <c r="T91">
        <v>21890</v>
      </c>
      <c r="U91">
        <v>21890</v>
      </c>
      <c r="V91">
        <v>21952</v>
      </c>
      <c r="W91">
        <v>21967</v>
      </c>
      <c r="X91">
        <v>21983</v>
      </c>
      <c r="Y91">
        <v>21983</v>
      </c>
      <c r="Z91">
        <v>21975</v>
      </c>
      <c r="AA91">
        <v>22036</v>
      </c>
      <c r="AB91">
        <v>22043</v>
      </c>
      <c r="AC91">
        <v>22045</v>
      </c>
      <c r="AF91" s="7">
        <f t="shared" ref="AF91:AO92" si="8">D91/SUM(D$91:D$92)</f>
        <v>0.93959821428571433</v>
      </c>
      <c r="AG91" s="7">
        <f t="shared" si="8"/>
        <v>0.93767226816039828</v>
      </c>
      <c r="AH91" s="7">
        <f t="shared" si="8"/>
        <v>0.9348787825163688</v>
      </c>
      <c r="AI91" s="7">
        <f t="shared" si="8"/>
        <v>0.93282597219778285</v>
      </c>
      <c r="AJ91" s="7">
        <f t="shared" si="8"/>
        <v>0.93037503829154089</v>
      </c>
      <c r="AK91" s="7">
        <f t="shared" si="8"/>
        <v>0.92886373530692212</v>
      </c>
      <c r="AL91" s="7">
        <f t="shared" si="8"/>
        <v>0.92743823146944082</v>
      </c>
      <c r="AM91" s="7">
        <f t="shared" si="8"/>
        <v>0.92574214704867108</v>
      </c>
      <c r="AN91" s="7">
        <f t="shared" si="8"/>
        <v>0.92424112133459457</v>
      </c>
      <c r="AO91" s="7">
        <f t="shared" si="8"/>
        <v>0.92372917648066466</v>
      </c>
      <c r="AP91" s="7">
        <f t="shared" ref="AP91:AY92" si="9">N91/SUM(N$91:N$92)</f>
        <v>0.92320840989701292</v>
      </c>
      <c r="AQ91" s="7">
        <f t="shared" si="9"/>
        <v>0.92272320858347168</v>
      </c>
      <c r="AR91" s="7">
        <f t="shared" si="9"/>
        <v>0.92070148684712161</v>
      </c>
      <c r="AS91" s="7">
        <f t="shared" si="9"/>
        <v>0.9197126558208325</v>
      </c>
      <c r="AT91" s="7">
        <f t="shared" si="9"/>
        <v>0.91964436204281141</v>
      </c>
      <c r="AU91" s="7">
        <f t="shared" si="9"/>
        <v>0.91861883332632377</v>
      </c>
      <c r="AV91" s="7">
        <f t="shared" si="9"/>
        <v>0.91897565071368603</v>
      </c>
      <c r="AW91" s="7">
        <f t="shared" si="9"/>
        <v>0.91586126103510312</v>
      </c>
      <c r="AX91" s="7">
        <f t="shared" si="9"/>
        <v>0.91527685123415614</v>
      </c>
      <c r="AY91" s="7">
        <f t="shared" si="9"/>
        <v>0.91460571238237987</v>
      </c>
      <c r="AZ91" s="7">
        <f t="shared" ref="AZ91:BE92" si="10">X91/SUM(X$91:X$92)</f>
        <v>0.91359820463801844</v>
      </c>
      <c r="BA91" s="7">
        <f t="shared" si="10"/>
        <v>0.9120063060073017</v>
      </c>
      <c r="BB91" s="7">
        <f t="shared" si="10"/>
        <v>0.91046569439840896</v>
      </c>
      <c r="BC91" s="7">
        <f t="shared" si="10"/>
        <v>0.91035280508964722</v>
      </c>
      <c r="BD91" s="7">
        <f t="shared" si="10"/>
        <v>0.90962736763916974</v>
      </c>
      <c r="BE91" s="7">
        <f t="shared" si="10"/>
        <v>0.909447194719472</v>
      </c>
    </row>
    <row r="92" spans="1:59" x14ac:dyDescent="0.25">
      <c r="A92" t="s">
        <v>7</v>
      </c>
      <c r="B92">
        <v>0</v>
      </c>
      <c r="C92">
        <v>0</v>
      </c>
      <c r="D92">
        <v>1353</v>
      </c>
      <c r="E92">
        <v>1402</v>
      </c>
      <c r="F92">
        <v>1472</v>
      </c>
      <c r="G92">
        <v>1527</v>
      </c>
      <c r="H92">
        <v>1591</v>
      </c>
      <c r="I92">
        <v>1634</v>
      </c>
      <c r="J92">
        <v>1674</v>
      </c>
      <c r="K92">
        <v>1721</v>
      </c>
      <c r="L92">
        <v>1762</v>
      </c>
      <c r="M92">
        <v>1781</v>
      </c>
      <c r="N92">
        <v>1797</v>
      </c>
      <c r="O92">
        <v>1815</v>
      </c>
      <c r="P92">
        <v>1872</v>
      </c>
      <c r="Q92">
        <v>1900</v>
      </c>
      <c r="R92">
        <v>1907</v>
      </c>
      <c r="S92">
        <v>1935</v>
      </c>
      <c r="T92">
        <v>1930</v>
      </c>
      <c r="U92">
        <v>2011</v>
      </c>
      <c r="V92">
        <v>2032</v>
      </c>
      <c r="W92">
        <v>2051</v>
      </c>
      <c r="X92">
        <v>2079</v>
      </c>
      <c r="Y92">
        <v>2121</v>
      </c>
      <c r="Z92">
        <v>2161</v>
      </c>
      <c r="AA92">
        <v>2170</v>
      </c>
      <c r="AB92">
        <v>2190</v>
      </c>
      <c r="AC92">
        <v>2195</v>
      </c>
      <c r="AF92" s="7">
        <f t="shared" si="8"/>
        <v>6.0401785714285713E-2</v>
      </c>
      <c r="AG92" s="7">
        <f t="shared" si="8"/>
        <v>6.232773183960167E-2</v>
      </c>
      <c r="AH92" s="7">
        <f t="shared" si="8"/>
        <v>6.5121217483631214E-2</v>
      </c>
      <c r="AI92" s="7">
        <f t="shared" si="8"/>
        <v>6.7174027802217137E-2</v>
      </c>
      <c r="AJ92" s="7">
        <f t="shared" si="8"/>
        <v>6.9624961708459152E-2</v>
      </c>
      <c r="AK92" s="7">
        <f t="shared" si="8"/>
        <v>7.1136264693077933E-2</v>
      </c>
      <c r="AL92" s="7">
        <f t="shared" si="8"/>
        <v>7.2561768530559165E-2</v>
      </c>
      <c r="AM92" s="7">
        <f t="shared" si="8"/>
        <v>7.4257852951328959E-2</v>
      </c>
      <c r="AN92" s="7">
        <f t="shared" si="8"/>
        <v>7.5758878665405455E-2</v>
      </c>
      <c r="AO92" s="7">
        <f t="shared" si="8"/>
        <v>7.6270823519335354E-2</v>
      </c>
      <c r="AP92" s="7">
        <f t="shared" si="9"/>
        <v>7.6791590102987056E-2</v>
      </c>
      <c r="AQ92" s="7">
        <f t="shared" si="9"/>
        <v>7.7276791416528295E-2</v>
      </c>
      <c r="AR92" s="7">
        <f t="shared" si="9"/>
        <v>7.9298513152878378E-2</v>
      </c>
      <c r="AS92" s="7">
        <f t="shared" si="9"/>
        <v>8.0287344179167552E-2</v>
      </c>
      <c r="AT92" s="7">
        <f t="shared" si="9"/>
        <v>8.03556379571886E-2</v>
      </c>
      <c r="AU92" s="7">
        <f t="shared" si="9"/>
        <v>8.1381166673676245E-2</v>
      </c>
      <c r="AV92" s="7">
        <f t="shared" si="9"/>
        <v>8.1024349286314024E-2</v>
      </c>
      <c r="AW92" s="7">
        <f t="shared" si="9"/>
        <v>8.4138738964896861E-2</v>
      </c>
      <c r="AX92" s="7">
        <f t="shared" si="9"/>
        <v>8.47231487658439E-2</v>
      </c>
      <c r="AY92" s="7">
        <f t="shared" si="9"/>
        <v>8.5394287617620121E-2</v>
      </c>
      <c r="AZ92" s="7">
        <f t="shared" si="10"/>
        <v>8.6401795361981545E-2</v>
      </c>
      <c r="BA92" s="7">
        <f t="shared" si="10"/>
        <v>8.799369399269831E-2</v>
      </c>
      <c r="BB92" s="7">
        <f t="shared" si="10"/>
        <v>8.953430560159098E-2</v>
      </c>
      <c r="BC92" s="8">
        <f t="shared" si="10"/>
        <v>8.9647194910352807E-2</v>
      </c>
      <c r="BD92" s="8">
        <f t="shared" si="10"/>
        <v>9.0372632360830277E-2</v>
      </c>
      <c r="BE92" s="8">
        <f t="shared" si="10"/>
        <v>9.0552805280528059E-2</v>
      </c>
      <c r="BG92" s="10">
        <v>9.2999999999999999E-2</v>
      </c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42</v>
      </c>
      <c r="F93">
        <v>74</v>
      </c>
      <c r="G93">
        <v>116</v>
      </c>
      <c r="H93">
        <v>152</v>
      </c>
      <c r="I93">
        <v>195</v>
      </c>
      <c r="J93">
        <v>232</v>
      </c>
      <c r="K93">
        <v>271</v>
      </c>
      <c r="L93">
        <v>308</v>
      </c>
      <c r="M93">
        <v>357</v>
      </c>
      <c r="N93">
        <v>406</v>
      </c>
      <c r="O93">
        <v>452</v>
      </c>
      <c r="P93">
        <v>480</v>
      </c>
      <c r="Q93">
        <v>535</v>
      </c>
      <c r="R93">
        <v>580</v>
      </c>
      <c r="S93">
        <v>630</v>
      </c>
      <c r="T93">
        <v>683</v>
      </c>
      <c r="U93">
        <v>716</v>
      </c>
      <c r="V93">
        <v>757</v>
      </c>
      <c r="W93">
        <v>813</v>
      </c>
      <c r="X93">
        <v>868</v>
      </c>
      <c r="Y93">
        <v>912</v>
      </c>
      <c r="Z93">
        <v>960</v>
      </c>
      <c r="AA93">
        <v>1004</v>
      </c>
      <c r="AB93">
        <v>1056</v>
      </c>
      <c r="AC93">
        <v>1103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280</v>
      </c>
      <c r="F94">
        <v>554</v>
      </c>
      <c r="G94">
        <v>800</v>
      </c>
      <c r="H94">
        <v>1061</v>
      </c>
      <c r="I94">
        <v>1315</v>
      </c>
      <c r="J94">
        <v>1594</v>
      </c>
      <c r="K94">
        <v>1865</v>
      </c>
      <c r="L94">
        <v>2162</v>
      </c>
      <c r="M94">
        <v>2436</v>
      </c>
      <c r="N94">
        <v>2753</v>
      </c>
      <c r="O94">
        <v>3037</v>
      </c>
      <c r="P94">
        <v>3305</v>
      </c>
      <c r="Q94">
        <v>3608</v>
      </c>
      <c r="R94">
        <v>3912</v>
      </c>
      <c r="S94">
        <v>4233</v>
      </c>
      <c r="T94">
        <v>4553</v>
      </c>
      <c r="U94">
        <v>4855</v>
      </c>
      <c r="V94">
        <v>5147</v>
      </c>
      <c r="W94">
        <v>5473</v>
      </c>
      <c r="X94">
        <v>5790</v>
      </c>
      <c r="Y94">
        <v>6120</v>
      </c>
      <c r="Z94">
        <v>6456</v>
      </c>
      <c r="AA94">
        <v>6758</v>
      </c>
      <c r="AB94">
        <v>7095</v>
      </c>
      <c r="AC94">
        <v>7457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20282</v>
      </c>
      <c r="E97">
        <v>20283</v>
      </c>
      <c r="F97">
        <v>20280</v>
      </c>
      <c r="G97">
        <v>20293</v>
      </c>
      <c r="H97">
        <v>20282</v>
      </c>
      <c r="I97">
        <v>20292</v>
      </c>
      <c r="J97">
        <v>20269</v>
      </c>
      <c r="K97">
        <v>20263</v>
      </c>
      <c r="L97">
        <v>20251</v>
      </c>
      <c r="M97">
        <v>20217</v>
      </c>
      <c r="N97">
        <v>20207</v>
      </c>
      <c r="O97">
        <v>20166</v>
      </c>
      <c r="P97">
        <v>20172</v>
      </c>
      <c r="Q97">
        <v>20138</v>
      </c>
      <c r="R97">
        <v>20084</v>
      </c>
      <c r="S97">
        <v>20036</v>
      </c>
      <c r="T97">
        <v>19989</v>
      </c>
      <c r="U97">
        <v>19959</v>
      </c>
      <c r="V97">
        <v>19934</v>
      </c>
      <c r="W97">
        <v>19858</v>
      </c>
      <c r="X97">
        <v>19846</v>
      </c>
      <c r="Y97">
        <v>19764</v>
      </c>
      <c r="Z97">
        <v>19749</v>
      </c>
      <c r="AA97">
        <v>19726</v>
      </c>
      <c r="AB97">
        <v>19670</v>
      </c>
      <c r="AC97">
        <v>19646</v>
      </c>
      <c r="AF97" s="7">
        <f t="shared" ref="AF97:AO98" si="11">D97/SUM(D$97:D$98)</f>
        <v>0.90544642857142854</v>
      </c>
      <c r="AG97" s="7">
        <f t="shared" si="11"/>
        <v>0.90170712189917313</v>
      </c>
      <c r="AH97" s="7">
        <f t="shared" si="11"/>
        <v>0.89718633870111486</v>
      </c>
      <c r="AI97" s="7">
        <f t="shared" si="11"/>
        <v>0.89270631708604609</v>
      </c>
      <c r="AJ97" s="7">
        <f t="shared" si="11"/>
        <v>0.88757603605969104</v>
      </c>
      <c r="AK97" s="7">
        <f t="shared" si="11"/>
        <v>0.88341314758380496</v>
      </c>
      <c r="AL97" s="7">
        <f t="shared" si="11"/>
        <v>0.87858690940615514</v>
      </c>
      <c r="AM97" s="7">
        <f t="shared" si="11"/>
        <v>0.87430963065239908</v>
      </c>
      <c r="AN97" s="7">
        <f t="shared" si="11"/>
        <v>0.87071115315160375</v>
      </c>
      <c r="AO97" s="7">
        <f t="shared" si="11"/>
        <v>0.8657873324482892</v>
      </c>
      <c r="AP97" s="7">
        <f t="shared" ref="AP97:AY98" si="12">N97/SUM(N$97:N$98)</f>
        <v>0.86351010640570913</v>
      </c>
      <c r="AQ97" s="7">
        <f t="shared" si="12"/>
        <v>0.85860263124281522</v>
      </c>
      <c r="AR97" s="7">
        <f t="shared" si="12"/>
        <v>0.85449231160249084</v>
      </c>
      <c r="AS97" s="7">
        <f t="shared" si="12"/>
        <v>0.85096133530530316</v>
      </c>
      <c r="AT97" s="7">
        <f t="shared" si="12"/>
        <v>0.84628349907298162</v>
      </c>
      <c r="AU97" s="7">
        <f t="shared" si="12"/>
        <v>0.84266307776422589</v>
      </c>
      <c r="AV97" s="7">
        <f t="shared" si="12"/>
        <v>0.83916876574307309</v>
      </c>
      <c r="AW97" s="7">
        <f t="shared" si="12"/>
        <v>0.83506966235722357</v>
      </c>
      <c r="AX97" s="7">
        <f t="shared" si="12"/>
        <v>0.83113742494996667</v>
      </c>
      <c r="AY97" s="7">
        <f t="shared" si="12"/>
        <v>0.82679656923973688</v>
      </c>
      <c r="AZ97" s="7">
        <f t="shared" ref="AZ97:BE98" si="13">X97/SUM(X$97:X$98)</f>
        <v>0.82478596957858863</v>
      </c>
      <c r="BA97" s="7">
        <f t="shared" si="13"/>
        <v>0.81994689678061727</v>
      </c>
      <c r="BB97" s="7">
        <f t="shared" si="13"/>
        <v>0.81823831620815379</v>
      </c>
      <c r="BC97" s="7">
        <f t="shared" si="13"/>
        <v>0.81492192018507803</v>
      </c>
      <c r="BD97" s="7">
        <f t="shared" si="13"/>
        <v>0.81170304956051664</v>
      </c>
      <c r="BE97" s="7">
        <f t="shared" si="13"/>
        <v>0.81047854785478546</v>
      </c>
    </row>
    <row r="98" spans="1:59" x14ac:dyDescent="0.25">
      <c r="A98" t="s">
        <v>6</v>
      </c>
      <c r="B98">
        <v>0</v>
      </c>
      <c r="C98">
        <v>0</v>
      </c>
      <c r="D98">
        <v>2118</v>
      </c>
      <c r="E98">
        <v>2211</v>
      </c>
      <c r="F98">
        <v>2324</v>
      </c>
      <c r="G98">
        <v>2439</v>
      </c>
      <c r="H98">
        <v>2569</v>
      </c>
      <c r="I98">
        <v>2678</v>
      </c>
      <c r="J98">
        <v>2801</v>
      </c>
      <c r="K98">
        <v>2913</v>
      </c>
      <c r="L98">
        <v>3007</v>
      </c>
      <c r="M98">
        <v>3134</v>
      </c>
      <c r="N98">
        <v>3194</v>
      </c>
      <c r="O98">
        <v>3321</v>
      </c>
      <c r="P98">
        <v>3435</v>
      </c>
      <c r="Q98">
        <v>3527</v>
      </c>
      <c r="R98">
        <v>3648</v>
      </c>
      <c r="S98">
        <v>3741</v>
      </c>
      <c r="T98">
        <v>3831</v>
      </c>
      <c r="U98">
        <v>3942</v>
      </c>
      <c r="V98">
        <v>4050</v>
      </c>
      <c r="W98">
        <v>4160</v>
      </c>
      <c r="X98">
        <v>4216</v>
      </c>
      <c r="Y98">
        <v>4340</v>
      </c>
      <c r="Z98">
        <v>4387</v>
      </c>
      <c r="AA98">
        <v>4480</v>
      </c>
      <c r="AB98">
        <v>4563</v>
      </c>
      <c r="AC98">
        <v>4594</v>
      </c>
      <c r="AD98" s="8"/>
      <c r="AF98" s="7">
        <f t="shared" si="11"/>
        <v>9.4553571428571431E-2</v>
      </c>
      <c r="AG98" s="7">
        <f t="shared" si="11"/>
        <v>9.8292878100826889E-2</v>
      </c>
      <c r="AH98" s="7">
        <f t="shared" si="11"/>
        <v>0.10281366129888515</v>
      </c>
      <c r="AI98" s="7">
        <f t="shared" si="11"/>
        <v>0.1072936829139539</v>
      </c>
      <c r="AJ98" s="7">
        <f t="shared" si="11"/>
        <v>0.11242396394030896</v>
      </c>
      <c r="AK98" s="7">
        <f t="shared" si="11"/>
        <v>0.11658685241619504</v>
      </c>
      <c r="AL98" s="7">
        <f t="shared" si="11"/>
        <v>0.12141309059384482</v>
      </c>
      <c r="AM98" s="7">
        <f t="shared" si="11"/>
        <v>0.12569036934760097</v>
      </c>
      <c r="AN98" s="7">
        <f t="shared" si="11"/>
        <v>0.12928884684839625</v>
      </c>
      <c r="AO98" s="7">
        <f t="shared" si="11"/>
        <v>0.13421266755171085</v>
      </c>
      <c r="AP98" s="7">
        <f t="shared" si="12"/>
        <v>0.13648989359429084</v>
      </c>
      <c r="AQ98" s="7">
        <f t="shared" si="12"/>
        <v>0.14139736875718484</v>
      </c>
      <c r="AR98" s="7">
        <f t="shared" si="12"/>
        <v>0.14550768839750922</v>
      </c>
      <c r="AS98" s="7">
        <f t="shared" si="12"/>
        <v>0.14903866469469682</v>
      </c>
      <c r="AT98" s="7">
        <f t="shared" si="12"/>
        <v>0.15371650092701838</v>
      </c>
      <c r="AU98" s="7">
        <f t="shared" si="12"/>
        <v>0.15733692223577406</v>
      </c>
      <c r="AV98" s="7">
        <f t="shared" si="12"/>
        <v>0.16083123425692694</v>
      </c>
      <c r="AW98" s="7">
        <f t="shared" si="12"/>
        <v>0.16493033764277645</v>
      </c>
      <c r="AX98" s="7">
        <f t="shared" si="12"/>
        <v>0.16886257505003335</v>
      </c>
      <c r="AY98" s="7">
        <f t="shared" si="12"/>
        <v>0.17320343076026315</v>
      </c>
      <c r="AZ98" s="7">
        <f t="shared" si="13"/>
        <v>0.17521403042141134</v>
      </c>
      <c r="BA98" s="7">
        <f t="shared" si="13"/>
        <v>0.18005310321938267</v>
      </c>
      <c r="BB98" s="8">
        <f t="shared" si="13"/>
        <v>0.18176168379184621</v>
      </c>
      <c r="BC98" s="8">
        <f t="shared" si="13"/>
        <v>0.18507807981492191</v>
      </c>
      <c r="BD98" s="8">
        <f t="shared" si="13"/>
        <v>0.18829695043948336</v>
      </c>
      <c r="BE98" s="8">
        <f t="shared" si="13"/>
        <v>0.18952145214521451</v>
      </c>
      <c r="BG98" s="9">
        <v>0.18</v>
      </c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56</v>
      </c>
      <c r="F99">
        <v>125</v>
      </c>
      <c r="G99">
        <v>190</v>
      </c>
      <c r="H99">
        <v>251</v>
      </c>
      <c r="I99">
        <v>312</v>
      </c>
      <c r="J99">
        <v>394</v>
      </c>
      <c r="K99">
        <v>474</v>
      </c>
      <c r="L99">
        <v>566</v>
      </c>
      <c r="M99">
        <v>646</v>
      </c>
      <c r="N99">
        <v>747</v>
      </c>
      <c r="O99">
        <v>829</v>
      </c>
      <c r="P99">
        <v>939</v>
      </c>
      <c r="Q99">
        <v>1048</v>
      </c>
      <c r="R99">
        <v>1148</v>
      </c>
      <c r="S99">
        <v>1275</v>
      </c>
      <c r="T99">
        <v>1402</v>
      </c>
      <c r="U99">
        <v>1528</v>
      </c>
      <c r="V99">
        <v>1647</v>
      </c>
      <c r="W99">
        <v>1769</v>
      </c>
      <c r="X99">
        <v>1893</v>
      </c>
      <c r="Y99">
        <v>2006</v>
      </c>
      <c r="Z99">
        <v>2143</v>
      </c>
      <c r="AA99">
        <v>2263</v>
      </c>
      <c r="AB99">
        <v>2393</v>
      </c>
      <c r="AC99">
        <v>2556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266</v>
      </c>
      <c r="F100">
        <v>503</v>
      </c>
      <c r="G100">
        <v>726</v>
      </c>
      <c r="H100">
        <v>962</v>
      </c>
      <c r="I100">
        <v>1198</v>
      </c>
      <c r="J100">
        <v>1432</v>
      </c>
      <c r="K100">
        <v>1662</v>
      </c>
      <c r="L100">
        <v>1904</v>
      </c>
      <c r="M100">
        <v>2147</v>
      </c>
      <c r="N100">
        <v>2412</v>
      </c>
      <c r="O100">
        <v>2660</v>
      </c>
      <c r="P100">
        <v>2846</v>
      </c>
      <c r="Q100">
        <v>3095</v>
      </c>
      <c r="R100">
        <v>3344</v>
      </c>
      <c r="S100">
        <v>3588</v>
      </c>
      <c r="T100">
        <v>3834</v>
      </c>
      <c r="U100">
        <v>4043</v>
      </c>
      <c r="V100">
        <v>4257</v>
      </c>
      <c r="W100">
        <v>4517</v>
      </c>
      <c r="X100">
        <v>4765</v>
      </c>
      <c r="Y100">
        <v>5026</v>
      </c>
      <c r="Z100">
        <v>5273</v>
      </c>
      <c r="AA100">
        <v>5499</v>
      </c>
      <c r="AB100">
        <v>5758</v>
      </c>
      <c r="AC100">
        <v>6004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  <c r="BG102" t="s">
        <v>34</v>
      </c>
    </row>
    <row r="103" spans="1:59" ht="15.75" x14ac:dyDescent="0.25">
      <c r="A103" s="13" t="s">
        <v>42</v>
      </c>
      <c r="B103">
        <v>0</v>
      </c>
      <c r="C103">
        <v>0</v>
      </c>
      <c r="D103">
        <v>6607</v>
      </c>
      <c r="E103">
        <v>6116</v>
      </c>
      <c r="F103">
        <v>5855</v>
      </c>
      <c r="G103">
        <v>5607</v>
      </c>
      <c r="H103">
        <v>5413</v>
      </c>
      <c r="I103">
        <v>5312</v>
      </c>
      <c r="J103">
        <v>5264</v>
      </c>
      <c r="K103">
        <v>5222</v>
      </c>
      <c r="L103">
        <v>5117</v>
      </c>
      <c r="M103">
        <v>5092</v>
      </c>
      <c r="N103">
        <v>5095</v>
      </c>
      <c r="O103">
        <v>5043</v>
      </c>
      <c r="P103">
        <v>5014</v>
      </c>
      <c r="Q103">
        <v>4974</v>
      </c>
      <c r="R103">
        <v>4988</v>
      </c>
      <c r="S103">
        <v>4933</v>
      </c>
      <c r="T103">
        <v>4911</v>
      </c>
      <c r="U103">
        <v>4873</v>
      </c>
      <c r="V103">
        <v>4903</v>
      </c>
      <c r="W103">
        <v>4899</v>
      </c>
      <c r="X103">
        <v>4901</v>
      </c>
      <c r="Y103">
        <v>4868</v>
      </c>
      <c r="Z103">
        <v>4824</v>
      </c>
      <c r="AA103">
        <v>4799</v>
      </c>
      <c r="AB103">
        <v>4791</v>
      </c>
      <c r="AC103">
        <v>4754</v>
      </c>
      <c r="AF103">
        <f t="shared" ref="AF103:AO105" si="14">D103/SUM(D$103:D$105)</f>
        <v>0.29495535714285714</v>
      </c>
      <c r="AG103">
        <f t="shared" si="14"/>
        <v>0.27189472748288435</v>
      </c>
      <c r="AH103">
        <f t="shared" si="14"/>
        <v>0.25902495133604669</v>
      </c>
      <c r="AI103">
        <f t="shared" si="14"/>
        <v>0.24665669540735527</v>
      </c>
      <c r="AJ103">
        <f t="shared" si="14"/>
        <v>0.23688241214826486</v>
      </c>
      <c r="AK103">
        <f t="shared" si="14"/>
        <v>0.23125816282107095</v>
      </c>
      <c r="AL103">
        <f t="shared" si="14"/>
        <v>0.22817511920242739</v>
      </c>
      <c r="AM103">
        <f t="shared" si="14"/>
        <v>0.22531929582326546</v>
      </c>
      <c r="AN103">
        <f t="shared" si="14"/>
        <v>0.22001031903001117</v>
      </c>
      <c r="AO103">
        <f t="shared" si="14"/>
        <v>0.21806346623270953</v>
      </c>
      <c r="AP103">
        <f t="shared" ref="AP103:AY105" si="15">N103/SUM(N$103:N$105)</f>
        <v>0.21772573821631555</v>
      </c>
      <c r="AQ103">
        <f t="shared" si="15"/>
        <v>0.21471452292757695</v>
      </c>
      <c r="AR103">
        <f t="shared" si="15"/>
        <v>0.21239462871182277</v>
      </c>
      <c r="AS103">
        <f t="shared" si="15"/>
        <v>0.21018381576167336</v>
      </c>
      <c r="AT103">
        <f t="shared" si="15"/>
        <v>0.21018034721051745</v>
      </c>
      <c r="AU103">
        <f t="shared" si="15"/>
        <v>0.20746940320477772</v>
      </c>
      <c r="AV103">
        <f t="shared" si="15"/>
        <v>0.2061712846347607</v>
      </c>
      <c r="AW103">
        <f t="shared" si="15"/>
        <v>0.20388268273294005</v>
      </c>
      <c r="AX103">
        <f t="shared" si="15"/>
        <v>0.20442795196797867</v>
      </c>
      <c r="AY103">
        <f t="shared" si="15"/>
        <v>0.20397202098426181</v>
      </c>
      <c r="AZ103">
        <f t="shared" ref="AZ103:BE105" si="16">X103/SUM(X$103:X$105)</f>
        <v>0.20368215443437784</v>
      </c>
      <c r="BA103">
        <f t="shared" si="16"/>
        <v>0.20195818121473613</v>
      </c>
      <c r="BB103">
        <f t="shared" si="16"/>
        <v>0.19986741796486576</v>
      </c>
      <c r="BC103">
        <f t="shared" si="16"/>
        <v>0.19825663058745766</v>
      </c>
      <c r="BD103">
        <f t="shared" si="16"/>
        <v>0.19770560805513143</v>
      </c>
      <c r="BE103" s="7">
        <f t="shared" si="16"/>
        <v>0.19612211221122111</v>
      </c>
      <c r="BG103" s="9">
        <v>0.21</v>
      </c>
    </row>
    <row r="104" spans="1:59" x14ac:dyDescent="0.25">
      <c r="A104" t="s">
        <v>8</v>
      </c>
      <c r="B104">
        <v>0</v>
      </c>
      <c r="C104">
        <v>0</v>
      </c>
      <c r="D104">
        <v>7507</v>
      </c>
      <c r="E104">
        <v>7896</v>
      </c>
      <c r="F104">
        <v>8088</v>
      </c>
      <c r="G104">
        <v>8238</v>
      </c>
      <c r="H104">
        <v>8344</v>
      </c>
      <c r="I104">
        <v>8369</v>
      </c>
      <c r="J104">
        <v>8396</v>
      </c>
      <c r="K104">
        <v>8407</v>
      </c>
      <c r="L104">
        <v>8415</v>
      </c>
      <c r="M104">
        <v>8339</v>
      </c>
      <c r="N104">
        <v>8325</v>
      </c>
      <c r="O104">
        <v>8333</v>
      </c>
      <c r="P104">
        <v>8325</v>
      </c>
      <c r="Q104">
        <v>8354</v>
      </c>
      <c r="R104">
        <v>8284</v>
      </c>
      <c r="S104">
        <v>8316</v>
      </c>
      <c r="T104">
        <v>8299</v>
      </c>
      <c r="U104">
        <v>8326</v>
      </c>
      <c r="V104">
        <v>8291</v>
      </c>
      <c r="W104">
        <v>8278</v>
      </c>
      <c r="X104">
        <v>8302</v>
      </c>
      <c r="Y104">
        <v>8291</v>
      </c>
      <c r="Z104">
        <v>8313</v>
      </c>
      <c r="AA104">
        <v>8386</v>
      </c>
      <c r="AB104">
        <v>8338</v>
      </c>
      <c r="AC104">
        <v>8348</v>
      </c>
      <c r="AF104">
        <f t="shared" si="14"/>
        <v>0.3351339285714286</v>
      </c>
      <c r="AG104">
        <f t="shared" si="14"/>
        <v>0.35102694051747135</v>
      </c>
      <c r="AH104">
        <f t="shared" si="14"/>
        <v>0.35781277649973459</v>
      </c>
      <c r="AI104">
        <f t="shared" si="14"/>
        <v>0.36239662150272745</v>
      </c>
      <c r="AJ104">
        <f t="shared" si="14"/>
        <v>0.36514813356089448</v>
      </c>
      <c r="AK104">
        <f t="shared" si="14"/>
        <v>0.36434479756203741</v>
      </c>
      <c r="AL104">
        <f t="shared" si="14"/>
        <v>0.36393584742089291</v>
      </c>
      <c r="AM104">
        <f t="shared" si="14"/>
        <v>0.36274594408008287</v>
      </c>
      <c r="AN104">
        <f t="shared" si="14"/>
        <v>0.36181098976696191</v>
      </c>
      <c r="AO104">
        <f t="shared" si="14"/>
        <v>0.35711532696672521</v>
      </c>
      <c r="AP104">
        <f t="shared" si="15"/>
        <v>0.35575402760565789</v>
      </c>
      <c r="AQ104">
        <f t="shared" si="15"/>
        <v>0.35479201260271642</v>
      </c>
      <c r="AR104">
        <f t="shared" si="15"/>
        <v>0.35264963781929087</v>
      </c>
      <c r="AS104">
        <f t="shared" si="15"/>
        <v>0.35301077540671877</v>
      </c>
      <c r="AT104">
        <f t="shared" si="15"/>
        <v>0.34906455418843757</v>
      </c>
      <c r="AU104">
        <f t="shared" si="15"/>
        <v>0.34974975816965975</v>
      </c>
      <c r="AV104">
        <f t="shared" si="15"/>
        <v>0.34840470193115031</v>
      </c>
      <c r="AW104">
        <f t="shared" si="15"/>
        <v>0.34835362537132336</v>
      </c>
      <c r="AX104">
        <f t="shared" si="15"/>
        <v>0.34568879252835222</v>
      </c>
      <c r="AY104">
        <f t="shared" si="15"/>
        <v>0.344658173036889</v>
      </c>
      <c r="AZ104">
        <f t="shared" si="16"/>
        <v>0.34502535117612831</v>
      </c>
      <c r="BA104">
        <f t="shared" si="16"/>
        <v>0.34396780617324924</v>
      </c>
      <c r="BB104">
        <f t="shared" si="16"/>
        <v>0.34442326814716606</v>
      </c>
      <c r="BC104">
        <f t="shared" si="16"/>
        <v>0.34644303065355697</v>
      </c>
      <c r="BD104">
        <f t="shared" si="16"/>
        <v>0.34407625964593735</v>
      </c>
      <c r="BE104" s="7">
        <f t="shared" si="16"/>
        <v>0.3443894389438944</v>
      </c>
      <c r="BG104" s="9">
        <v>0.34</v>
      </c>
    </row>
    <row r="105" spans="1:59" x14ac:dyDescent="0.25">
      <c r="A105" t="s">
        <v>9</v>
      </c>
      <c r="B105">
        <v>0</v>
      </c>
      <c r="C105">
        <v>0</v>
      </c>
      <c r="D105">
        <v>8286</v>
      </c>
      <c r="E105">
        <v>8482</v>
      </c>
      <c r="F105">
        <v>8661</v>
      </c>
      <c r="G105">
        <v>8887</v>
      </c>
      <c r="H105">
        <v>9094</v>
      </c>
      <c r="I105">
        <v>9289</v>
      </c>
      <c r="J105">
        <v>9410</v>
      </c>
      <c r="K105">
        <v>9547</v>
      </c>
      <c r="L105">
        <v>9726</v>
      </c>
      <c r="M105">
        <v>9920</v>
      </c>
      <c r="N105">
        <v>9981</v>
      </c>
      <c r="O105">
        <v>10111</v>
      </c>
      <c r="P105">
        <v>10268</v>
      </c>
      <c r="Q105">
        <v>10337</v>
      </c>
      <c r="R105">
        <v>10460</v>
      </c>
      <c r="S105">
        <v>10528</v>
      </c>
      <c r="T105">
        <v>10610</v>
      </c>
      <c r="U105">
        <v>10702</v>
      </c>
      <c r="V105">
        <v>10790</v>
      </c>
      <c r="W105">
        <v>10841</v>
      </c>
      <c r="X105">
        <v>10859</v>
      </c>
      <c r="Y105">
        <v>10945</v>
      </c>
      <c r="Z105">
        <v>10999</v>
      </c>
      <c r="AA105">
        <v>11021</v>
      </c>
      <c r="AB105">
        <v>11104</v>
      </c>
      <c r="AC105">
        <v>11138</v>
      </c>
      <c r="AF105">
        <f t="shared" si="14"/>
        <v>0.36991071428571426</v>
      </c>
      <c r="AG105">
        <f t="shared" si="14"/>
        <v>0.37707833199964436</v>
      </c>
      <c r="AH105">
        <f t="shared" si="14"/>
        <v>0.38316227216421872</v>
      </c>
      <c r="AI105">
        <f t="shared" si="14"/>
        <v>0.39094668308991731</v>
      </c>
      <c r="AJ105">
        <f t="shared" si="14"/>
        <v>0.39796945429084069</v>
      </c>
      <c r="AK105">
        <f t="shared" si="14"/>
        <v>0.40439703961689161</v>
      </c>
      <c r="AL105">
        <f t="shared" si="14"/>
        <v>0.40788903337667964</v>
      </c>
      <c r="AM105">
        <f t="shared" si="14"/>
        <v>0.4119347600966517</v>
      </c>
      <c r="AN105">
        <f t="shared" si="14"/>
        <v>0.41817869120302692</v>
      </c>
      <c r="AO105">
        <f t="shared" si="14"/>
        <v>0.42482120680056529</v>
      </c>
      <c r="AP105">
        <f t="shared" si="15"/>
        <v>0.42652023417802659</v>
      </c>
      <c r="AQ105">
        <f t="shared" si="15"/>
        <v>0.43049346446970665</v>
      </c>
      <c r="AR105">
        <f t="shared" si="15"/>
        <v>0.43495573346888633</v>
      </c>
      <c r="AS105">
        <f t="shared" si="15"/>
        <v>0.43680540883160784</v>
      </c>
      <c r="AT105">
        <f t="shared" si="15"/>
        <v>0.440755098601045</v>
      </c>
      <c r="AU105">
        <f t="shared" si="15"/>
        <v>0.4427808386255625</v>
      </c>
      <c r="AV105">
        <f t="shared" si="15"/>
        <v>0.44542401343408899</v>
      </c>
      <c r="AW105">
        <f t="shared" si="15"/>
        <v>0.44776369189573656</v>
      </c>
      <c r="AX105">
        <f t="shared" si="15"/>
        <v>0.44988325550366909</v>
      </c>
      <c r="AY105">
        <f t="shared" si="15"/>
        <v>0.45136980597884918</v>
      </c>
      <c r="AZ105">
        <f t="shared" si="16"/>
        <v>0.45129249438949381</v>
      </c>
      <c r="BA105">
        <f t="shared" si="16"/>
        <v>0.45407401261201458</v>
      </c>
      <c r="BB105">
        <f t="shared" si="16"/>
        <v>0.4557093138879682</v>
      </c>
      <c r="BC105">
        <f t="shared" si="16"/>
        <v>0.4553003387589854</v>
      </c>
      <c r="BD105">
        <f t="shared" si="16"/>
        <v>0.45821813229893121</v>
      </c>
      <c r="BE105" s="7">
        <f t="shared" si="16"/>
        <v>0.45948844884488449</v>
      </c>
      <c r="BG105" s="9">
        <v>0.45</v>
      </c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322</v>
      </c>
      <c r="F106">
        <v>628</v>
      </c>
      <c r="G106">
        <v>916</v>
      </c>
      <c r="H106">
        <v>1213</v>
      </c>
      <c r="I106">
        <v>1510</v>
      </c>
      <c r="J106">
        <v>1826</v>
      </c>
      <c r="K106">
        <v>2136</v>
      </c>
      <c r="L106">
        <v>2470</v>
      </c>
      <c r="M106">
        <v>2793</v>
      </c>
      <c r="N106">
        <v>3159</v>
      </c>
      <c r="O106">
        <v>3489</v>
      </c>
      <c r="P106">
        <v>3785</v>
      </c>
      <c r="Q106">
        <v>4143</v>
      </c>
      <c r="R106">
        <v>4492</v>
      </c>
      <c r="S106">
        <v>4863</v>
      </c>
      <c r="T106">
        <v>5236</v>
      </c>
      <c r="U106">
        <v>5571</v>
      </c>
      <c r="V106">
        <v>5904</v>
      </c>
      <c r="W106">
        <v>6286</v>
      </c>
      <c r="X106">
        <v>6658</v>
      </c>
      <c r="Y106">
        <v>7032</v>
      </c>
      <c r="Z106">
        <v>7416</v>
      </c>
      <c r="AA106">
        <v>7762</v>
      </c>
      <c r="AB106">
        <v>8151</v>
      </c>
      <c r="AC106">
        <v>8560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772200</v>
      </c>
      <c r="J112">
        <v>764563.10679999995</v>
      </c>
      <c r="K112">
        <v>755019.32319999998</v>
      </c>
      <c r="L112">
        <v>740807.17319999996</v>
      </c>
      <c r="M112">
        <v>729714.41249999998</v>
      </c>
      <c r="N112">
        <v>712773.6385</v>
      </c>
      <c r="O112">
        <v>701895.55550000002</v>
      </c>
      <c r="P112">
        <v>686574.47219999996</v>
      </c>
      <c r="Q112">
        <v>671550.43559999997</v>
      </c>
      <c r="R112">
        <v>658581.89809999999</v>
      </c>
      <c r="S112">
        <v>643641.23640000005</v>
      </c>
      <c r="T112">
        <v>628650.99490000005</v>
      </c>
      <c r="U112">
        <v>615811.53480000002</v>
      </c>
      <c r="V112">
        <v>600939.5575</v>
      </c>
      <c r="W112">
        <v>583502.57539999997</v>
      </c>
      <c r="X112">
        <v>570936.20220000006</v>
      </c>
      <c r="Y112">
        <v>552749.07510000002</v>
      </c>
      <c r="Z112">
        <v>532111.96409999998</v>
      </c>
      <c r="AA112">
        <v>519080.61479999998</v>
      </c>
      <c r="AB112">
        <v>507155.36359999998</v>
      </c>
      <c r="AC112">
        <v>494377.0809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395427</v>
      </c>
      <c r="J113">
        <v>429273.78639999998</v>
      </c>
      <c r="K113">
        <v>459555.09470000002</v>
      </c>
      <c r="L113">
        <v>477690.21909999999</v>
      </c>
      <c r="M113">
        <v>494379.0711</v>
      </c>
      <c r="N113">
        <v>512684.63010000001</v>
      </c>
      <c r="O113">
        <v>526597.53830000001</v>
      </c>
      <c r="P113">
        <v>543389.87009999994</v>
      </c>
      <c r="Q113">
        <v>548007.89049999998</v>
      </c>
      <c r="R113">
        <v>554351.52179999999</v>
      </c>
      <c r="S113">
        <v>557675.3223</v>
      </c>
      <c r="T113">
        <v>565928.93480000005</v>
      </c>
      <c r="U113">
        <v>570232.36329999997</v>
      </c>
      <c r="V113">
        <v>569986.91440000001</v>
      </c>
      <c r="W113">
        <v>570154.60690000001</v>
      </c>
      <c r="X113">
        <v>566230.07039999997</v>
      </c>
      <c r="Y113">
        <v>565710.94739999995</v>
      </c>
      <c r="Z113">
        <v>571364.82609999995</v>
      </c>
      <c r="AA113">
        <v>567740.38399999996</v>
      </c>
      <c r="AB113">
        <v>555619.98109999998</v>
      </c>
      <c r="AC113">
        <v>543723.98620000004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337598</v>
      </c>
      <c r="J114">
        <v>380540.77669999999</v>
      </c>
      <c r="K114">
        <v>388334.43300000002</v>
      </c>
      <c r="L114">
        <v>424151.68660000002</v>
      </c>
      <c r="M114">
        <v>447385.21419999999</v>
      </c>
      <c r="N114">
        <v>466437.58539999998</v>
      </c>
      <c r="O114">
        <v>486396.61900000001</v>
      </c>
      <c r="P114">
        <v>500144.78499999997</v>
      </c>
      <c r="Q114">
        <v>557849.45539999998</v>
      </c>
      <c r="R114">
        <v>598612.08799999999</v>
      </c>
      <c r="S114">
        <v>623753.83829999994</v>
      </c>
      <c r="T114">
        <v>638655.80720000004</v>
      </c>
      <c r="U114">
        <v>682260.26470000006</v>
      </c>
      <c r="V114">
        <v>672129.61540000001</v>
      </c>
      <c r="W114">
        <v>680924.89529999997</v>
      </c>
      <c r="X114">
        <v>692310.37089999998</v>
      </c>
      <c r="Y114">
        <v>682843.27480000001</v>
      </c>
      <c r="Z114">
        <v>701035.58089999994</v>
      </c>
      <c r="AA114">
        <v>690700.28469999996</v>
      </c>
      <c r="AB114">
        <v>708109.3321</v>
      </c>
      <c r="AC114">
        <v>717582.04870000004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149254</v>
      </c>
      <c r="J115">
        <v>207009.70869999999</v>
      </c>
      <c r="K115">
        <v>180882.26980000001</v>
      </c>
      <c r="L115">
        <v>136588.55319999999</v>
      </c>
      <c r="M115">
        <v>75777.283339999994</v>
      </c>
      <c r="N115">
        <v>147140.356</v>
      </c>
      <c r="O115">
        <v>214282.07190000001</v>
      </c>
      <c r="P115">
        <v>346734.74410000001</v>
      </c>
      <c r="Q115">
        <v>286140.32280000002</v>
      </c>
      <c r="R115">
        <v>196098.45079999999</v>
      </c>
      <c r="S115">
        <v>190386.84539999999</v>
      </c>
      <c r="T115">
        <v>215648.53039999999</v>
      </c>
      <c r="U115">
        <v>254231.97070000001</v>
      </c>
      <c r="V115">
        <v>246827.15599999999</v>
      </c>
      <c r="W115">
        <v>225541.6617</v>
      </c>
      <c r="X115">
        <v>191600.92619999999</v>
      </c>
      <c r="Y115">
        <v>225881.8131</v>
      </c>
      <c r="Z115">
        <v>193502.4099</v>
      </c>
      <c r="AA115">
        <v>250488.55650000001</v>
      </c>
      <c r="AB115">
        <v>218873.49590000001</v>
      </c>
      <c r="AC115">
        <v>177082.1165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7540000</v>
      </c>
      <c r="J122">
        <v>7500000</v>
      </c>
      <c r="K122">
        <v>7490000</v>
      </c>
      <c r="L122">
        <v>7440000</v>
      </c>
      <c r="M122">
        <v>7310000</v>
      </c>
      <c r="N122">
        <v>7160000</v>
      </c>
      <c r="O122">
        <v>7020000</v>
      </c>
      <c r="P122">
        <v>7030000</v>
      </c>
      <c r="Q122">
        <v>6920000</v>
      </c>
      <c r="R122">
        <v>6750000</v>
      </c>
      <c r="S122">
        <v>6650000</v>
      </c>
      <c r="T122">
        <v>6440000</v>
      </c>
      <c r="U122">
        <v>6510000</v>
      </c>
      <c r="V122">
        <v>6390000</v>
      </c>
      <c r="W122">
        <v>6260000</v>
      </c>
      <c r="X122">
        <v>6160000</v>
      </c>
      <c r="Y122">
        <v>6100000</v>
      </c>
      <c r="Z122">
        <v>6040000</v>
      </c>
      <c r="AA122">
        <v>5890000</v>
      </c>
      <c r="AB122">
        <v>5770000</v>
      </c>
      <c r="AC122">
        <v>5610000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10100000</v>
      </c>
      <c r="J128">
        <v>10300000</v>
      </c>
      <c r="K128">
        <v>10400000</v>
      </c>
      <c r="L128">
        <v>10400000</v>
      </c>
      <c r="M128">
        <v>10600000</v>
      </c>
      <c r="N128">
        <v>10400000</v>
      </c>
      <c r="O128">
        <v>10500000</v>
      </c>
      <c r="P128">
        <v>10600000</v>
      </c>
      <c r="Q128">
        <v>10500000</v>
      </c>
      <c r="R128">
        <v>10600000</v>
      </c>
      <c r="S128">
        <v>10500000</v>
      </c>
      <c r="T128">
        <v>10500000</v>
      </c>
      <c r="U128">
        <v>10500000</v>
      </c>
      <c r="V128">
        <v>10400000</v>
      </c>
      <c r="W128">
        <v>10400000</v>
      </c>
      <c r="X128">
        <v>10300000</v>
      </c>
      <c r="Y128">
        <v>10200000</v>
      </c>
      <c r="Z128">
        <v>10100000</v>
      </c>
      <c r="AA128">
        <v>9970000</v>
      </c>
      <c r="AB128">
        <v>9860000</v>
      </c>
      <c r="AC128">
        <v>9640000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1920000</v>
      </c>
      <c r="J134">
        <v>1870000</v>
      </c>
      <c r="K134">
        <v>1810000</v>
      </c>
      <c r="L134">
        <v>1760000</v>
      </c>
      <c r="M134">
        <v>1700000</v>
      </c>
      <c r="N134">
        <v>1640000</v>
      </c>
      <c r="O134">
        <v>1600000</v>
      </c>
      <c r="P134">
        <v>1550000</v>
      </c>
      <c r="Q134">
        <v>1510000</v>
      </c>
      <c r="R134">
        <v>1450000</v>
      </c>
      <c r="S134">
        <v>1420000</v>
      </c>
      <c r="T134">
        <v>1370000</v>
      </c>
      <c r="U134">
        <v>1340000</v>
      </c>
      <c r="V134">
        <v>1290000</v>
      </c>
      <c r="W134">
        <v>1250000</v>
      </c>
      <c r="X134">
        <v>1220000</v>
      </c>
      <c r="Y134">
        <v>1180000</v>
      </c>
      <c r="Z134">
        <v>1150000</v>
      </c>
      <c r="AA134">
        <v>1130000</v>
      </c>
      <c r="AB134">
        <v>1090000</v>
      </c>
      <c r="AC134">
        <v>1060000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4250000</v>
      </c>
      <c r="J135">
        <v>4180000</v>
      </c>
      <c r="K135">
        <v>4120000</v>
      </c>
      <c r="L135">
        <v>4080000</v>
      </c>
      <c r="M135">
        <v>4040000</v>
      </c>
      <c r="N135">
        <v>3940000</v>
      </c>
      <c r="O135">
        <v>3880000</v>
      </c>
      <c r="P135">
        <v>3820000</v>
      </c>
      <c r="Q135">
        <v>3740000</v>
      </c>
      <c r="R135">
        <v>3670000</v>
      </c>
      <c r="S135">
        <v>3590000</v>
      </c>
      <c r="T135">
        <v>3510000</v>
      </c>
      <c r="U135">
        <v>3440000</v>
      </c>
      <c r="V135">
        <v>3370000</v>
      </c>
      <c r="W135">
        <v>3280000</v>
      </c>
      <c r="X135">
        <v>3190000</v>
      </c>
      <c r="Y135">
        <v>3120000</v>
      </c>
      <c r="Z135">
        <v>3050000</v>
      </c>
      <c r="AA135">
        <v>2960000</v>
      </c>
      <c r="AB135">
        <v>2900000</v>
      </c>
      <c r="AC135">
        <v>2820000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222.15</v>
      </c>
      <c r="J143">
        <v>241.16504850000001</v>
      </c>
      <c r="K143">
        <v>258.17701949999997</v>
      </c>
      <c r="L143">
        <v>268.36529159999998</v>
      </c>
      <c r="M143">
        <v>277.74105120000002</v>
      </c>
      <c r="N143">
        <v>288.02507309999999</v>
      </c>
      <c r="O143">
        <v>295.8413137</v>
      </c>
      <c r="P143">
        <v>305.2752079</v>
      </c>
      <c r="Q143">
        <v>307.86960140000002</v>
      </c>
      <c r="R143">
        <v>311.43343920000001</v>
      </c>
      <c r="S143">
        <v>313.30074289999999</v>
      </c>
      <c r="T143">
        <v>317.93760379999998</v>
      </c>
      <c r="U143">
        <v>320.3552603</v>
      </c>
      <c r="V143">
        <v>320.21736759999999</v>
      </c>
      <c r="W143">
        <v>320.31157689999998</v>
      </c>
      <c r="X143">
        <v>318.10678109999998</v>
      </c>
      <c r="Y143">
        <v>317.81513899999999</v>
      </c>
      <c r="Z143">
        <v>320.99147529999999</v>
      </c>
      <c r="AA143">
        <v>318.95527190000001</v>
      </c>
      <c r="AB143">
        <v>312.1460568</v>
      </c>
      <c r="AC143">
        <v>305.46291359999998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22.891999999999999</v>
      </c>
      <c r="J144">
        <v>25.803883500000001</v>
      </c>
      <c r="K144">
        <v>26.332359319999998</v>
      </c>
      <c r="L144">
        <v>28.761072070000001</v>
      </c>
      <c r="M144">
        <v>30.336501760000001</v>
      </c>
      <c r="N144">
        <v>31.628413689999999</v>
      </c>
      <c r="O144">
        <v>32.981805000000001</v>
      </c>
      <c r="P144">
        <v>33.914046939999999</v>
      </c>
      <c r="Q144">
        <v>37.826911690000003</v>
      </c>
      <c r="R144">
        <v>40.59096298</v>
      </c>
      <c r="S144">
        <v>42.295786309999997</v>
      </c>
      <c r="T144">
        <v>43.306265850000003</v>
      </c>
      <c r="U144">
        <v>46.263016899999997</v>
      </c>
      <c r="V144">
        <v>45.576073190000002</v>
      </c>
      <c r="W144">
        <v>46.172467560000001</v>
      </c>
      <c r="X144">
        <v>46.944499110000002</v>
      </c>
      <c r="Y144">
        <v>46.302549919999997</v>
      </c>
      <c r="Z144">
        <v>47.536142150000003</v>
      </c>
      <c r="AA144">
        <v>46.835321639999997</v>
      </c>
      <c r="AB144">
        <v>48.015802309999998</v>
      </c>
      <c r="AC144">
        <v>48.658132629999997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2.8543689319999999</v>
      </c>
      <c r="K145">
        <v>2.494108776</v>
      </c>
      <c r="L145">
        <v>1.8833615349999999</v>
      </c>
      <c r="M145">
        <v>1.0448607679999999</v>
      </c>
      <c r="N145">
        <v>2.0288558609999998</v>
      </c>
      <c r="O145">
        <v>2.9546444580000002</v>
      </c>
      <c r="P145">
        <v>4.7809780870000003</v>
      </c>
      <c r="Q145">
        <v>3.9454673530000002</v>
      </c>
      <c r="R145">
        <v>2.7039182319999999</v>
      </c>
      <c r="S145">
        <v>2.6251633320000001</v>
      </c>
      <c r="T145">
        <v>2.9734859739999999</v>
      </c>
      <c r="U145">
        <v>3.5054966410000001</v>
      </c>
      <c r="V145">
        <v>3.4033947969999998</v>
      </c>
      <c r="W145">
        <v>3.1098981590000001</v>
      </c>
      <c r="X145">
        <v>2.6419037749999998</v>
      </c>
      <c r="Y145">
        <v>3.1145883620000001</v>
      </c>
      <c r="Z145">
        <v>2.6681225259999999</v>
      </c>
      <c r="AA145">
        <v>3.4538802930000001</v>
      </c>
      <c r="AB145">
        <v>3.0179536539999998</v>
      </c>
      <c r="AC145">
        <v>2.4417100760000001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235.9740639</v>
      </c>
      <c r="J146">
        <v>188.0849096</v>
      </c>
      <c r="K146">
        <v>341.69749050000001</v>
      </c>
      <c r="L146">
        <v>232.4406199</v>
      </c>
      <c r="M146">
        <v>333.86774530000002</v>
      </c>
      <c r="N146">
        <v>223.1703851</v>
      </c>
      <c r="O146">
        <v>231.34155290000001</v>
      </c>
      <c r="P146">
        <v>187.00841299999999</v>
      </c>
      <c r="Q146">
        <v>314.98426169999999</v>
      </c>
      <c r="R146">
        <v>340.3961501</v>
      </c>
      <c r="S146">
        <v>190.4725535</v>
      </c>
      <c r="T146">
        <v>260.73871450000001</v>
      </c>
      <c r="U146">
        <v>179.24325039999999</v>
      </c>
      <c r="V146">
        <v>285.57135499999998</v>
      </c>
      <c r="W146">
        <v>322.38477499999999</v>
      </c>
      <c r="X146">
        <v>319.7386075</v>
      </c>
      <c r="Y146">
        <v>284.06857280000003</v>
      </c>
      <c r="Z146">
        <v>270.63475679999999</v>
      </c>
      <c r="AA146">
        <v>264.33661999999998</v>
      </c>
      <c r="AB146">
        <v>361.64822509999999</v>
      </c>
      <c r="AC146">
        <v>368.60031229999998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107.84399999999999</v>
      </c>
      <c r="J152">
        <v>107.2660194</v>
      </c>
      <c r="K152">
        <v>107.0656989</v>
      </c>
      <c r="L152">
        <v>106.4236538</v>
      </c>
      <c r="M152">
        <v>104.4380985</v>
      </c>
      <c r="N152">
        <v>102.30712699999999</v>
      </c>
      <c r="O152">
        <v>100.3222391</v>
      </c>
      <c r="P152">
        <v>100.4590824</v>
      </c>
      <c r="Q152">
        <v>98.991917979999997</v>
      </c>
      <c r="R152">
        <v>96.462742770000006</v>
      </c>
      <c r="S152">
        <v>95.028233869999994</v>
      </c>
      <c r="T152">
        <v>92.022022210000003</v>
      </c>
      <c r="U152">
        <v>93.09134598</v>
      </c>
      <c r="V152">
        <v>91.323746110000002</v>
      </c>
      <c r="W152">
        <v>89.492872899999995</v>
      </c>
      <c r="X152">
        <v>88.072445250000001</v>
      </c>
      <c r="Y152">
        <v>87.234647150000001</v>
      </c>
      <c r="Z152">
        <v>86.291075609999993</v>
      </c>
      <c r="AA152">
        <v>84.126655700000001</v>
      </c>
      <c r="AB152">
        <v>82.429142319999997</v>
      </c>
      <c r="AC152">
        <v>80.211006510000004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321.65690549999999</v>
      </c>
      <c r="J153">
        <v>238.4804106</v>
      </c>
      <c r="K153">
        <v>274.78159490000002</v>
      </c>
      <c r="L153">
        <v>228.29952549999999</v>
      </c>
      <c r="M153">
        <v>290.46108049999998</v>
      </c>
      <c r="N153">
        <v>272.6440614</v>
      </c>
      <c r="O153">
        <v>243.99946209999999</v>
      </c>
      <c r="P153">
        <v>147.85313959999999</v>
      </c>
      <c r="Q153">
        <v>308.43180640000003</v>
      </c>
      <c r="R153">
        <v>239.603117</v>
      </c>
      <c r="S153">
        <v>209.6230151</v>
      </c>
      <c r="T153">
        <v>249.52657819999999</v>
      </c>
      <c r="U153">
        <v>123.7461924</v>
      </c>
      <c r="V153">
        <v>145.61572050000001</v>
      </c>
      <c r="W153">
        <v>239.18213610000001</v>
      </c>
      <c r="X153">
        <v>204.25297080000001</v>
      </c>
      <c r="Y153">
        <v>172.0259313</v>
      </c>
      <c r="Z153">
        <v>180.55032539999999</v>
      </c>
      <c r="AA153">
        <v>133.9038525</v>
      </c>
      <c r="AB153">
        <v>140.83195810000001</v>
      </c>
      <c r="AC153">
        <v>159.0840178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88.373999999999995</v>
      </c>
      <c r="J158">
        <v>89.740776699999998</v>
      </c>
      <c r="K158">
        <v>90.610802149999998</v>
      </c>
      <c r="L158">
        <v>90.810422000000003</v>
      </c>
      <c r="M158">
        <v>91.889107469999999</v>
      </c>
      <c r="N158">
        <v>90.920691090000005</v>
      </c>
      <c r="O158">
        <v>91.782412140000005</v>
      </c>
      <c r="P158">
        <v>92.167988269999995</v>
      </c>
      <c r="Q158">
        <v>91.880130190000003</v>
      </c>
      <c r="R158">
        <v>92.264311910000004</v>
      </c>
      <c r="S158">
        <v>91.860626080000003</v>
      </c>
      <c r="T158">
        <v>91.330665049999993</v>
      </c>
      <c r="U158">
        <v>91.239703090000006</v>
      </c>
      <c r="V158">
        <v>91.00914659</v>
      </c>
      <c r="W158">
        <v>90.758252380000002</v>
      </c>
      <c r="X158">
        <v>89.300969019999997</v>
      </c>
      <c r="Y158">
        <v>89.249969039999996</v>
      </c>
      <c r="Z158">
        <v>87.588835880000005</v>
      </c>
      <c r="AA158">
        <v>86.840418790000001</v>
      </c>
      <c r="AB158">
        <v>85.873099629999999</v>
      </c>
      <c r="AC158">
        <v>83.938351690000005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672.82358550000004</v>
      </c>
      <c r="J159">
        <v>829.18033370000001</v>
      </c>
      <c r="K159">
        <v>840.04975839999997</v>
      </c>
      <c r="L159">
        <v>862.22471180000002</v>
      </c>
      <c r="M159">
        <v>740.20512770000005</v>
      </c>
      <c r="N159">
        <v>892.71963040000003</v>
      </c>
      <c r="O159">
        <v>648.79914980000001</v>
      </c>
      <c r="P159">
        <v>879.97805800000003</v>
      </c>
      <c r="Q159">
        <v>874.62485430000004</v>
      </c>
      <c r="R159">
        <v>732.200829</v>
      </c>
      <c r="S159">
        <v>947.40469210000003</v>
      </c>
      <c r="T159">
        <v>914.28794809999999</v>
      </c>
      <c r="U159">
        <v>916.84279249999997</v>
      </c>
      <c r="V159">
        <v>809.71178810000004</v>
      </c>
      <c r="W159">
        <v>851.41585659999998</v>
      </c>
      <c r="X159">
        <v>759.14901520000001</v>
      </c>
      <c r="Y159">
        <v>788.60218440000006</v>
      </c>
      <c r="Z159">
        <v>819.12423879999994</v>
      </c>
      <c r="AA159">
        <v>702.26372909999998</v>
      </c>
      <c r="AB159">
        <v>711.85918849999996</v>
      </c>
      <c r="AC159">
        <v>913.96825139999999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111.468</v>
      </c>
      <c r="J165">
        <v>109.631068</v>
      </c>
      <c r="K165">
        <v>107.9875577</v>
      </c>
      <c r="L165">
        <v>106.8080133</v>
      </c>
      <c r="M165">
        <v>105.7654982</v>
      </c>
      <c r="N165">
        <v>103.31637929999999</v>
      </c>
      <c r="O165">
        <v>101.6136398</v>
      </c>
      <c r="P165">
        <v>100.18588370000001</v>
      </c>
      <c r="Q165">
        <v>97.921479059999996</v>
      </c>
      <c r="R165">
        <v>96.20062824</v>
      </c>
      <c r="S165">
        <v>94.005848830000005</v>
      </c>
      <c r="T165">
        <v>91.97867694</v>
      </c>
      <c r="U165">
        <v>90.07400973</v>
      </c>
      <c r="V165">
        <v>88.169579499999998</v>
      </c>
      <c r="W165">
        <v>86.006137589999994</v>
      </c>
      <c r="X165">
        <v>83.639746639999998</v>
      </c>
      <c r="Y165">
        <v>81.846745799999994</v>
      </c>
      <c r="Z165">
        <v>79.854910649999994</v>
      </c>
      <c r="AA165">
        <v>77.684111650000006</v>
      </c>
      <c r="AB165">
        <v>75.989472500000005</v>
      </c>
      <c r="AC165">
        <v>74.002086599999998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443</v>
      </c>
      <c r="D173">
        <v>426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448</v>
      </c>
      <c r="D174">
        <v>443</v>
      </c>
      <c r="E174">
        <v>426</v>
      </c>
      <c r="F174">
        <v>415</v>
      </c>
      <c r="G174">
        <v>416</v>
      </c>
      <c r="H174">
        <v>416</v>
      </c>
      <c r="I174">
        <v>416</v>
      </c>
      <c r="J174">
        <v>416</v>
      </c>
      <c r="K174">
        <v>416</v>
      </c>
      <c r="L174">
        <v>415</v>
      </c>
      <c r="M174">
        <v>416</v>
      </c>
      <c r="N174">
        <v>416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416</v>
      </c>
      <c r="X174">
        <v>416</v>
      </c>
      <c r="Y174">
        <v>415</v>
      </c>
      <c r="Z174">
        <v>416</v>
      </c>
      <c r="AA174">
        <v>415</v>
      </c>
      <c r="AB174">
        <v>416</v>
      </c>
      <c r="AC174">
        <v>415</v>
      </c>
    </row>
    <row r="175" spans="1:29" x14ac:dyDescent="0.25">
      <c r="A175">
        <v>23</v>
      </c>
      <c r="B175">
        <v>0</v>
      </c>
      <c r="C175">
        <v>432</v>
      </c>
      <c r="D175">
        <v>448</v>
      </c>
      <c r="E175">
        <v>441</v>
      </c>
      <c r="F175">
        <v>426</v>
      </c>
      <c r="G175">
        <v>414</v>
      </c>
      <c r="H175">
        <v>416</v>
      </c>
      <c r="I175">
        <v>415</v>
      </c>
      <c r="J175">
        <v>414</v>
      </c>
      <c r="K175">
        <v>413</v>
      </c>
      <c r="L175">
        <v>416</v>
      </c>
      <c r="M175">
        <v>413</v>
      </c>
      <c r="N175">
        <v>415</v>
      </c>
      <c r="O175">
        <v>416</v>
      </c>
      <c r="P175">
        <v>416</v>
      </c>
      <c r="Q175">
        <v>415</v>
      </c>
      <c r="R175">
        <v>415</v>
      </c>
      <c r="S175">
        <v>414</v>
      </c>
      <c r="T175">
        <v>416</v>
      </c>
      <c r="U175">
        <v>415</v>
      </c>
      <c r="V175">
        <v>416</v>
      </c>
      <c r="W175">
        <v>415</v>
      </c>
      <c r="X175">
        <v>416</v>
      </c>
      <c r="Y175">
        <v>416</v>
      </c>
      <c r="Z175">
        <v>414</v>
      </c>
      <c r="AA175">
        <v>415</v>
      </c>
      <c r="AB175">
        <v>415</v>
      </c>
      <c r="AC175">
        <v>414</v>
      </c>
    </row>
    <row r="176" spans="1:29" x14ac:dyDescent="0.25">
      <c r="A176">
        <v>24</v>
      </c>
      <c r="B176">
        <v>0</v>
      </c>
      <c r="C176">
        <v>430</v>
      </c>
      <c r="D176">
        <v>432</v>
      </c>
      <c r="E176">
        <v>448</v>
      </c>
      <c r="F176">
        <v>441</v>
      </c>
      <c r="G176">
        <v>424</v>
      </c>
      <c r="H176">
        <v>414</v>
      </c>
      <c r="I176">
        <v>416</v>
      </c>
      <c r="J176">
        <v>414</v>
      </c>
      <c r="K176">
        <v>414</v>
      </c>
      <c r="L176">
        <v>412</v>
      </c>
      <c r="M176">
        <v>414</v>
      </c>
      <c r="N176">
        <v>413</v>
      </c>
      <c r="O176">
        <v>415</v>
      </c>
      <c r="P176">
        <v>416</v>
      </c>
      <c r="Q176">
        <v>415</v>
      </c>
      <c r="R176">
        <v>415</v>
      </c>
      <c r="S176">
        <v>415</v>
      </c>
      <c r="T176">
        <v>414</v>
      </c>
      <c r="U176">
        <v>415</v>
      </c>
      <c r="V176">
        <v>415</v>
      </c>
      <c r="W176">
        <v>415</v>
      </c>
      <c r="X176">
        <v>415</v>
      </c>
      <c r="Y176">
        <v>416</v>
      </c>
      <c r="Z176">
        <v>416</v>
      </c>
      <c r="AA176">
        <v>414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424</v>
      </c>
      <c r="D177">
        <v>430</v>
      </c>
      <c r="E177">
        <v>432</v>
      </c>
      <c r="F177">
        <v>447</v>
      </c>
      <c r="G177">
        <v>440</v>
      </c>
      <c r="H177">
        <v>424</v>
      </c>
      <c r="I177">
        <v>413</v>
      </c>
      <c r="J177">
        <v>416</v>
      </c>
      <c r="K177">
        <v>414</v>
      </c>
      <c r="L177">
        <v>414</v>
      </c>
      <c r="M177">
        <v>411</v>
      </c>
      <c r="N177">
        <v>414</v>
      </c>
      <c r="O177">
        <v>412</v>
      </c>
      <c r="P177">
        <v>415</v>
      </c>
      <c r="Q177">
        <v>416</v>
      </c>
      <c r="R177">
        <v>413</v>
      </c>
      <c r="S177">
        <v>413</v>
      </c>
      <c r="T177">
        <v>414</v>
      </c>
      <c r="U177">
        <v>413</v>
      </c>
      <c r="V177">
        <v>415</v>
      </c>
      <c r="W177">
        <v>415</v>
      </c>
      <c r="X177">
        <v>415</v>
      </c>
      <c r="Y177">
        <v>415</v>
      </c>
      <c r="Z177">
        <v>415</v>
      </c>
      <c r="AA177">
        <v>415</v>
      </c>
      <c r="AB177">
        <v>414</v>
      </c>
      <c r="AC177">
        <v>413</v>
      </c>
    </row>
    <row r="178" spans="1:29" x14ac:dyDescent="0.25">
      <c r="A178">
        <v>26</v>
      </c>
      <c r="B178">
        <v>0</v>
      </c>
      <c r="C178">
        <v>433</v>
      </c>
      <c r="D178">
        <v>424</v>
      </c>
      <c r="E178">
        <v>429</v>
      </c>
      <c r="F178">
        <v>432</v>
      </c>
      <c r="G178">
        <v>447</v>
      </c>
      <c r="H178">
        <v>439</v>
      </c>
      <c r="I178">
        <v>424</v>
      </c>
      <c r="J178">
        <v>413</v>
      </c>
      <c r="K178">
        <v>415</v>
      </c>
      <c r="L178">
        <v>414</v>
      </c>
      <c r="M178">
        <v>413</v>
      </c>
      <c r="N178">
        <v>410</v>
      </c>
      <c r="O178">
        <v>414</v>
      </c>
      <c r="P178">
        <v>411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412</v>
      </c>
      <c r="W178">
        <v>415</v>
      </c>
      <c r="X178">
        <v>415</v>
      </c>
      <c r="Y178">
        <v>415</v>
      </c>
      <c r="Z178">
        <v>415</v>
      </c>
      <c r="AA178">
        <v>414</v>
      </c>
      <c r="AB178">
        <v>415</v>
      </c>
      <c r="AC178">
        <v>414</v>
      </c>
    </row>
    <row r="179" spans="1:29" x14ac:dyDescent="0.25">
      <c r="A179">
        <v>27</v>
      </c>
      <c r="B179">
        <v>0</v>
      </c>
      <c r="C179">
        <v>433</v>
      </c>
      <c r="D179">
        <v>433</v>
      </c>
      <c r="E179">
        <v>424</v>
      </c>
      <c r="F179">
        <v>429</v>
      </c>
      <c r="G179">
        <v>431</v>
      </c>
      <c r="H179">
        <v>446</v>
      </c>
      <c r="I179">
        <v>439</v>
      </c>
      <c r="J179">
        <v>424</v>
      </c>
      <c r="K179">
        <v>413</v>
      </c>
      <c r="L179">
        <v>415</v>
      </c>
      <c r="M179">
        <v>412</v>
      </c>
      <c r="N179">
        <v>412</v>
      </c>
      <c r="O179">
        <v>409</v>
      </c>
      <c r="P179">
        <v>413</v>
      </c>
      <c r="Q179">
        <v>411</v>
      </c>
      <c r="R179">
        <v>413</v>
      </c>
      <c r="S179">
        <v>413</v>
      </c>
      <c r="T179">
        <v>411</v>
      </c>
      <c r="U179">
        <v>412</v>
      </c>
      <c r="V179">
        <v>414</v>
      </c>
      <c r="W179">
        <v>412</v>
      </c>
      <c r="X179">
        <v>415</v>
      </c>
      <c r="Y179">
        <v>415</v>
      </c>
      <c r="Z179">
        <v>414</v>
      </c>
      <c r="AA179">
        <v>413</v>
      </c>
      <c r="AB179">
        <v>414</v>
      </c>
      <c r="AC179">
        <v>415</v>
      </c>
    </row>
    <row r="180" spans="1:29" x14ac:dyDescent="0.25">
      <c r="A180">
        <v>28</v>
      </c>
      <c r="B180">
        <v>0</v>
      </c>
      <c r="C180">
        <v>459</v>
      </c>
      <c r="D180">
        <v>433</v>
      </c>
      <c r="E180">
        <v>433</v>
      </c>
      <c r="F180">
        <v>424</v>
      </c>
      <c r="G180">
        <v>429</v>
      </c>
      <c r="H180">
        <v>430</v>
      </c>
      <c r="I180">
        <v>446</v>
      </c>
      <c r="J180">
        <v>437</v>
      </c>
      <c r="K180">
        <v>422</v>
      </c>
      <c r="L180">
        <v>413</v>
      </c>
      <c r="M180">
        <v>414</v>
      </c>
      <c r="N180">
        <v>412</v>
      </c>
      <c r="O180">
        <v>412</v>
      </c>
      <c r="P180">
        <v>409</v>
      </c>
      <c r="Q180">
        <v>412</v>
      </c>
      <c r="R180">
        <v>411</v>
      </c>
      <c r="S180">
        <v>412</v>
      </c>
      <c r="T180">
        <v>412</v>
      </c>
      <c r="U180">
        <v>409</v>
      </c>
      <c r="V180">
        <v>412</v>
      </c>
      <c r="W180">
        <v>411</v>
      </c>
      <c r="X180">
        <v>412</v>
      </c>
      <c r="Y180">
        <v>415</v>
      </c>
      <c r="Z180">
        <v>415</v>
      </c>
      <c r="AA180">
        <v>413</v>
      </c>
      <c r="AB180">
        <v>412</v>
      </c>
      <c r="AC180">
        <v>414</v>
      </c>
    </row>
    <row r="181" spans="1:29" x14ac:dyDescent="0.25">
      <c r="A181">
        <v>29</v>
      </c>
      <c r="B181">
        <v>0</v>
      </c>
      <c r="C181">
        <v>424</v>
      </c>
      <c r="D181">
        <v>459</v>
      </c>
      <c r="E181">
        <v>432</v>
      </c>
      <c r="F181">
        <v>431</v>
      </c>
      <c r="G181">
        <v>424</v>
      </c>
      <c r="H181">
        <v>428</v>
      </c>
      <c r="I181">
        <v>430</v>
      </c>
      <c r="J181">
        <v>446</v>
      </c>
      <c r="K181">
        <v>437</v>
      </c>
      <c r="L181">
        <v>419</v>
      </c>
      <c r="M181">
        <v>413</v>
      </c>
      <c r="N181">
        <v>414</v>
      </c>
      <c r="O181">
        <v>410</v>
      </c>
      <c r="P181">
        <v>412</v>
      </c>
      <c r="Q181">
        <v>408</v>
      </c>
      <c r="R181">
        <v>411</v>
      </c>
      <c r="S181">
        <v>410</v>
      </c>
      <c r="T181">
        <v>410</v>
      </c>
      <c r="U181">
        <v>412</v>
      </c>
      <c r="V181">
        <v>407</v>
      </c>
      <c r="W181">
        <v>412</v>
      </c>
      <c r="X181">
        <v>409</v>
      </c>
      <c r="Y181">
        <v>410</v>
      </c>
      <c r="Z181">
        <v>415</v>
      </c>
      <c r="AA181">
        <v>415</v>
      </c>
      <c r="AB181">
        <v>412</v>
      </c>
      <c r="AC181">
        <v>411</v>
      </c>
    </row>
    <row r="182" spans="1:29" x14ac:dyDescent="0.25">
      <c r="A182">
        <v>30</v>
      </c>
      <c r="B182">
        <v>0</v>
      </c>
      <c r="C182">
        <v>384</v>
      </c>
      <c r="D182">
        <v>424</v>
      </c>
      <c r="E182">
        <v>458</v>
      </c>
      <c r="F182">
        <v>431</v>
      </c>
      <c r="G182">
        <v>430</v>
      </c>
      <c r="H182">
        <v>424</v>
      </c>
      <c r="I182">
        <v>428</v>
      </c>
      <c r="J182">
        <v>429</v>
      </c>
      <c r="K182">
        <v>444</v>
      </c>
      <c r="L182">
        <v>437</v>
      </c>
      <c r="M182">
        <v>419</v>
      </c>
      <c r="N182">
        <v>412</v>
      </c>
      <c r="O182">
        <v>413</v>
      </c>
      <c r="P182">
        <v>410</v>
      </c>
      <c r="Q182">
        <v>411</v>
      </c>
      <c r="R182">
        <v>408</v>
      </c>
      <c r="S182">
        <v>410</v>
      </c>
      <c r="T182">
        <v>409</v>
      </c>
      <c r="U182">
        <v>410</v>
      </c>
      <c r="V182">
        <v>410</v>
      </c>
      <c r="W182">
        <v>407</v>
      </c>
      <c r="X182">
        <v>412</v>
      </c>
      <c r="Y182">
        <v>409</v>
      </c>
      <c r="Z182">
        <v>410</v>
      </c>
      <c r="AA182">
        <v>414</v>
      </c>
      <c r="AB182">
        <v>415</v>
      </c>
      <c r="AC182">
        <v>411</v>
      </c>
    </row>
    <row r="183" spans="1:29" x14ac:dyDescent="0.25">
      <c r="A183">
        <v>31</v>
      </c>
      <c r="B183">
        <v>0</v>
      </c>
      <c r="C183">
        <v>380</v>
      </c>
      <c r="D183">
        <v>384</v>
      </c>
      <c r="E183">
        <v>424</v>
      </c>
      <c r="F183">
        <v>458</v>
      </c>
      <c r="G183">
        <v>430</v>
      </c>
      <c r="H183">
        <v>429</v>
      </c>
      <c r="I183">
        <v>423</v>
      </c>
      <c r="J183">
        <v>426</v>
      </c>
      <c r="K183">
        <v>428</v>
      </c>
      <c r="L183">
        <v>443</v>
      </c>
      <c r="M183">
        <v>436</v>
      </c>
      <c r="N183">
        <v>418</v>
      </c>
      <c r="O183">
        <v>411</v>
      </c>
      <c r="P183">
        <v>413</v>
      </c>
      <c r="Q183">
        <v>408</v>
      </c>
      <c r="R183">
        <v>410</v>
      </c>
      <c r="S183">
        <v>407</v>
      </c>
      <c r="T183">
        <v>410</v>
      </c>
      <c r="U183">
        <v>409</v>
      </c>
      <c r="V183">
        <v>410</v>
      </c>
      <c r="W183">
        <v>410</v>
      </c>
      <c r="X183">
        <v>402</v>
      </c>
      <c r="Y183">
        <v>410</v>
      </c>
      <c r="Z183">
        <v>407</v>
      </c>
      <c r="AA183">
        <v>410</v>
      </c>
      <c r="AB183">
        <v>413</v>
      </c>
      <c r="AC183">
        <v>413</v>
      </c>
    </row>
    <row r="184" spans="1:29" x14ac:dyDescent="0.25">
      <c r="A184">
        <v>32</v>
      </c>
      <c r="B184">
        <v>0</v>
      </c>
      <c r="C184">
        <v>387</v>
      </c>
      <c r="D184">
        <v>380</v>
      </c>
      <c r="E184">
        <v>382</v>
      </c>
      <c r="F184">
        <v>423</v>
      </c>
      <c r="G184">
        <v>458</v>
      </c>
      <c r="H184">
        <v>430</v>
      </c>
      <c r="I184">
        <v>428</v>
      </c>
      <c r="J184">
        <v>423</v>
      </c>
      <c r="K184">
        <v>425</v>
      </c>
      <c r="L184">
        <v>427</v>
      </c>
      <c r="M184">
        <v>443</v>
      </c>
      <c r="N184">
        <v>436</v>
      </c>
      <c r="O184">
        <v>418</v>
      </c>
      <c r="P184">
        <v>410</v>
      </c>
      <c r="Q184">
        <v>411</v>
      </c>
      <c r="R184">
        <v>408</v>
      </c>
      <c r="S184">
        <v>409</v>
      </c>
      <c r="T184">
        <v>407</v>
      </c>
      <c r="U184">
        <v>409</v>
      </c>
      <c r="V184">
        <v>406</v>
      </c>
      <c r="W184">
        <v>410</v>
      </c>
      <c r="X184">
        <v>409</v>
      </c>
      <c r="Y184">
        <v>401</v>
      </c>
      <c r="Z184">
        <v>409</v>
      </c>
      <c r="AA184">
        <v>407</v>
      </c>
      <c r="AB184">
        <v>409</v>
      </c>
      <c r="AC184">
        <v>413</v>
      </c>
    </row>
    <row r="185" spans="1:29" x14ac:dyDescent="0.25">
      <c r="A185">
        <v>33</v>
      </c>
      <c r="B185">
        <v>0</v>
      </c>
      <c r="C185">
        <v>418</v>
      </c>
      <c r="D185">
        <v>387</v>
      </c>
      <c r="E185">
        <v>377</v>
      </c>
      <c r="F185">
        <v>382</v>
      </c>
      <c r="G185">
        <v>423</v>
      </c>
      <c r="H185">
        <v>457</v>
      </c>
      <c r="I185">
        <v>430</v>
      </c>
      <c r="J185">
        <v>427</v>
      </c>
      <c r="K185">
        <v>420</v>
      </c>
      <c r="L185">
        <v>425</v>
      </c>
      <c r="M185">
        <v>425</v>
      </c>
      <c r="N185">
        <v>442</v>
      </c>
      <c r="O185">
        <v>435</v>
      </c>
      <c r="P185">
        <v>418</v>
      </c>
      <c r="Q185">
        <v>409</v>
      </c>
      <c r="R185">
        <v>410</v>
      </c>
      <c r="S185">
        <v>407</v>
      </c>
      <c r="T185">
        <v>408</v>
      </c>
      <c r="U185">
        <v>406</v>
      </c>
      <c r="V185">
        <v>408</v>
      </c>
      <c r="W185">
        <v>405</v>
      </c>
      <c r="X185">
        <v>409</v>
      </c>
      <c r="Y185">
        <v>408</v>
      </c>
      <c r="Z185">
        <v>400</v>
      </c>
      <c r="AA185">
        <v>407</v>
      </c>
      <c r="AB185">
        <v>406</v>
      </c>
      <c r="AC185">
        <v>408</v>
      </c>
    </row>
    <row r="186" spans="1:29" x14ac:dyDescent="0.25">
      <c r="A186">
        <v>34</v>
      </c>
      <c r="B186">
        <v>0</v>
      </c>
      <c r="C186">
        <v>378</v>
      </c>
      <c r="D186">
        <v>418</v>
      </c>
      <c r="E186">
        <v>385</v>
      </c>
      <c r="F186">
        <v>375</v>
      </c>
      <c r="G186">
        <v>380</v>
      </c>
      <c r="H186">
        <v>421</v>
      </c>
      <c r="I186">
        <v>457</v>
      </c>
      <c r="J186">
        <v>430</v>
      </c>
      <c r="K186">
        <v>426</v>
      </c>
      <c r="L186">
        <v>418</v>
      </c>
      <c r="M186">
        <v>423</v>
      </c>
      <c r="N186">
        <v>425</v>
      </c>
      <c r="O186">
        <v>442</v>
      </c>
      <c r="P186">
        <v>435</v>
      </c>
      <c r="Q186">
        <v>418</v>
      </c>
      <c r="R186">
        <v>409</v>
      </c>
      <c r="S186">
        <v>410</v>
      </c>
      <c r="T186">
        <v>407</v>
      </c>
      <c r="U186">
        <v>405</v>
      </c>
      <c r="V186">
        <v>405</v>
      </c>
      <c r="W186">
        <v>407</v>
      </c>
      <c r="X186">
        <v>405</v>
      </c>
      <c r="Y186">
        <v>409</v>
      </c>
      <c r="Z186">
        <v>407</v>
      </c>
      <c r="AA186">
        <v>399</v>
      </c>
      <c r="AB186">
        <v>404</v>
      </c>
      <c r="AC186">
        <v>406</v>
      </c>
    </row>
    <row r="187" spans="1:29" x14ac:dyDescent="0.25">
      <c r="A187">
        <v>35</v>
      </c>
      <c r="B187">
        <v>0</v>
      </c>
      <c r="C187">
        <v>402</v>
      </c>
      <c r="D187">
        <v>378</v>
      </c>
      <c r="E187">
        <v>417</v>
      </c>
      <c r="F187">
        <v>385</v>
      </c>
      <c r="G187">
        <v>374</v>
      </c>
      <c r="H187">
        <v>379</v>
      </c>
      <c r="I187">
        <v>420</v>
      </c>
      <c r="J187">
        <v>455</v>
      </c>
      <c r="K187">
        <v>430</v>
      </c>
      <c r="L187">
        <v>426</v>
      </c>
      <c r="M187">
        <v>418</v>
      </c>
      <c r="N187">
        <v>423</v>
      </c>
      <c r="O187">
        <v>423</v>
      </c>
      <c r="P187">
        <v>442</v>
      </c>
      <c r="Q187">
        <v>435</v>
      </c>
      <c r="R187">
        <v>418</v>
      </c>
      <c r="S187">
        <v>409</v>
      </c>
      <c r="T187">
        <v>409</v>
      </c>
      <c r="U187">
        <v>407</v>
      </c>
      <c r="V187">
        <v>405</v>
      </c>
      <c r="W187">
        <v>404</v>
      </c>
      <c r="X187">
        <v>407</v>
      </c>
      <c r="Y187">
        <v>402</v>
      </c>
      <c r="Z187">
        <v>407</v>
      </c>
      <c r="AA187">
        <v>407</v>
      </c>
      <c r="AB187">
        <v>399</v>
      </c>
      <c r="AC187">
        <v>404</v>
      </c>
    </row>
    <row r="188" spans="1:29" x14ac:dyDescent="0.25">
      <c r="A188">
        <v>36</v>
      </c>
      <c r="B188">
        <v>0</v>
      </c>
      <c r="C188">
        <v>384</v>
      </c>
      <c r="D188">
        <v>402</v>
      </c>
      <c r="E188">
        <v>376</v>
      </c>
      <c r="F188">
        <v>417</v>
      </c>
      <c r="G188">
        <v>384</v>
      </c>
      <c r="H188">
        <v>372</v>
      </c>
      <c r="I188">
        <v>377</v>
      </c>
      <c r="J188">
        <v>419</v>
      </c>
      <c r="K188">
        <v>455</v>
      </c>
      <c r="L188">
        <v>430</v>
      </c>
      <c r="M188">
        <v>426</v>
      </c>
      <c r="N188">
        <v>417</v>
      </c>
      <c r="O188">
        <v>419</v>
      </c>
      <c r="P188">
        <v>422</v>
      </c>
      <c r="Q188">
        <v>442</v>
      </c>
      <c r="R188">
        <v>432</v>
      </c>
      <c r="S188">
        <v>418</v>
      </c>
      <c r="T188">
        <v>409</v>
      </c>
      <c r="U188">
        <v>408</v>
      </c>
      <c r="V188">
        <v>407</v>
      </c>
      <c r="W188">
        <v>404</v>
      </c>
      <c r="X188">
        <v>403</v>
      </c>
      <c r="Y188">
        <v>407</v>
      </c>
      <c r="Z188">
        <v>402</v>
      </c>
      <c r="AA188">
        <v>405</v>
      </c>
      <c r="AB188">
        <v>407</v>
      </c>
      <c r="AC188">
        <v>398</v>
      </c>
    </row>
    <row r="189" spans="1:29" x14ac:dyDescent="0.25">
      <c r="A189">
        <v>37</v>
      </c>
      <c r="B189">
        <v>0</v>
      </c>
      <c r="C189">
        <v>416</v>
      </c>
      <c r="D189">
        <v>384</v>
      </c>
      <c r="E189">
        <v>402</v>
      </c>
      <c r="F189">
        <v>376</v>
      </c>
      <c r="G189">
        <v>415</v>
      </c>
      <c r="H189">
        <v>383</v>
      </c>
      <c r="I189">
        <v>372</v>
      </c>
      <c r="J189">
        <v>377</v>
      </c>
      <c r="K189">
        <v>419</v>
      </c>
      <c r="L189">
        <v>454</v>
      </c>
      <c r="M189">
        <v>429</v>
      </c>
      <c r="N189">
        <v>425</v>
      </c>
      <c r="O189">
        <v>417</v>
      </c>
      <c r="P189">
        <v>419</v>
      </c>
      <c r="Q189">
        <v>420</v>
      </c>
      <c r="R189">
        <v>441</v>
      </c>
      <c r="S189">
        <v>431</v>
      </c>
      <c r="T189">
        <v>418</v>
      </c>
      <c r="U189">
        <v>408</v>
      </c>
      <c r="V189">
        <v>407</v>
      </c>
      <c r="W189">
        <v>407</v>
      </c>
      <c r="X189">
        <v>401</v>
      </c>
      <c r="Y189">
        <v>403</v>
      </c>
      <c r="Z189">
        <v>406</v>
      </c>
      <c r="AA189">
        <v>401</v>
      </c>
      <c r="AB189">
        <v>404</v>
      </c>
      <c r="AC189">
        <v>406</v>
      </c>
    </row>
    <row r="190" spans="1:29" x14ac:dyDescent="0.25">
      <c r="A190">
        <v>38</v>
      </c>
      <c r="B190">
        <v>0</v>
      </c>
      <c r="C190">
        <v>401</v>
      </c>
      <c r="D190">
        <v>416</v>
      </c>
      <c r="E190">
        <v>383</v>
      </c>
      <c r="F190">
        <v>402</v>
      </c>
      <c r="G190">
        <v>376</v>
      </c>
      <c r="H190">
        <v>414</v>
      </c>
      <c r="I190">
        <v>383</v>
      </c>
      <c r="J190">
        <v>370</v>
      </c>
      <c r="K190">
        <v>374</v>
      </c>
      <c r="L190">
        <v>415</v>
      </c>
      <c r="M190">
        <v>454</v>
      </c>
      <c r="N190">
        <v>428</v>
      </c>
      <c r="O190">
        <v>423</v>
      </c>
      <c r="P190">
        <v>417</v>
      </c>
      <c r="Q190">
        <v>419</v>
      </c>
      <c r="R190">
        <v>420</v>
      </c>
      <c r="S190">
        <v>437</v>
      </c>
      <c r="T190">
        <v>429</v>
      </c>
      <c r="U190">
        <v>415</v>
      </c>
      <c r="V190">
        <v>407</v>
      </c>
      <c r="W190">
        <v>406</v>
      </c>
      <c r="X190">
        <v>405</v>
      </c>
      <c r="Y190">
        <v>399</v>
      </c>
      <c r="Z190">
        <v>402</v>
      </c>
      <c r="AA190">
        <v>406</v>
      </c>
      <c r="AB190">
        <v>401</v>
      </c>
      <c r="AC190">
        <v>403</v>
      </c>
    </row>
    <row r="191" spans="1:29" x14ac:dyDescent="0.25">
      <c r="A191">
        <v>39</v>
      </c>
      <c r="B191">
        <v>0</v>
      </c>
      <c r="C191">
        <v>401</v>
      </c>
      <c r="D191">
        <v>401</v>
      </c>
      <c r="E191">
        <v>415</v>
      </c>
      <c r="F191">
        <v>383</v>
      </c>
      <c r="G191">
        <v>400</v>
      </c>
      <c r="H191">
        <v>376</v>
      </c>
      <c r="I191">
        <v>413</v>
      </c>
      <c r="J191">
        <v>383</v>
      </c>
      <c r="K191">
        <v>370</v>
      </c>
      <c r="L191">
        <v>373</v>
      </c>
      <c r="M191">
        <v>415</v>
      </c>
      <c r="N191">
        <v>453</v>
      </c>
      <c r="O191">
        <v>428</v>
      </c>
      <c r="P191">
        <v>422</v>
      </c>
      <c r="Q191">
        <v>416</v>
      </c>
      <c r="R191">
        <v>419</v>
      </c>
      <c r="S191">
        <v>420</v>
      </c>
      <c r="T191">
        <v>437</v>
      </c>
      <c r="U191">
        <v>429</v>
      </c>
      <c r="V191">
        <v>415</v>
      </c>
      <c r="W191">
        <v>406</v>
      </c>
      <c r="X191">
        <v>406</v>
      </c>
      <c r="Y191">
        <v>404</v>
      </c>
      <c r="Z191">
        <v>398</v>
      </c>
      <c r="AA191">
        <v>401</v>
      </c>
      <c r="AB191">
        <v>405</v>
      </c>
      <c r="AC191">
        <v>400</v>
      </c>
    </row>
    <row r="192" spans="1:29" x14ac:dyDescent="0.25">
      <c r="A192">
        <v>40</v>
      </c>
      <c r="B192">
        <v>0</v>
      </c>
      <c r="C192">
        <v>383</v>
      </c>
      <c r="D192">
        <v>401</v>
      </c>
      <c r="E192">
        <v>398</v>
      </c>
      <c r="F192">
        <v>414</v>
      </c>
      <c r="G192">
        <v>380</v>
      </c>
      <c r="H192">
        <v>397</v>
      </c>
      <c r="I192">
        <v>375</v>
      </c>
      <c r="J192">
        <v>413</v>
      </c>
      <c r="K192">
        <v>383</v>
      </c>
      <c r="L192">
        <v>369</v>
      </c>
      <c r="M192">
        <v>371</v>
      </c>
      <c r="N192">
        <v>415</v>
      </c>
      <c r="O192">
        <v>452</v>
      </c>
      <c r="P192">
        <v>427</v>
      </c>
      <c r="Q192">
        <v>422</v>
      </c>
      <c r="R192">
        <v>412</v>
      </c>
      <c r="S192">
        <v>417</v>
      </c>
      <c r="T192">
        <v>420</v>
      </c>
      <c r="U192">
        <v>436</v>
      </c>
      <c r="V192">
        <v>428</v>
      </c>
      <c r="W192">
        <v>413</v>
      </c>
      <c r="X192">
        <v>406</v>
      </c>
      <c r="Y192">
        <v>406</v>
      </c>
      <c r="Z192">
        <v>403</v>
      </c>
      <c r="AA192">
        <v>398</v>
      </c>
      <c r="AB192">
        <v>396</v>
      </c>
      <c r="AC192">
        <v>405</v>
      </c>
    </row>
    <row r="193" spans="1:29" x14ac:dyDescent="0.25">
      <c r="A193">
        <v>41</v>
      </c>
      <c r="B193">
        <v>0</v>
      </c>
      <c r="C193">
        <v>438</v>
      </c>
      <c r="D193">
        <v>383</v>
      </c>
      <c r="E193">
        <v>401</v>
      </c>
      <c r="F193">
        <v>398</v>
      </c>
      <c r="G193">
        <v>414</v>
      </c>
      <c r="H193">
        <v>379</v>
      </c>
      <c r="I193">
        <v>396</v>
      </c>
      <c r="J193">
        <v>373</v>
      </c>
      <c r="K193">
        <v>413</v>
      </c>
      <c r="L193">
        <v>383</v>
      </c>
      <c r="M193">
        <v>369</v>
      </c>
      <c r="N193">
        <v>370</v>
      </c>
      <c r="O193">
        <v>412</v>
      </c>
      <c r="P193">
        <v>451</v>
      </c>
      <c r="Q193">
        <v>425</v>
      </c>
      <c r="R193">
        <v>421</v>
      </c>
      <c r="S193">
        <v>412</v>
      </c>
      <c r="T193">
        <v>416</v>
      </c>
      <c r="U193">
        <v>419</v>
      </c>
      <c r="V193">
        <v>435</v>
      </c>
      <c r="W193">
        <v>426</v>
      </c>
      <c r="X193">
        <v>412</v>
      </c>
      <c r="Y193">
        <v>403</v>
      </c>
      <c r="Z193">
        <v>406</v>
      </c>
      <c r="AA193">
        <v>400</v>
      </c>
      <c r="AB193">
        <v>396</v>
      </c>
      <c r="AC193">
        <v>393</v>
      </c>
    </row>
    <row r="194" spans="1:29" x14ac:dyDescent="0.25">
      <c r="A194">
        <v>42</v>
      </c>
      <c r="B194">
        <v>0</v>
      </c>
      <c r="C194">
        <v>421</v>
      </c>
      <c r="D194">
        <v>438</v>
      </c>
      <c r="E194">
        <v>380</v>
      </c>
      <c r="F194">
        <v>401</v>
      </c>
      <c r="G194">
        <v>398</v>
      </c>
      <c r="H194">
        <v>413</v>
      </c>
      <c r="I194">
        <v>379</v>
      </c>
      <c r="J194">
        <v>396</v>
      </c>
      <c r="K194">
        <v>372</v>
      </c>
      <c r="L194">
        <v>412</v>
      </c>
      <c r="M194">
        <v>383</v>
      </c>
      <c r="N194">
        <v>369</v>
      </c>
      <c r="O194">
        <v>370</v>
      </c>
      <c r="P194">
        <v>409</v>
      </c>
      <c r="Q194">
        <v>451</v>
      </c>
      <c r="R194">
        <v>423</v>
      </c>
      <c r="S194">
        <v>421</v>
      </c>
      <c r="T194">
        <v>411</v>
      </c>
      <c r="U194">
        <v>415</v>
      </c>
      <c r="V194">
        <v>417</v>
      </c>
      <c r="W194">
        <v>431</v>
      </c>
      <c r="X194">
        <v>426</v>
      </c>
      <c r="Y194">
        <v>409</v>
      </c>
      <c r="Z194">
        <v>403</v>
      </c>
      <c r="AA194">
        <v>405</v>
      </c>
      <c r="AB194">
        <v>399</v>
      </c>
      <c r="AC194">
        <v>394</v>
      </c>
    </row>
    <row r="195" spans="1:29" x14ac:dyDescent="0.25">
      <c r="A195">
        <v>43</v>
      </c>
      <c r="B195">
        <v>0</v>
      </c>
      <c r="C195">
        <v>397</v>
      </c>
      <c r="D195">
        <v>421</v>
      </c>
      <c r="E195">
        <v>437</v>
      </c>
      <c r="F195">
        <v>380</v>
      </c>
      <c r="G195">
        <v>400</v>
      </c>
      <c r="H195">
        <v>397</v>
      </c>
      <c r="I195">
        <v>413</v>
      </c>
      <c r="J195">
        <v>377</v>
      </c>
      <c r="K195">
        <v>395</v>
      </c>
      <c r="L195">
        <v>371</v>
      </c>
      <c r="M195">
        <v>410</v>
      </c>
      <c r="N195">
        <v>381</v>
      </c>
      <c r="O195">
        <v>367</v>
      </c>
      <c r="P195">
        <v>369</v>
      </c>
      <c r="Q195">
        <v>407</v>
      </c>
      <c r="R195">
        <v>450</v>
      </c>
      <c r="S195">
        <v>421</v>
      </c>
      <c r="T195">
        <v>420</v>
      </c>
      <c r="U195">
        <v>410</v>
      </c>
      <c r="V195">
        <v>413</v>
      </c>
      <c r="W195">
        <v>416</v>
      </c>
      <c r="X195">
        <v>430</v>
      </c>
      <c r="Y195">
        <v>424</v>
      </c>
      <c r="Z195">
        <v>408</v>
      </c>
      <c r="AA195">
        <v>402</v>
      </c>
      <c r="AB195">
        <v>405</v>
      </c>
      <c r="AC195">
        <v>398</v>
      </c>
    </row>
    <row r="196" spans="1:29" x14ac:dyDescent="0.25">
      <c r="A196">
        <v>44</v>
      </c>
      <c r="B196">
        <v>0</v>
      </c>
      <c r="C196">
        <v>414</v>
      </c>
      <c r="D196">
        <v>397</v>
      </c>
      <c r="E196">
        <v>420</v>
      </c>
      <c r="F196">
        <v>432</v>
      </c>
      <c r="G196">
        <v>379</v>
      </c>
      <c r="H196">
        <v>397</v>
      </c>
      <c r="I196">
        <v>396</v>
      </c>
      <c r="J196">
        <v>412</v>
      </c>
      <c r="K196">
        <v>376</v>
      </c>
      <c r="L196">
        <v>393</v>
      </c>
      <c r="M196">
        <v>371</v>
      </c>
      <c r="N196">
        <v>409</v>
      </c>
      <c r="O196">
        <v>379</v>
      </c>
      <c r="P196">
        <v>365</v>
      </c>
      <c r="Q196">
        <v>368</v>
      </c>
      <c r="R196">
        <v>405</v>
      </c>
      <c r="S196">
        <v>448</v>
      </c>
      <c r="T196">
        <v>420</v>
      </c>
      <c r="U196">
        <v>419</v>
      </c>
      <c r="V196">
        <v>410</v>
      </c>
      <c r="W196">
        <v>412</v>
      </c>
      <c r="X196">
        <v>415</v>
      </c>
      <c r="Y196">
        <v>429</v>
      </c>
      <c r="Z196">
        <v>422</v>
      </c>
      <c r="AA196">
        <v>408</v>
      </c>
      <c r="AB196">
        <v>402</v>
      </c>
      <c r="AC196">
        <v>403</v>
      </c>
    </row>
    <row r="197" spans="1:29" x14ac:dyDescent="0.25">
      <c r="A197">
        <v>45</v>
      </c>
      <c r="B197">
        <v>0</v>
      </c>
      <c r="C197">
        <v>468</v>
      </c>
      <c r="D197">
        <v>414</v>
      </c>
      <c r="E197">
        <v>397</v>
      </c>
      <c r="F197">
        <v>420</v>
      </c>
      <c r="G197">
        <v>431</v>
      </c>
      <c r="H197">
        <v>379</v>
      </c>
      <c r="I197">
        <v>396</v>
      </c>
      <c r="J197">
        <v>395</v>
      </c>
      <c r="K197">
        <v>412</v>
      </c>
      <c r="L197">
        <v>373</v>
      </c>
      <c r="M197">
        <v>389</v>
      </c>
      <c r="N197">
        <v>369</v>
      </c>
      <c r="O197">
        <v>408</v>
      </c>
      <c r="P197">
        <v>377</v>
      </c>
      <c r="Q197">
        <v>365</v>
      </c>
      <c r="R197">
        <v>367</v>
      </c>
      <c r="S197">
        <v>405</v>
      </c>
      <c r="T197">
        <v>448</v>
      </c>
      <c r="U197">
        <v>419</v>
      </c>
      <c r="V197">
        <v>418</v>
      </c>
      <c r="W197">
        <v>409</v>
      </c>
      <c r="X197">
        <v>411</v>
      </c>
      <c r="Y197">
        <v>414</v>
      </c>
      <c r="Z197">
        <v>425</v>
      </c>
      <c r="AA197">
        <v>418</v>
      </c>
      <c r="AB197">
        <v>408</v>
      </c>
      <c r="AC197">
        <v>399</v>
      </c>
    </row>
    <row r="198" spans="1:29" x14ac:dyDescent="0.25">
      <c r="A198">
        <v>46</v>
      </c>
      <c r="B198">
        <v>0</v>
      </c>
      <c r="C198">
        <v>445</v>
      </c>
      <c r="D198">
        <v>468</v>
      </c>
      <c r="E198">
        <v>414</v>
      </c>
      <c r="F198">
        <v>396</v>
      </c>
      <c r="G198">
        <v>419</v>
      </c>
      <c r="H198">
        <v>428</v>
      </c>
      <c r="I198">
        <v>377</v>
      </c>
      <c r="J198">
        <v>394</v>
      </c>
      <c r="K198">
        <v>395</v>
      </c>
      <c r="L198">
        <v>411</v>
      </c>
      <c r="M198">
        <v>373</v>
      </c>
      <c r="N198">
        <v>386</v>
      </c>
      <c r="O198">
        <v>368</v>
      </c>
      <c r="P198">
        <v>406</v>
      </c>
      <c r="Q198">
        <v>374</v>
      </c>
      <c r="R198">
        <v>363</v>
      </c>
      <c r="S198">
        <v>366</v>
      </c>
      <c r="T198">
        <v>404</v>
      </c>
      <c r="U198">
        <v>448</v>
      </c>
      <c r="V198">
        <v>416</v>
      </c>
      <c r="W198">
        <v>415</v>
      </c>
      <c r="X198">
        <v>407</v>
      </c>
      <c r="Y198">
        <v>407</v>
      </c>
      <c r="Z198">
        <v>412</v>
      </c>
      <c r="AA198">
        <v>423</v>
      </c>
      <c r="AB198">
        <v>413</v>
      </c>
      <c r="AC198">
        <v>405</v>
      </c>
    </row>
    <row r="199" spans="1:29" x14ac:dyDescent="0.25">
      <c r="A199">
        <v>47</v>
      </c>
      <c r="B199">
        <v>0</v>
      </c>
      <c r="C199">
        <v>461</v>
      </c>
      <c r="D199">
        <v>445</v>
      </c>
      <c r="E199">
        <v>466</v>
      </c>
      <c r="F199">
        <v>412</v>
      </c>
      <c r="G199">
        <v>394</v>
      </c>
      <c r="H199">
        <v>419</v>
      </c>
      <c r="I199">
        <v>427</v>
      </c>
      <c r="J199">
        <v>376</v>
      </c>
      <c r="K199">
        <v>392</v>
      </c>
      <c r="L199">
        <v>395</v>
      </c>
      <c r="M199">
        <v>411</v>
      </c>
      <c r="N199">
        <v>372</v>
      </c>
      <c r="O199">
        <v>386</v>
      </c>
      <c r="P199">
        <v>366</v>
      </c>
      <c r="Q199">
        <v>402</v>
      </c>
      <c r="R199">
        <v>374</v>
      </c>
      <c r="S199">
        <v>363</v>
      </c>
      <c r="T199">
        <v>365</v>
      </c>
      <c r="U199">
        <v>403</v>
      </c>
      <c r="V199">
        <v>447</v>
      </c>
      <c r="W199">
        <v>409</v>
      </c>
      <c r="X199">
        <v>412</v>
      </c>
      <c r="Y199">
        <v>402</v>
      </c>
      <c r="Z199">
        <v>405</v>
      </c>
      <c r="AA199">
        <v>411</v>
      </c>
      <c r="AB199">
        <v>421</v>
      </c>
      <c r="AC199">
        <v>411</v>
      </c>
    </row>
    <row r="200" spans="1:29" x14ac:dyDescent="0.25">
      <c r="A200">
        <v>48</v>
      </c>
      <c r="B200">
        <v>0</v>
      </c>
      <c r="C200">
        <v>419</v>
      </c>
      <c r="D200">
        <v>461</v>
      </c>
      <c r="E200">
        <v>444</v>
      </c>
      <c r="F200">
        <v>465</v>
      </c>
      <c r="G200">
        <v>411</v>
      </c>
      <c r="H200">
        <v>394</v>
      </c>
      <c r="I200">
        <v>418</v>
      </c>
      <c r="J200">
        <v>424</v>
      </c>
      <c r="K200">
        <v>374</v>
      </c>
      <c r="L200">
        <v>391</v>
      </c>
      <c r="M200">
        <v>392</v>
      </c>
      <c r="N200">
        <v>406</v>
      </c>
      <c r="O200">
        <v>370</v>
      </c>
      <c r="P200">
        <v>384</v>
      </c>
      <c r="Q200">
        <v>362</v>
      </c>
      <c r="R200">
        <v>401</v>
      </c>
      <c r="S200">
        <v>373</v>
      </c>
      <c r="T200">
        <v>361</v>
      </c>
      <c r="U200">
        <v>363</v>
      </c>
      <c r="V200">
        <v>402</v>
      </c>
      <c r="W200">
        <v>444</v>
      </c>
      <c r="X200">
        <v>407</v>
      </c>
      <c r="Y200">
        <v>410</v>
      </c>
      <c r="Z200">
        <v>400</v>
      </c>
      <c r="AA200">
        <v>404</v>
      </c>
      <c r="AB200">
        <v>409</v>
      </c>
      <c r="AC200">
        <v>417</v>
      </c>
    </row>
    <row r="201" spans="1:29" x14ac:dyDescent="0.25">
      <c r="A201">
        <v>49</v>
      </c>
      <c r="B201">
        <v>0</v>
      </c>
      <c r="C201">
        <v>447</v>
      </c>
      <c r="D201">
        <v>419</v>
      </c>
      <c r="E201">
        <v>460</v>
      </c>
      <c r="F201">
        <v>443</v>
      </c>
      <c r="G201">
        <v>463</v>
      </c>
      <c r="H201">
        <v>408</v>
      </c>
      <c r="I201">
        <v>394</v>
      </c>
      <c r="J201">
        <v>415</v>
      </c>
      <c r="K201">
        <v>422</v>
      </c>
      <c r="L201">
        <v>373</v>
      </c>
      <c r="M201">
        <v>390</v>
      </c>
      <c r="N201">
        <v>386</v>
      </c>
      <c r="O201">
        <v>403</v>
      </c>
      <c r="P201">
        <v>369</v>
      </c>
      <c r="Q201">
        <v>381</v>
      </c>
      <c r="R201">
        <v>362</v>
      </c>
      <c r="S201">
        <v>401</v>
      </c>
      <c r="T201">
        <v>371</v>
      </c>
      <c r="U201">
        <v>361</v>
      </c>
      <c r="V201">
        <v>362</v>
      </c>
      <c r="W201">
        <v>400</v>
      </c>
      <c r="X201">
        <v>438</v>
      </c>
      <c r="Y201">
        <v>407</v>
      </c>
      <c r="Z201">
        <v>410</v>
      </c>
      <c r="AA201">
        <v>395</v>
      </c>
      <c r="AB201">
        <v>401</v>
      </c>
      <c r="AC201">
        <v>405</v>
      </c>
    </row>
    <row r="202" spans="1:29" x14ac:dyDescent="0.25">
      <c r="A202">
        <v>50</v>
      </c>
      <c r="B202">
        <v>0</v>
      </c>
      <c r="C202">
        <v>450</v>
      </c>
      <c r="D202">
        <v>447</v>
      </c>
      <c r="E202">
        <v>416</v>
      </c>
      <c r="F202">
        <v>459</v>
      </c>
      <c r="G202">
        <v>442</v>
      </c>
      <c r="H202">
        <v>462</v>
      </c>
      <c r="I202">
        <v>407</v>
      </c>
      <c r="J202">
        <v>393</v>
      </c>
      <c r="K202">
        <v>413</v>
      </c>
      <c r="L202">
        <v>420</v>
      </c>
      <c r="M202">
        <v>369</v>
      </c>
      <c r="N202">
        <v>389</v>
      </c>
      <c r="O202">
        <v>382</v>
      </c>
      <c r="P202">
        <v>399</v>
      </c>
      <c r="Q202">
        <v>367</v>
      </c>
      <c r="R202">
        <v>381</v>
      </c>
      <c r="S202">
        <v>360</v>
      </c>
      <c r="T202">
        <v>397</v>
      </c>
      <c r="U202">
        <v>369</v>
      </c>
      <c r="V202">
        <v>360</v>
      </c>
      <c r="W202">
        <v>360</v>
      </c>
      <c r="X202">
        <v>399</v>
      </c>
      <c r="Y202">
        <v>435</v>
      </c>
      <c r="Z202">
        <v>406</v>
      </c>
      <c r="AA202">
        <v>405</v>
      </c>
      <c r="AB202">
        <v>392</v>
      </c>
      <c r="AC202">
        <v>395</v>
      </c>
    </row>
    <row r="203" spans="1:29" x14ac:dyDescent="0.25">
      <c r="A203">
        <v>51</v>
      </c>
      <c r="B203">
        <v>0</v>
      </c>
      <c r="C203">
        <v>443</v>
      </c>
      <c r="D203">
        <v>450</v>
      </c>
      <c r="E203">
        <v>445</v>
      </c>
      <c r="F203">
        <v>413</v>
      </c>
      <c r="G203">
        <v>455</v>
      </c>
      <c r="H203">
        <v>440</v>
      </c>
      <c r="I203">
        <v>455</v>
      </c>
      <c r="J203">
        <v>405</v>
      </c>
      <c r="K203">
        <v>386</v>
      </c>
      <c r="L203">
        <v>411</v>
      </c>
      <c r="M203">
        <v>415</v>
      </c>
      <c r="N203">
        <v>368</v>
      </c>
      <c r="O203">
        <v>386</v>
      </c>
      <c r="P203">
        <v>381</v>
      </c>
      <c r="Q203">
        <v>398</v>
      </c>
      <c r="R203">
        <v>365</v>
      </c>
      <c r="S203">
        <v>379</v>
      </c>
      <c r="T203">
        <v>358</v>
      </c>
      <c r="U203">
        <v>393</v>
      </c>
      <c r="V203">
        <v>367</v>
      </c>
      <c r="W203">
        <v>358</v>
      </c>
      <c r="X203">
        <v>356</v>
      </c>
      <c r="Y203">
        <v>393</v>
      </c>
      <c r="Z203">
        <v>433</v>
      </c>
      <c r="AA203">
        <v>402</v>
      </c>
      <c r="AB203">
        <v>401</v>
      </c>
      <c r="AC203">
        <v>389</v>
      </c>
    </row>
    <row r="204" spans="1:29" x14ac:dyDescent="0.25">
      <c r="A204">
        <v>52</v>
      </c>
      <c r="B204">
        <v>0</v>
      </c>
      <c r="C204">
        <v>433</v>
      </c>
      <c r="D204">
        <v>443</v>
      </c>
      <c r="E204">
        <v>448</v>
      </c>
      <c r="F204">
        <v>443</v>
      </c>
      <c r="G204">
        <v>409</v>
      </c>
      <c r="H204">
        <v>451</v>
      </c>
      <c r="I204">
        <v>437</v>
      </c>
      <c r="J204">
        <v>452</v>
      </c>
      <c r="K204">
        <v>400</v>
      </c>
      <c r="L204">
        <v>386</v>
      </c>
      <c r="M204">
        <v>408</v>
      </c>
      <c r="N204">
        <v>413</v>
      </c>
      <c r="O204">
        <v>367</v>
      </c>
      <c r="P204">
        <v>383</v>
      </c>
      <c r="Q204">
        <v>376</v>
      </c>
      <c r="R204">
        <v>390</v>
      </c>
      <c r="S204">
        <v>365</v>
      </c>
      <c r="T204">
        <v>375</v>
      </c>
      <c r="U204">
        <v>353</v>
      </c>
      <c r="V204">
        <v>392</v>
      </c>
      <c r="W204">
        <v>361</v>
      </c>
      <c r="X204">
        <v>357</v>
      </c>
      <c r="Y204">
        <v>355</v>
      </c>
      <c r="Z204">
        <v>388</v>
      </c>
      <c r="AA204">
        <v>432</v>
      </c>
      <c r="AB204">
        <v>396</v>
      </c>
      <c r="AC204">
        <v>399</v>
      </c>
    </row>
    <row r="205" spans="1:29" x14ac:dyDescent="0.25">
      <c r="A205">
        <v>53</v>
      </c>
      <c r="B205">
        <v>0</v>
      </c>
      <c r="C205">
        <v>462</v>
      </c>
      <c r="D205">
        <v>433</v>
      </c>
      <c r="E205">
        <v>443</v>
      </c>
      <c r="F205">
        <v>444</v>
      </c>
      <c r="G205">
        <v>442</v>
      </c>
      <c r="H205">
        <v>405</v>
      </c>
      <c r="I205">
        <v>447</v>
      </c>
      <c r="J205">
        <v>432</v>
      </c>
      <c r="K205">
        <v>448</v>
      </c>
      <c r="L205">
        <v>397</v>
      </c>
      <c r="M205">
        <v>385</v>
      </c>
      <c r="N205">
        <v>405</v>
      </c>
      <c r="O205">
        <v>410</v>
      </c>
      <c r="P205">
        <v>366</v>
      </c>
      <c r="Q205">
        <v>379</v>
      </c>
      <c r="R205">
        <v>374</v>
      </c>
      <c r="S205">
        <v>390</v>
      </c>
      <c r="T205">
        <v>364</v>
      </c>
      <c r="U205">
        <v>374</v>
      </c>
      <c r="V205">
        <v>349</v>
      </c>
      <c r="W205">
        <v>389</v>
      </c>
      <c r="X205">
        <v>360</v>
      </c>
      <c r="Y205">
        <v>356</v>
      </c>
      <c r="Z205">
        <v>349</v>
      </c>
      <c r="AA205">
        <v>386</v>
      </c>
      <c r="AB205">
        <v>430</v>
      </c>
      <c r="AC205">
        <v>394</v>
      </c>
    </row>
    <row r="206" spans="1:29" x14ac:dyDescent="0.25">
      <c r="A206">
        <v>54</v>
      </c>
      <c r="B206">
        <v>0</v>
      </c>
      <c r="C206">
        <v>444</v>
      </c>
      <c r="D206">
        <v>462</v>
      </c>
      <c r="E206">
        <v>430</v>
      </c>
      <c r="F206">
        <v>441</v>
      </c>
      <c r="G206">
        <v>440</v>
      </c>
      <c r="H206">
        <v>440</v>
      </c>
      <c r="I206">
        <v>403</v>
      </c>
      <c r="J206">
        <v>446</v>
      </c>
      <c r="K206">
        <v>431</v>
      </c>
      <c r="L206">
        <v>447</v>
      </c>
      <c r="M206">
        <v>394</v>
      </c>
      <c r="N206">
        <v>382</v>
      </c>
      <c r="O206">
        <v>404</v>
      </c>
      <c r="P206">
        <v>409</v>
      </c>
      <c r="Q206">
        <v>363</v>
      </c>
      <c r="R206">
        <v>374</v>
      </c>
      <c r="S206">
        <v>371</v>
      </c>
      <c r="T206">
        <v>387</v>
      </c>
      <c r="U206">
        <v>361</v>
      </c>
      <c r="V206">
        <v>370</v>
      </c>
      <c r="W206">
        <v>346</v>
      </c>
      <c r="X206">
        <v>389</v>
      </c>
      <c r="Y206">
        <v>358</v>
      </c>
      <c r="Z206">
        <v>355</v>
      </c>
      <c r="AA206">
        <v>348</v>
      </c>
      <c r="AB206">
        <v>382</v>
      </c>
      <c r="AC206">
        <v>426</v>
      </c>
    </row>
    <row r="207" spans="1:29" x14ac:dyDescent="0.25">
      <c r="A207">
        <v>55</v>
      </c>
      <c r="B207">
        <v>0</v>
      </c>
      <c r="C207">
        <v>377</v>
      </c>
      <c r="D207">
        <v>444</v>
      </c>
      <c r="E207">
        <v>458</v>
      </c>
      <c r="F207">
        <v>428</v>
      </c>
      <c r="G207">
        <v>439</v>
      </c>
      <c r="H207">
        <v>436</v>
      </c>
      <c r="I207">
        <v>436</v>
      </c>
      <c r="J207">
        <v>403</v>
      </c>
      <c r="K207">
        <v>443</v>
      </c>
      <c r="L207">
        <v>422</v>
      </c>
      <c r="M207">
        <v>440</v>
      </c>
      <c r="N207">
        <v>389</v>
      </c>
      <c r="O207">
        <v>380</v>
      </c>
      <c r="P207">
        <v>401</v>
      </c>
      <c r="Q207">
        <v>406</v>
      </c>
      <c r="R207">
        <v>359</v>
      </c>
      <c r="S207">
        <v>371</v>
      </c>
      <c r="T207">
        <v>369</v>
      </c>
      <c r="U207">
        <v>381</v>
      </c>
      <c r="V207">
        <v>358</v>
      </c>
      <c r="W207">
        <v>364</v>
      </c>
      <c r="X207">
        <v>344</v>
      </c>
      <c r="Y207">
        <v>385</v>
      </c>
      <c r="Z207">
        <v>352</v>
      </c>
      <c r="AA207">
        <v>354</v>
      </c>
      <c r="AB207">
        <v>344</v>
      </c>
      <c r="AC207">
        <v>371</v>
      </c>
    </row>
    <row r="208" spans="1:29" x14ac:dyDescent="0.25">
      <c r="A208">
        <v>56</v>
      </c>
      <c r="B208">
        <v>0</v>
      </c>
      <c r="C208">
        <v>383</v>
      </c>
      <c r="D208">
        <v>377</v>
      </c>
      <c r="E208">
        <v>439</v>
      </c>
      <c r="F208">
        <v>455</v>
      </c>
      <c r="G208">
        <v>425</v>
      </c>
      <c r="H208">
        <v>434</v>
      </c>
      <c r="I208">
        <v>431</v>
      </c>
      <c r="J208">
        <v>430</v>
      </c>
      <c r="K208">
        <v>398</v>
      </c>
      <c r="L208">
        <v>439</v>
      </c>
      <c r="M208">
        <v>418</v>
      </c>
      <c r="N208">
        <v>436</v>
      </c>
      <c r="O208">
        <v>386</v>
      </c>
      <c r="P208">
        <v>377</v>
      </c>
      <c r="Q208">
        <v>400</v>
      </c>
      <c r="R208">
        <v>401</v>
      </c>
      <c r="S208">
        <v>355</v>
      </c>
      <c r="T208">
        <v>367</v>
      </c>
      <c r="U208">
        <v>366</v>
      </c>
      <c r="V208">
        <v>378</v>
      </c>
      <c r="W208">
        <v>352</v>
      </c>
      <c r="X208">
        <v>362</v>
      </c>
      <c r="Y208">
        <v>333</v>
      </c>
      <c r="Z208">
        <v>381</v>
      </c>
      <c r="AA208">
        <v>345</v>
      </c>
      <c r="AB208">
        <v>347</v>
      </c>
      <c r="AC208">
        <v>341</v>
      </c>
    </row>
    <row r="209" spans="1:29" x14ac:dyDescent="0.25">
      <c r="A209">
        <v>57</v>
      </c>
      <c r="B209">
        <v>0</v>
      </c>
      <c r="C209">
        <v>375</v>
      </c>
      <c r="D209">
        <v>383</v>
      </c>
      <c r="E209">
        <v>375</v>
      </c>
      <c r="F209">
        <v>436</v>
      </c>
      <c r="G209">
        <v>454</v>
      </c>
      <c r="H209">
        <v>425</v>
      </c>
      <c r="I209">
        <v>431</v>
      </c>
      <c r="J209">
        <v>428</v>
      </c>
      <c r="K209">
        <v>424</v>
      </c>
      <c r="L209">
        <v>393</v>
      </c>
      <c r="M209">
        <v>434</v>
      </c>
      <c r="N209">
        <v>415</v>
      </c>
      <c r="O209">
        <v>436</v>
      </c>
      <c r="P209">
        <v>383</v>
      </c>
      <c r="Q209">
        <v>372</v>
      </c>
      <c r="R209">
        <v>395</v>
      </c>
      <c r="S209">
        <v>394</v>
      </c>
      <c r="T209">
        <v>350</v>
      </c>
      <c r="U209">
        <v>361</v>
      </c>
      <c r="V209">
        <v>363</v>
      </c>
      <c r="W209">
        <v>373</v>
      </c>
      <c r="X209">
        <v>347</v>
      </c>
      <c r="Y209">
        <v>359</v>
      </c>
      <c r="Z209">
        <v>327</v>
      </c>
      <c r="AA209">
        <v>379</v>
      </c>
      <c r="AB209">
        <v>342</v>
      </c>
      <c r="AC209">
        <v>338</v>
      </c>
    </row>
    <row r="210" spans="1:29" x14ac:dyDescent="0.25">
      <c r="A210">
        <v>58</v>
      </c>
      <c r="B210">
        <v>0</v>
      </c>
      <c r="C210">
        <v>404</v>
      </c>
      <c r="D210">
        <v>375</v>
      </c>
      <c r="E210">
        <v>377</v>
      </c>
      <c r="F210">
        <v>372</v>
      </c>
      <c r="G210">
        <v>433</v>
      </c>
      <c r="H210">
        <v>449</v>
      </c>
      <c r="I210">
        <v>417</v>
      </c>
      <c r="J210">
        <v>427</v>
      </c>
      <c r="K210">
        <v>422</v>
      </c>
      <c r="L210">
        <v>422</v>
      </c>
      <c r="M210">
        <v>387</v>
      </c>
      <c r="N210">
        <v>431</v>
      </c>
      <c r="O210">
        <v>412</v>
      </c>
      <c r="P210">
        <v>431</v>
      </c>
      <c r="Q210">
        <v>377</v>
      </c>
      <c r="R210">
        <v>366</v>
      </c>
      <c r="S210">
        <v>394</v>
      </c>
      <c r="T210">
        <v>390</v>
      </c>
      <c r="U210">
        <v>346</v>
      </c>
      <c r="V210">
        <v>358</v>
      </c>
      <c r="W210">
        <v>359</v>
      </c>
      <c r="X210">
        <v>366</v>
      </c>
      <c r="Y210">
        <v>341</v>
      </c>
      <c r="Z210">
        <v>357</v>
      </c>
      <c r="AA210">
        <v>323</v>
      </c>
      <c r="AB210">
        <v>375</v>
      </c>
      <c r="AC210">
        <v>338</v>
      </c>
    </row>
    <row r="211" spans="1:29" x14ac:dyDescent="0.25">
      <c r="A211">
        <v>59</v>
      </c>
      <c r="B211">
        <v>0</v>
      </c>
      <c r="C211">
        <v>371</v>
      </c>
      <c r="D211">
        <v>404</v>
      </c>
      <c r="E211">
        <v>369</v>
      </c>
      <c r="F211">
        <v>376</v>
      </c>
      <c r="G211">
        <v>370</v>
      </c>
      <c r="H211">
        <v>429</v>
      </c>
      <c r="I211">
        <v>445</v>
      </c>
      <c r="J211">
        <v>414</v>
      </c>
      <c r="K211">
        <v>418</v>
      </c>
      <c r="L211">
        <v>418</v>
      </c>
      <c r="M211">
        <v>417</v>
      </c>
      <c r="N211">
        <v>384</v>
      </c>
      <c r="O211">
        <v>429</v>
      </c>
      <c r="P211">
        <v>409</v>
      </c>
      <c r="Q211">
        <v>424</v>
      </c>
      <c r="R211">
        <v>372</v>
      </c>
      <c r="S211">
        <v>362</v>
      </c>
      <c r="T211">
        <v>383</v>
      </c>
      <c r="U211">
        <v>387</v>
      </c>
      <c r="V211">
        <v>344</v>
      </c>
      <c r="W211">
        <v>354</v>
      </c>
      <c r="X211">
        <v>354</v>
      </c>
      <c r="Y211">
        <v>360</v>
      </c>
      <c r="Z211">
        <v>337</v>
      </c>
      <c r="AA211">
        <v>356</v>
      </c>
      <c r="AB211">
        <v>321</v>
      </c>
      <c r="AC211">
        <v>367</v>
      </c>
    </row>
    <row r="212" spans="1:29" x14ac:dyDescent="0.25">
      <c r="A212">
        <v>60</v>
      </c>
      <c r="B212">
        <v>0</v>
      </c>
      <c r="C212">
        <v>334</v>
      </c>
      <c r="D212">
        <v>371</v>
      </c>
      <c r="E212">
        <v>402</v>
      </c>
      <c r="F212">
        <v>368</v>
      </c>
      <c r="G212">
        <v>375</v>
      </c>
      <c r="H212">
        <v>367</v>
      </c>
      <c r="I212">
        <v>427</v>
      </c>
      <c r="J212">
        <v>444</v>
      </c>
      <c r="K212">
        <v>410</v>
      </c>
      <c r="L212">
        <v>414</v>
      </c>
      <c r="M212">
        <v>412</v>
      </c>
      <c r="N212">
        <v>412</v>
      </c>
      <c r="O212">
        <v>382</v>
      </c>
      <c r="P212">
        <v>426</v>
      </c>
      <c r="Q212">
        <v>404</v>
      </c>
      <c r="R212">
        <v>421</v>
      </c>
      <c r="S212">
        <v>370</v>
      </c>
      <c r="T212">
        <v>359</v>
      </c>
      <c r="U212">
        <v>380</v>
      </c>
      <c r="V212">
        <v>386</v>
      </c>
      <c r="W212">
        <v>340</v>
      </c>
      <c r="X212">
        <v>349</v>
      </c>
      <c r="Y212">
        <v>350</v>
      </c>
      <c r="Z212">
        <v>357</v>
      </c>
      <c r="AA212">
        <v>328</v>
      </c>
      <c r="AB212">
        <v>351</v>
      </c>
      <c r="AC212">
        <v>319</v>
      </c>
    </row>
    <row r="213" spans="1:29" x14ac:dyDescent="0.25">
      <c r="A213">
        <v>61</v>
      </c>
      <c r="B213">
        <v>0</v>
      </c>
      <c r="C213">
        <v>366</v>
      </c>
      <c r="D213">
        <v>334</v>
      </c>
      <c r="E213">
        <v>368</v>
      </c>
      <c r="F213">
        <v>395</v>
      </c>
      <c r="G213">
        <v>364</v>
      </c>
      <c r="H213">
        <v>373</v>
      </c>
      <c r="I213">
        <v>362</v>
      </c>
      <c r="J213">
        <v>424</v>
      </c>
      <c r="K213">
        <v>439</v>
      </c>
      <c r="L213">
        <v>407</v>
      </c>
      <c r="M213">
        <v>410</v>
      </c>
      <c r="N213">
        <v>404</v>
      </c>
      <c r="O213">
        <v>409</v>
      </c>
      <c r="P213">
        <v>379</v>
      </c>
      <c r="Q213">
        <v>420</v>
      </c>
      <c r="R213">
        <v>398</v>
      </c>
      <c r="S213">
        <v>415</v>
      </c>
      <c r="T213">
        <v>369</v>
      </c>
      <c r="U213">
        <v>352</v>
      </c>
      <c r="V213">
        <v>374</v>
      </c>
      <c r="W213">
        <v>383</v>
      </c>
      <c r="X213">
        <v>335</v>
      </c>
      <c r="Y213">
        <v>343</v>
      </c>
      <c r="Z213">
        <v>344</v>
      </c>
      <c r="AA213">
        <v>353</v>
      </c>
      <c r="AB213">
        <v>324</v>
      </c>
      <c r="AC213">
        <v>351</v>
      </c>
    </row>
    <row r="214" spans="1:29" x14ac:dyDescent="0.25">
      <c r="A214">
        <v>62</v>
      </c>
      <c r="B214">
        <v>0</v>
      </c>
      <c r="C214">
        <v>344</v>
      </c>
      <c r="D214">
        <v>366</v>
      </c>
      <c r="E214">
        <v>330</v>
      </c>
      <c r="F214">
        <v>362</v>
      </c>
      <c r="G214">
        <v>388</v>
      </c>
      <c r="H214">
        <v>358</v>
      </c>
      <c r="I214">
        <v>372</v>
      </c>
      <c r="J214">
        <v>355</v>
      </c>
      <c r="K214">
        <v>419</v>
      </c>
      <c r="L214">
        <v>433</v>
      </c>
      <c r="M214">
        <v>397</v>
      </c>
      <c r="N214">
        <v>407</v>
      </c>
      <c r="O214">
        <v>398</v>
      </c>
      <c r="P214">
        <v>409</v>
      </c>
      <c r="Q214">
        <v>375</v>
      </c>
      <c r="R214">
        <v>417</v>
      </c>
      <c r="S214">
        <v>393</v>
      </c>
      <c r="T214">
        <v>406</v>
      </c>
      <c r="U214">
        <v>365</v>
      </c>
      <c r="V214">
        <v>350</v>
      </c>
      <c r="W214">
        <v>370</v>
      </c>
      <c r="X214">
        <v>374</v>
      </c>
      <c r="Y214">
        <v>333</v>
      </c>
      <c r="Z214">
        <v>337</v>
      </c>
      <c r="AA214">
        <v>340</v>
      </c>
      <c r="AB214">
        <v>352</v>
      </c>
      <c r="AC214">
        <v>320</v>
      </c>
    </row>
    <row r="215" spans="1:29" x14ac:dyDescent="0.25">
      <c r="A215">
        <v>63</v>
      </c>
      <c r="B215">
        <v>0</v>
      </c>
      <c r="C215">
        <v>345</v>
      </c>
      <c r="D215">
        <v>344</v>
      </c>
      <c r="E215">
        <v>361</v>
      </c>
      <c r="F215">
        <v>326</v>
      </c>
      <c r="G215">
        <v>353</v>
      </c>
      <c r="H215">
        <v>382</v>
      </c>
      <c r="I215">
        <v>352</v>
      </c>
      <c r="J215">
        <v>363</v>
      </c>
      <c r="K215">
        <v>350</v>
      </c>
      <c r="L215">
        <v>417</v>
      </c>
      <c r="M215">
        <v>429</v>
      </c>
      <c r="N215">
        <v>393</v>
      </c>
      <c r="O215">
        <v>399</v>
      </c>
      <c r="P215">
        <v>393</v>
      </c>
      <c r="Q215">
        <v>405</v>
      </c>
      <c r="R215">
        <v>369</v>
      </c>
      <c r="S215">
        <v>407</v>
      </c>
      <c r="T215">
        <v>387</v>
      </c>
      <c r="U215">
        <v>403</v>
      </c>
      <c r="V215">
        <v>362</v>
      </c>
      <c r="W215">
        <v>346</v>
      </c>
      <c r="X215">
        <v>366</v>
      </c>
      <c r="Y215">
        <v>367</v>
      </c>
      <c r="Z215">
        <v>328</v>
      </c>
      <c r="AA215">
        <v>335</v>
      </c>
      <c r="AB215">
        <v>336</v>
      </c>
      <c r="AC215">
        <v>347</v>
      </c>
    </row>
    <row r="216" spans="1:29" x14ac:dyDescent="0.25">
      <c r="A216">
        <v>64</v>
      </c>
      <c r="B216">
        <v>0</v>
      </c>
      <c r="C216">
        <v>344</v>
      </c>
      <c r="D216">
        <v>345</v>
      </c>
      <c r="E216">
        <v>341</v>
      </c>
      <c r="F216">
        <v>358</v>
      </c>
      <c r="G216">
        <v>322</v>
      </c>
      <c r="H216">
        <v>346</v>
      </c>
      <c r="I216">
        <v>376</v>
      </c>
      <c r="J216">
        <v>348</v>
      </c>
      <c r="K216">
        <v>358</v>
      </c>
      <c r="L216">
        <v>348</v>
      </c>
      <c r="M216">
        <v>410</v>
      </c>
      <c r="N216">
        <v>423</v>
      </c>
      <c r="O216">
        <v>388</v>
      </c>
      <c r="P216">
        <v>394</v>
      </c>
      <c r="Q216">
        <v>389</v>
      </c>
      <c r="R216">
        <v>402</v>
      </c>
      <c r="S216">
        <v>364</v>
      </c>
      <c r="T216">
        <v>402</v>
      </c>
      <c r="U216">
        <v>384</v>
      </c>
      <c r="V216">
        <v>399</v>
      </c>
      <c r="W216">
        <v>357</v>
      </c>
      <c r="X216">
        <v>342</v>
      </c>
      <c r="Y216">
        <v>358</v>
      </c>
      <c r="Z216">
        <v>363</v>
      </c>
      <c r="AA216">
        <v>324</v>
      </c>
      <c r="AB216">
        <v>334</v>
      </c>
      <c r="AC216">
        <v>333</v>
      </c>
    </row>
    <row r="217" spans="1:29" x14ac:dyDescent="0.25">
      <c r="A217">
        <v>65</v>
      </c>
      <c r="B217">
        <v>0</v>
      </c>
      <c r="C217">
        <v>215</v>
      </c>
      <c r="D217">
        <v>344</v>
      </c>
      <c r="E217">
        <v>342</v>
      </c>
      <c r="F217">
        <v>338</v>
      </c>
      <c r="G217">
        <v>355</v>
      </c>
      <c r="H217">
        <v>320</v>
      </c>
      <c r="I217">
        <v>343</v>
      </c>
      <c r="J217">
        <v>368</v>
      </c>
      <c r="K217">
        <v>344</v>
      </c>
      <c r="L217">
        <v>356</v>
      </c>
      <c r="M217">
        <v>344</v>
      </c>
      <c r="N217">
        <v>405</v>
      </c>
      <c r="O217">
        <v>420</v>
      </c>
      <c r="P217">
        <v>385</v>
      </c>
      <c r="Q217">
        <v>384</v>
      </c>
      <c r="R217">
        <v>385</v>
      </c>
      <c r="S217">
        <v>397</v>
      </c>
      <c r="T217">
        <v>359</v>
      </c>
      <c r="U217">
        <v>397</v>
      </c>
      <c r="V217">
        <v>377</v>
      </c>
      <c r="W217">
        <v>391</v>
      </c>
      <c r="X217">
        <v>355</v>
      </c>
      <c r="Y217">
        <v>331</v>
      </c>
      <c r="Z217">
        <v>354</v>
      </c>
      <c r="AA217">
        <v>360</v>
      </c>
      <c r="AB217">
        <v>322</v>
      </c>
      <c r="AC217">
        <v>328</v>
      </c>
    </row>
    <row r="218" spans="1:29" x14ac:dyDescent="0.25">
      <c r="A218">
        <v>66</v>
      </c>
      <c r="B218">
        <v>0</v>
      </c>
      <c r="C218">
        <v>233</v>
      </c>
      <c r="D218">
        <v>215</v>
      </c>
      <c r="E218">
        <v>340</v>
      </c>
      <c r="F218">
        <v>336</v>
      </c>
      <c r="G218">
        <v>333</v>
      </c>
      <c r="H218">
        <v>352</v>
      </c>
      <c r="I218">
        <v>314</v>
      </c>
      <c r="J218">
        <v>341</v>
      </c>
      <c r="K218">
        <v>367</v>
      </c>
      <c r="L218">
        <v>332</v>
      </c>
      <c r="M218">
        <v>349</v>
      </c>
      <c r="N218">
        <v>341</v>
      </c>
      <c r="O218">
        <v>397</v>
      </c>
      <c r="P218">
        <v>409</v>
      </c>
      <c r="Q218">
        <v>379</v>
      </c>
      <c r="R218">
        <v>371</v>
      </c>
      <c r="S218">
        <v>372</v>
      </c>
      <c r="T218">
        <v>391</v>
      </c>
      <c r="U218">
        <v>350</v>
      </c>
      <c r="V218">
        <v>393</v>
      </c>
      <c r="W218">
        <v>370</v>
      </c>
      <c r="X218">
        <v>384</v>
      </c>
      <c r="Y218">
        <v>348</v>
      </c>
      <c r="Z218">
        <v>324</v>
      </c>
      <c r="AA218">
        <v>345</v>
      </c>
      <c r="AB218">
        <v>354</v>
      </c>
      <c r="AC218">
        <v>318</v>
      </c>
    </row>
    <row r="219" spans="1:29" x14ac:dyDescent="0.25">
      <c r="A219">
        <v>67</v>
      </c>
      <c r="B219">
        <v>0</v>
      </c>
      <c r="C219">
        <v>257</v>
      </c>
      <c r="D219">
        <v>233</v>
      </c>
      <c r="E219">
        <v>210</v>
      </c>
      <c r="F219">
        <v>335</v>
      </c>
      <c r="G219">
        <v>330</v>
      </c>
      <c r="H219">
        <v>327</v>
      </c>
      <c r="I219">
        <v>345</v>
      </c>
      <c r="J219">
        <v>309</v>
      </c>
      <c r="K219">
        <v>334</v>
      </c>
      <c r="L219">
        <v>356</v>
      </c>
      <c r="M219">
        <v>325</v>
      </c>
      <c r="N219">
        <v>338</v>
      </c>
      <c r="O219">
        <v>333</v>
      </c>
      <c r="P219">
        <v>390</v>
      </c>
      <c r="Q219">
        <v>399</v>
      </c>
      <c r="R219">
        <v>374</v>
      </c>
      <c r="S219">
        <v>365</v>
      </c>
      <c r="T219">
        <v>370</v>
      </c>
      <c r="U219">
        <v>387</v>
      </c>
      <c r="V219">
        <v>341</v>
      </c>
      <c r="W219">
        <v>385</v>
      </c>
      <c r="X219">
        <v>365</v>
      </c>
      <c r="Y219">
        <v>376</v>
      </c>
      <c r="Z219">
        <v>344</v>
      </c>
      <c r="AA219">
        <v>318</v>
      </c>
      <c r="AB219">
        <v>342</v>
      </c>
      <c r="AC219">
        <v>348</v>
      </c>
    </row>
    <row r="220" spans="1:29" x14ac:dyDescent="0.25">
      <c r="A220">
        <v>68</v>
      </c>
      <c r="B220">
        <v>0</v>
      </c>
      <c r="C220">
        <v>252</v>
      </c>
      <c r="D220">
        <v>257</v>
      </c>
      <c r="E220">
        <v>229</v>
      </c>
      <c r="F220">
        <v>208</v>
      </c>
      <c r="G220">
        <v>330</v>
      </c>
      <c r="H220">
        <v>328</v>
      </c>
      <c r="I220">
        <v>316</v>
      </c>
      <c r="J220">
        <v>335</v>
      </c>
      <c r="K220">
        <v>305</v>
      </c>
      <c r="L220">
        <v>331</v>
      </c>
      <c r="M220">
        <v>354</v>
      </c>
      <c r="N220">
        <v>319</v>
      </c>
      <c r="O220">
        <v>330</v>
      </c>
      <c r="P220">
        <v>329</v>
      </c>
      <c r="Q220">
        <v>381</v>
      </c>
      <c r="R220">
        <v>390</v>
      </c>
      <c r="S220">
        <v>369</v>
      </c>
      <c r="T220">
        <v>355</v>
      </c>
      <c r="U220">
        <v>362</v>
      </c>
      <c r="V220">
        <v>381</v>
      </c>
      <c r="W220">
        <v>336</v>
      </c>
      <c r="X220">
        <v>374</v>
      </c>
      <c r="Y220">
        <v>362</v>
      </c>
      <c r="Z220">
        <v>367</v>
      </c>
      <c r="AA220">
        <v>339</v>
      </c>
      <c r="AB220">
        <v>311</v>
      </c>
      <c r="AC220">
        <v>333</v>
      </c>
    </row>
    <row r="221" spans="1:29" x14ac:dyDescent="0.25">
      <c r="A221">
        <v>69</v>
      </c>
      <c r="B221">
        <v>0</v>
      </c>
      <c r="C221">
        <v>284</v>
      </c>
      <c r="D221">
        <v>252</v>
      </c>
      <c r="E221">
        <v>252</v>
      </c>
      <c r="F221">
        <v>226</v>
      </c>
      <c r="G221">
        <v>203</v>
      </c>
      <c r="H221">
        <v>323</v>
      </c>
      <c r="I221">
        <v>322</v>
      </c>
      <c r="J221">
        <v>314</v>
      </c>
      <c r="K221">
        <v>327</v>
      </c>
      <c r="L221">
        <v>294</v>
      </c>
      <c r="M221">
        <v>325</v>
      </c>
      <c r="N221">
        <v>346</v>
      </c>
      <c r="O221">
        <v>312</v>
      </c>
      <c r="P221">
        <v>324</v>
      </c>
      <c r="Q221">
        <v>324</v>
      </c>
      <c r="R221">
        <v>377</v>
      </c>
      <c r="S221">
        <v>380</v>
      </c>
      <c r="T221">
        <v>358</v>
      </c>
      <c r="U221">
        <v>345</v>
      </c>
      <c r="V221">
        <v>355</v>
      </c>
      <c r="W221">
        <v>370</v>
      </c>
      <c r="X221">
        <v>330</v>
      </c>
      <c r="Y221">
        <v>370</v>
      </c>
      <c r="Z221">
        <v>354</v>
      </c>
      <c r="AA221">
        <v>361</v>
      </c>
      <c r="AB221">
        <v>336</v>
      </c>
      <c r="AC221">
        <v>308</v>
      </c>
    </row>
    <row r="222" spans="1:29" x14ac:dyDescent="0.25">
      <c r="A222">
        <v>70</v>
      </c>
      <c r="B222">
        <v>0</v>
      </c>
      <c r="C222">
        <v>183</v>
      </c>
      <c r="D222">
        <v>284</v>
      </c>
      <c r="E222">
        <v>246</v>
      </c>
      <c r="F222">
        <v>249</v>
      </c>
      <c r="G222">
        <v>220</v>
      </c>
      <c r="H222">
        <v>196</v>
      </c>
      <c r="I222">
        <v>312</v>
      </c>
      <c r="J222">
        <v>315</v>
      </c>
      <c r="K222">
        <v>306</v>
      </c>
      <c r="L222">
        <v>319</v>
      </c>
      <c r="M222">
        <v>286</v>
      </c>
      <c r="N222">
        <v>318</v>
      </c>
      <c r="O222">
        <v>343</v>
      </c>
      <c r="P222">
        <v>306</v>
      </c>
      <c r="Q222">
        <v>321</v>
      </c>
      <c r="R222">
        <v>319</v>
      </c>
      <c r="S222">
        <v>370</v>
      </c>
      <c r="T222">
        <v>372</v>
      </c>
      <c r="U222">
        <v>354</v>
      </c>
      <c r="V222">
        <v>337</v>
      </c>
      <c r="W222">
        <v>344</v>
      </c>
      <c r="X222">
        <v>364</v>
      </c>
      <c r="Y222">
        <v>324</v>
      </c>
      <c r="Z222">
        <v>360</v>
      </c>
      <c r="AA222">
        <v>347</v>
      </c>
      <c r="AB222">
        <v>350</v>
      </c>
      <c r="AC222">
        <v>333</v>
      </c>
    </row>
    <row r="223" spans="1:29" x14ac:dyDescent="0.25">
      <c r="A223">
        <v>71</v>
      </c>
      <c r="B223">
        <v>0</v>
      </c>
      <c r="C223">
        <v>171</v>
      </c>
      <c r="D223">
        <v>183</v>
      </c>
      <c r="E223">
        <v>272</v>
      </c>
      <c r="F223">
        <v>238</v>
      </c>
      <c r="G223">
        <v>241</v>
      </c>
      <c r="H223">
        <v>213</v>
      </c>
      <c r="I223">
        <v>190</v>
      </c>
      <c r="J223">
        <v>300</v>
      </c>
      <c r="K223">
        <v>311</v>
      </c>
      <c r="L223">
        <v>296</v>
      </c>
      <c r="M223">
        <v>312</v>
      </c>
      <c r="N223">
        <v>280</v>
      </c>
      <c r="O223">
        <v>311</v>
      </c>
      <c r="P223">
        <v>335</v>
      </c>
      <c r="Q223">
        <v>302</v>
      </c>
      <c r="R223">
        <v>314</v>
      </c>
      <c r="S223">
        <v>308</v>
      </c>
      <c r="T223">
        <v>360</v>
      </c>
      <c r="U223">
        <v>360</v>
      </c>
      <c r="V223">
        <v>346</v>
      </c>
      <c r="W223">
        <v>329</v>
      </c>
      <c r="X223">
        <v>337</v>
      </c>
      <c r="Y223">
        <v>356</v>
      </c>
      <c r="Z223">
        <v>314</v>
      </c>
      <c r="AA223">
        <v>349</v>
      </c>
      <c r="AB223">
        <v>341</v>
      </c>
      <c r="AC223">
        <v>342</v>
      </c>
    </row>
    <row r="224" spans="1:29" x14ac:dyDescent="0.25">
      <c r="A224">
        <v>72</v>
      </c>
      <c r="B224">
        <v>0</v>
      </c>
      <c r="C224">
        <v>171</v>
      </c>
      <c r="D224">
        <v>171</v>
      </c>
      <c r="E224">
        <v>174</v>
      </c>
      <c r="F224">
        <v>262</v>
      </c>
      <c r="G224">
        <v>234</v>
      </c>
      <c r="H224">
        <v>234</v>
      </c>
      <c r="I224">
        <v>206</v>
      </c>
      <c r="J224">
        <v>182</v>
      </c>
      <c r="K224">
        <v>295</v>
      </c>
      <c r="L224">
        <v>299</v>
      </c>
      <c r="M224">
        <v>286</v>
      </c>
      <c r="N224">
        <v>300</v>
      </c>
      <c r="O224">
        <v>268</v>
      </c>
      <c r="P224">
        <v>309</v>
      </c>
      <c r="Q224">
        <v>328</v>
      </c>
      <c r="R224">
        <v>295</v>
      </c>
      <c r="S224">
        <v>309</v>
      </c>
      <c r="T224">
        <v>302</v>
      </c>
      <c r="U224">
        <v>351</v>
      </c>
      <c r="V224">
        <v>352</v>
      </c>
      <c r="W224">
        <v>337</v>
      </c>
      <c r="X224">
        <v>318</v>
      </c>
      <c r="Y224">
        <v>332</v>
      </c>
      <c r="Z224">
        <v>341</v>
      </c>
      <c r="AA224">
        <v>307</v>
      </c>
      <c r="AB224">
        <v>336</v>
      </c>
      <c r="AC224">
        <v>339</v>
      </c>
    </row>
    <row r="225" spans="1:29" x14ac:dyDescent="0.25">
      <c r="A225">
        <v>73</v>
      </c>
      <c r="B225">
        <v>0</v>
      </c>
      <c r="C225">
        <v>177</v>
      </c>
      <c r="D225">
        <v>171</v>
      </c>
      <c r="E225">
        <v>166</v>
      </c>
      <c r="F225">
        <v>169</v>
      </c>
      <c r="G225">
        <v>251</v>
      </c>
      <c r="H225">
        <v>227</v>
      </c>
      <c r="I225">
        <v>228</v>
      </c>
      <c r="J225">
        <v>195</v>
      </c>
      <c r="K225">
        <v>172</v>
      </c>
      <c r="L225">
        <v>287</v>
      </c>
      <c r="M225">
        <v>293</v>
      </c>
      <c r="N225">
        <v>277</v>
      </c>
      <c r="O225">
        <v>298</v>
      </c>
      <c r="P225">
        <v>263</v>
      </c>
      <c r="Q225">
        <v>303</v>
      </c>
      <c r="R225">
        <v>318</v>
      </c>
      <c r="S225">
        <v>286</v>
      </c>
      <c r="T225">
        <v>302</v>
      </c>
      <c r="U225">
        <v>294</v>
      </c>
      <c r="V225">
        <v>340</v>
      </c>
      <c r="W225">
        <v>346</v>
      </c>
      <c r="X225">
        <v>330</v>
      </c>
      <c r="Y225">
        <v>315</v>
      </c>
      <c r="Z225">
        <v>322</v>
      </c>
      <c r="AA225">
        <v>335</v>
      </c>
      <c r="AB225">
        <v>299</v>
      </c>
      <c r="AC225">
        <v>323</v>
      </c>
    </row>
    <row r="226" spans="1:29" x14ac:dyDescent="0.25">
      <c r="A226">
        <v>74</v>
      </c>
      <c r="B226">
        <v>0</v>
      </c>
      <c r="C226">
        <v>188</v>
      </c>
      <c r="D226">
        <v>177</v>
      </c>
      <c r="E226">
        <v>170</v>
      </c>
      <c r="F226">
        <v>160</v>
      </c>
      <c r="G226">
        <v>166</v>
      </c>
      <c r="H226">
        <v>245</v>
      </c>
      <c r="I226">
        <v>217</v>
      </c>
      <c r="J226">
        <v>219</v>
      </c>
      <c r="K226">
        <v>188</v>
      </c>
      <c r="L226">
        <v>167</v>
      </c>
      <c r="M226">
        <v>282</v>
      </c>
      <c r="N226">
        <v>285</v>
      </c>
      <c r="O226">
        <v>268</v>
      </c>
      <c r="P226">
        <v>288</v>
      </c>
      <c r="Q226">
        <v>255</v>
      </c>
      <c r="R226">
        <v>288</v>
      </c>
      <c r="S226">
        <v>309</v>
      </c>
      <c r="T226">
        <v>279</v>
      </c>
      <c r="U226">
        <v>294</v>
      </c>
      <c r="V226">
        <v>287</v>
      </c>
      <c r="W226">
        <v>333</v>
      </c>
      <c r="X226">
        <v>335</v>
      </c>
      <c r="Y226">
        <v>319</v>
      </c>
      <c r="Z226">
        <v>304</v>
      </c>
      <c r="AA226">
        <v>318</v>
      </c>
      <c r="AB226">
        <v>327</v>
      </c>
      <c r="AC226">
        <v>298</v>
      </c>
    </row>
    <row r="227" spans="1:29" x14ac:dyDescent="0.25">
      <c r="A227">
        <v>75</v>
      </c>
      <c r="B227">
        <v>0</v>
      </c>
      <c r="C227">
        <v>155</v>
      </c>
      <c r="D227">
        <v>188</v>
      </c>
      <c r="E227">
        <v>174</v>
      </c>
      <c r="F227">
        <v>166</v>
      </c>
      <c r="G227">
        <v>155</v>
      </c>
      <c r="H227">
        <v>162</v>
      </c>
      <c r="I227">
        <v>238</v>
      </c>
      <c r="J227">
        <v>211</v>
      </c>
      <c r="K227">
        <v>211</v>
      </c>
      <c r="L227">
        <v>184</v>
      </c>
      <c r="M227">
        <v>164</v>
      </c>
      <c r="N227">
        <v>275</v>
      </c>
      <c r="O227">
        <v>282</v>
      </c>
      <c r="P227">
        <v>259</v>
      </c>
      <c r="Q227">
        <v>276</v>
      </c>
      <c r="R227">
        <v>253</v>
      </c>
      <c r="S227">
        <v>280</v>
      </c>
      <c r="T227">
        <v>299</v>
      </c>
      <c r="U227">
        <v>273</v>
      </c>
      <c r="V227">
        <v>285</v>
      </c>
      <c r="W227">
        <v>281</v>
      </c>
      <c r="X227">
        <v>325</v>
      </c>
      <c r="Y227">
        <v>328</v>
      </c>
      <c r="Z227">
        <v>312</v>
      </c>
      <c r="AA227">
        <v>296</v>
      </c>
      <c r="AB227">
        <v>311</v>
      </c>
      <c r="AC227">
        <v>321</v>
      </c>
    </row>
    <row r="228" spans="1:29" x14ac:dyDescent="0.25">
      <c r="A228">
        <v>76</v>
      </c>
      <c r="B228">
        <v>0</v>
      </c>
      <c r="C228">
        <v>123</v>
      </c>
      <c r="D228">
        <v>155</v>
      </c>
      <c r="E228">
        <v>184</v>
      </c>
      <c r="F228">
        <v>167</v>
      </c>
      <c r="G228">
        <v>157</v>
      </c>
      <c r="H228">
        <v>145</v>
      </c>
      <c r="I228">
        <v>158</v>
      </c>
      <c r="J228">
        <v>228</v>
      </c>
      <c r="K228">
        <v>201</v>
      </c>
      <c r="L228">
        <v>193</v>
      </c>
      <c r="M228">
        <v>178</v>
      </c>
      <c r="N228">
        <v>153</v>
      </c>
      <c r="O228">
        <v>260</v>
      </c>
      <c r="P228">
        <v>269</v>
      </c>
      <c r="Q228">
        <v>240</v>
      </c>
      <c r="R228">
        <v>260</v>
      </c>
      <c r="S228">
        <v>236</v>
      </c>
      <c r="T228">
        <v>270</v>
      </c>
      <c r="U228">
        <v>282</v>
      </c>
      <c r="V228">
        <v>265</v>
      </c>
      <c r="W228">
        <v>278</v>
      </c>
      <c r="X228">
        <v>270</v>
      </c>
      <c r="Y228">
        <v>312</v>
      </c>
      <c r="Z228">
        <v>317</v>
      </c>
      <c r="AA228">
        <v>299</v>
      </c>
      <c r="AB228">
        <v>288</v>
      </c>
      <c r="AC228">
        <v>287</v>
      </c>
    </row>
    <row r="229" spans="1:29" x14ac:dyDescent="0.25">
      <c r="A229">
        <v>77</v>
      </c>
      <c r="B229">
        <v>0</v>
      </c>
      <c r="C229">
        <v>134</v>
      </c>
      <c r="D229">
        <v>123</v>
      </c>
      <c r="E229">
        <v>146</v>
      </c>
      <c r="F229">
        <v>175</v>
      </c>
      <c r="G229">
        <v>163</v>
      </c>
      <c r="H229">
        <v>150</v>
      </c>
      <c r="I229">
        <v>140</v>
      </c>
      <c r="J229">
        <v>153</v>
      </c>
      <c r="K229">
        <v>217</v>
      </c>
      <c r="L229">
        <v>189</v>
      </c>
      <c r="M229">
        <v>189</v>
      </c>
      <c r="N229">
        <v>171</v>
      </c>
      <c r="O229">
        <v>145</v>
      </c>
      <c r="P229">
        <v>247</v>
      </c>
      <c r="Q229">
        <v>254</v>
      </c>
      <c r="R229">
        <v>233</v>
      </c>
      <c r="S229">
        <v>247</v>
      </c>
      <c r="T229">
        <v>225</v>
      </c>
      <c r="U229">
        <v>257</v>
      </c>
      <c r="V229">
        <v>266</v>
      </c>
      <c r="W229">
        <v>251</v>
      </c>
      <c r="X229">
        <v>265</v>
      </c>
      <c r="Y229">
        <v>258</v>
      </c>
      <c r="Z229">
        <v>297</v>
      </c>
      <c r="AA229">
        <v>308</v>
      </c>
      <c r="AB229">
        <v>282</v>
      </c>
      <c r="AC229">
        <v>273</v>
      </c>
    </row>
    <row r="230" spans="1:29" x14ac:dyDescent="0.25">
      <c r="A230">
        <v>78</v>
      </c>
      <c r="B230">
        <v>0</v>
      </c>
      <c r="C230">
        <v>158</v>
      </c>
      <c r="D230">
        <v>134</v>
      </c>
      <c r="E230">
        <v>115</v>
      </c>
      <c r="F230">
        <v>138</v>
      </c>
      <c r="G230">
        <v>166</v>
      </c>
      <c r="H230">
        <v>157</v>
      </c>
      <c r="I230">
        <v>139</v>
      </c>
      <c r="J230">
        <v>134</v>
      </c>
      <c r="K230">
        <v>146</v>
      </c>
      <c r="L230">
        <v>210</v>
      </c>
      <c r="M230">
        <v>185</v>
      </c>
      <c r="N230">
        <v>179</v>
      </c>
      <c r="O230">
        <v>160</v>
      </c>
      <c r="P230">
        <v>137</v>
      </c>
      <c r="Q230">
        <v>243</v>
      </c>
      <c r="R230">
        <v>239</v>
      </c>
      <c r="S230">
        <v>219</v>
      </c>
      <c r="T230">
        <v>230</v>
      </c>
      <c r="U230">
        <v>216</v>
      </c>
      <c r="V230">
        <v>243</v>
      </c>
      <c r="W230">
        <v>255</v>
      </c>
      <c r="X230">
        <v>241</v>
      </c>
      <c r="Y230">
        <v>255</v>
      </c>
      <c r="Z230">
        <v>249</v>
      </c>
      <c r="AA230">
        <v>287</v>
      </c>
      <c r="AB230">
        <v>298</v>
      </c>
      <c r="AC230">
        <v>267</v>
      </c>
    </row>
    <row r="231" spans="1:29" x14ac:dyDescent="0.25">
      <c r="A231">
        <v>79</v>
      </c>
      <c r="B231">
        <v>0</v>
      </c>
      <c r="C231">
        <v>147</v>
      </c>
      <c r="D231">
        <v>158</v>
      </c>
      <c r="E231">
        <v>130</v>
      </c>
      <c r="F231">
        <v>105</v>
      </c>
      <c r="G231">
        <v>128</v>
      </c>
      <c r="H231">
        <v>162</v>
      </c>
      <c r="I231">
        <v>153</v>
      </c>
      <c r="J231">
        <v>133</v>
      </c>
      <c r="K231">
        <v>126</v>
      </c>
      <c r="L231">
        <v>142</v>
      </c>
      <c r="M231">
        <v>197</v>
      </c>
      <c r="N231">
        <v>173</v>
      </c>
      <c r="O231">
        <v>172</v>
      </c>
      <c r="P231">
        <v>150</v>
      </c>
      <c r="Q231">
        <v>131</v>
      </c>
      <c r="R231">
        <v>226</v>
      </c>
      <c r="S231">
        <v>229</v>
      </c>
      <c r="T231">
        <v>203</v>
      </c>
      <c r="U231">
        <v>218</v>
      </c>
      <c r="V231">
        <v>210</v>
      </c>
      <c r="W231">
        <v>234</v>
      </c>
      <c r="X231">
        <v>247</v>
      </c>
      <c r="Y231">
        <v>230</v>
      </c>
      <c r="Z231">
        <v>242</v>
      </c>
      <c r="AA231">
        <v>239</v>
      </c>
      <c r="AB231">
        <v>277</v>
      </c>
      <c r="AC231">
        <v>283</v>
      </c>
    </row>
    <row r="232" spans="1:29" x14ac:dyDescent="0.25">
      <c r="A232">
        <v>80</v>
      </c>
      <c r="B232">
        <v>0</v>
      </c>
      <c r="C232">
        <v>110</v>
      </c>
      <c r="D232">
        <v>147</v>
      </c>
      <c r="E232">
        <v>154</v>
      </c>
      <c r="F232">
        <v>126</v>
      </c>
      <c r="G232">
        <v>102</v>
      </c>
      <c r="H232">
        <v>120</v>
      </c>
      <c r="I232">
        <v>154</v>
      </c>
      <c r="J232">
        <v>142</v>
      </c>
      <c r="K232">
        <v>127</v>
      </c>
      <c r="L232">
        <v>118</v>
      </c>
      <c r="M232">
        <v>136</v>
      </c>
      <c r="N232">
        <v>181</v>
      </c>
      <c r="O232">
        <v>169</v>
      </c>
      <c r="P232">
        <v>164</v>
      </c>
      <c r="Q232">
        <v>146</v>
      </c>
      <c r="R232">
        <v>124</v>
      </c>
      <c r="S232">
        <v>218</v>
      </c>
      <c r="T232">
        <v>218</v>
      </c>
      <c r="U232">
        <v>193</v>
      </c>
      <c r="V232">
        <v>209</v>
      </c>
      <c r="W232">
        <v>204</v>
      </c>
      <c r="X232">
        <v>225</v>
      </c>
      <c r="Y232">
        <v>239</v>
      </c>
      <c r="Z232">
        <v>221</v>
      </c>
      <c r="AA232">
        <v>235</v>
      </c>
      <c r="AB232">
        <v>230</v>
      </c>
      <c r="AC232">
        <v>266</v>
      </c>
    </row>
    <row r="233" spans="1:29" x14ac:dyDescent="0.25">
      <c r="A233">
        <v>81</v>
      </c>
      <c r="B233">
        <v>0</v>
      </c>
      <c r="C233">
        <v>112</v>
      </c>
      <c r="D233">
        <v>110</v>
      </c>
      <c r="E233">
        <v>139</v>
      </c>
      <c r="F233">
        <v>140</v>
      </c>
      <c r="G233">
        <v>120</v>
      </c>
      <c r="H233">
        <v>95</v>
      </c>
      <c r="I233">
        <v>110</v>
      </c>
      <c r="J233">
        <v>145</v>
      </c>
      <c r="K233">
        <v>138</v>
      </c>
      <c r="L233">
        <v>118</v>
      </c>
      <c r="M233">
        <v>107</v>
      </c>
      <c r="N233">
        <v>130</v>
      </c>
      <c r="O233">
        <v>176</v>
      </c>
      <c r="P233">
        <v>161</v>
      </c>
      <c r="Q233">
        <v>154</v>
      </c>
      <c r="R233">
        <v>134</v>
      </c>
      <c r="S233">
        <v>115</v>
      </c>
      <c r="T233">
        <v>206</v>
      </c>
      <c r="U233">
        <v>205</v>
      </c>
      <c r="V233">
        <v>184</v>
      </c>
      <c r="W233">
        <v>203</v>
      </c>
      <c r="X233">
        <v>194</v>
      </c>
      <c r="Y233">
        <v>213</v>
      </c>
      <c r="Z233">
        <v>229</v>
      </c>
      <c r="AA233">
        <v>206</v>
      </c>
      <c r="AB233">
        <v>225</v>
      </c>
      <c r="AC233">
        <v>217</v>
      </c>
    </row>
    <row r="234" spans="1:29" x14ac:dyDescent="0.25">
      <c r="A234">
        <v>82</v>
      </c>
      <c r="B234">
        <v>0</v>
      </c>
      <c r="C234">
        <v>112</v>
      </c>
      <c r="D234">
        <v>112</v>
      </c>
      <c r="E234">
        <v>103</v>
      </c>
      <c r="F234">
        <v>129</v>
      </c>
      <c r="G234">
        <v>133</v>
      </c>
      <c r="H234">
        <v>112</v>
      </c>
      <c r="I234">
        <v>91</v>
      </c>
      <c r="J234">
        <v>105</v>
      </c>
      <c r="K234">
        <v>139</v>
      </c>
      <c r="L234">
        <v>131</v>
      </c>
      <c r="M234">
        <v>111</v>
      </c>
      <c r="N234">
        <v>99</v>
      </c>
      <c r="O234">
        <v>116</v>
      </c>
      <c r="P234">
        <v>161</v>
      </c>
      <c r="Q234">
        <v>149</v>
      </c>
      <c r="R234">
        <v>145</v>
      </c>
      <c r="S234">
        <v>127</v>
      </c>
      <c r="T234">
        <v>110</v>
      </c>
      <c r="U234">
        <v>195</v>
      </c>
      <c r="V234">
        <v>191</v>
      </c>
      <c r="W234">
        <v>172</v>
      </c>
      <c r="X234">
        <v>191</v>
      </c>
      <c r="Y234">
        <v>182</v>
      </c>
      <c r="Z234">
        <v>204</v>
      </c>
      <c r="AA234">
        <v>218</v>
      </c>
      <c r="AB234">
        <v>197</v>
      </c>
      <c r="AC234">
        <v>215</v>
      </c>
    </row>
    <row r="235" spans="1:29" x14ac:dyDescent="0.25">
      <c r="A235">
        <v>83</v>
      </c>
      <c r="B235">
        <v>0</v>
      </c>
      <c r="C235">
        <v>106</v>
      </c>
      <c r="D235">
        <v>112</v>
      </c>
      <c r="E235">
        <v>101</v>
      </c>
      <c r="F235">
        <v>97</v>
      </c>
      <c r="G235">
        <v>118</v>
      </c>
      <c r="H235">
        <v>126</v>
      </c>
      <c r="I235">
        <v>101</v>
      </c>
      <c r="J235">
        <v>84</v>
      </c>
      <c r="K235">
        <v>98</v>
      </c>
      <c r="L235">
        <v>131</v>
      </c>
      <c r="M235">
        <v>126</v>
      </c>
      <c r="N235">
        <v>100</v>
      </c>
      <c r="O235">
        <v>88</v>
      </c>
      <c r="P235">
        <v>115</v>
      </c>
      <c r="Q235">
        <v>155</v>
      </c>
      <c r="R235">
        <v>146</v>
      </c>
      <c r="S235">
        <v>138</v>
      </c>
      <c r="T235">
        <v>118</v>
      </c>
      <c r="U235">
        <v>102</v>
      </c>
      <c r="V235">
        <v>185</v>
      </c>
      <c r="W235">
        <v>181</v>
      </c>
      <c r="X235">
        <v>161</v>
      </c>
      <c r="Y235">
        <v>180</v>
      </c>
      <c r="Z235">
        <v>172</v>
      </c>
      <c r="AA235">
        <v>199</v>
      </c>
      <c r="AB235">
        <v>202</v>
      </c>
      <c r="AC235">
        <v>190</v>
      </c>
    </row>
    <row r="236" spans="1:29" x14ac:dyDescent="0.25">
      <c r="A236">
        <v>84</v>
      </c>
      <c r="B236">
        <v>0</v>
      </c>
      <c r="C236">
        <v>109</v>
      </c>
      <c r="D236">
        <v>106</v>
      </c>
      <c r="E236">
        <v>96</v>
      </c>
      <c r="F236">
        <v>95</v>
      </c>
      <c r="G236">
        <v>90</v>
      </c>
      <c r="H236">
        <v>108</v>
      </c>
      <c r="I236">
        <v>124</v>
      </c>
      <c r="J236">
        <v>96</v>
      </c>
      <c r="K236">
        <v>82</v>
      </c>
      <c r="L236">
        <v>94</v>
      </c>
      <c r="M236">
        <v>125</v>
      </c>
      <c r="N236">
        <v>117</v>
      </c>
      <c r="O236">
        <v>88</v>
      </c>
      <c r="P236">
        <v>78</v>
      </c>
      <c r="Q236">
        <v>108</v>
      </c>
      <c r="R236">
        <v>146</v>
      </c>
      <c r="S236">
        <v>135</v>
      </c>
      <c r="T236">
        <v>132</v>
      </c>
      <c r="U236">
        <v>116</v>
      </c>
      <c r="V236">
        <v>96</v>
      </c>
      <c r="W236">
        <v>174</v>
      </c>
      <c r="X236">
        <v>163</v>
      </c>
      <c r="Y236">
        <v>151</v>
      </c>
      <c r="Z236">
        <v>168</v>
      </c>
      <c r="AA236">
        <v>163</v>
      </c>
      <c r="AB236">
        <v>188</v>
      </c>
      <c r="AC236">
        <v>194</v>
      </c>
    </row>
    <row r="237" spans="1:29" x14ac:dyDescent="0.25">
      <c r="A237">
        <v>85</v>
      </c>
      <c r="B237">
        <v>0</v>
      </c>
      <c r="C237">
        <v>532</v>
      </c>
      <c r="D237">
        <v>109</v>
      </c>
      <c r="E237">
        <v>100</v>
      </c>
      <c r="F237">
        <v>89</v>
      </c>
      <c r="G237">
        <v>92</v>
      </c>
      <c r="H237">
        <v>83</v>
      </c>
      <c r="I237">
        <v>100</v>
      </c>
      <c r="J237">
        <v>119</v>
      </c>
      <c r="K237">
        <v>92</v>
      </c>
      <c r="L237">
        <v>76</v>
      </c>
      <c r="M237">
        <v>91</v>
      </c>
      <c r="N237">
        <v>118</v>
      </c>
      <c r="O237">
        <v>108</v>
      </c>
      <c r="P237">
        <v>85</v>
      </c>
      <c r="Q237">
        <v>76</v>
      </c>
      <c r="R237">
        <v>104</v>
      </c>
      <c r="S237">
        <v>133</v>
      </c>
      <c r="T237">
        <v>121</v>
      </c>
      <c r="U237">
        <v>125</v>
      </c>
      <c r="V237">
        <v>106</v>
      </c>
      <c r="W237">
        <v>86</v>
      </c>
      <c r="X237">
        <v>167</v>
      </c>
      <c r="Y237">
        <v>153</v>
      </c>
      <c r="Z237">
        <v>148</v>
      </c>
      <c r="AA237">
        <v>162</v>
      </c>
      <c r="AB237">
        <v>155</v>
      </c>
      <c r="AC237">
        <v>181</v>
      </c>
    </row>
    <row r="238" spans="1:29" x14ac:dyDescent="0.25">
      <c r="A238">
        <v>86</v>
      </c>
      <c r="B238">
        <v>0</v>
      </c>
      <c r="C238">
        <v>0</v>
      </c>
      <c r="D238">
        <v>532</v>
      </c>
      <c r="E238">
        <v>85</v>
      </c>
      <c r="F238">
        <v>85</v>
      </c>
      <c r="G238">
        <v>82</v>
      </c>
      <c r="H238">
        <v>76</v>
      </c>
      <c r="I238">
        <v>76</v>
      </c>
      <c r="J238">
        <v>88</v>
      </c>
      <c r="K238">
        <v>103</v>
      </c>
      <c r="L238">
        <v>77</v>
      </c>
      <c r="M238">
        <v>68</v>
      </c>
      <c r="N238">
        <v>79</v>
      </c>
      <c r="O238">
        <v>102</v>
      </c>
      <c r="P238">
        <v>97</v>
      </c>
      <c r="Q238">
        <v>77</v>
      </c>
      <c r="R238">
        <v>65</v>
      </c>
      <c r="S238">
        <v>90</v>
      </c>
      <c r="T238">
        <v>114</v>
      </c>
      <c r="U238">
        <v>107</v>
      </c>
      <c r="V238">
        <v>120</v>
      </c>
      <c r="W238">
        <v>96</v>
      </c>
      <c r="X238">
        <v>79</v>
      </c>
      <c r="Y238">
        <v>152</v>
      </c>
      <c r="Z238">
        <v>134</v>
      </c>
      <c r="AA238">
        <v>135</v>
      </c>
      <c r="AB238">
        <v>147</v>
      </c>
      <c r="AC238">
        <v>146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447</v>
      </c>
      <c r="F239">
        <v>76</v>
      </c>
      <c r="G239">
        <v>70</v>
      </c>
      <c r="H239">
        <v>73</v>
      </c>
      <c r="I239">
        <v>65</v>
      </c>
      <c r="J239">
        <v>65</v>
      </c>
      <c r="K239">
        <v>69</v>
      </c>
      <c r="L239">
        <v>92</v>
      </c>
      <c r="M239">
        <v>64</v>
      </c>
      <c r="N239">
        <v>59</v>
      </c>
      <c r="O239">
        <v>72</v>
      </c>
      <c r="P239">
        <v>90</v>
      </c>
      <c r="Q239">
        <v>85</v>
      </c>
      <c r="R239">
        <v>72</v>
      </c>
      <c r="S239">
        <v>52</v>
      </c>
      <c r="T239">
        <v>82</v>
      </c>
      <c r="U239">
        <v>105</v>
      </c>
      <c r="V239">
        <v>96</v>
      </c>
      <c r="W239">
        <v>107</v>
      </c>
      <c r="X239">
        <v>86</v>
      </c>
      <c r="Y239">
        <v>73</v>
      </c>
      <c r="Z239">
        <v>139</v>
      </c>
      <c r="AA239">
        <v>128</v>
      </c>
      <c r="AB239">
        <v>121</v>
      </c>
      <c r="AC239">
        <v>135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365</v>
      </c>
      <c r="G240">
        <v>64</v>
      </c>
      <c r="H240">
        <v>66</v>
      </c>
      <c r="I240">
        <v>62</v>
      </c>
      <c r="J240">
        <v>57</v>
      </c>
      <c r="K240">
        <v>60</v>
      </c>
      <c r="L240">
        <v>57</v>
      </c>
      <c r="M240">
        <v>81</v>
      </c>
      <c r="N240">
        <v>51</v>
      </c>
      <c r="O240">
        <v>50</v>
      </c>
      <c r="P240">
        <v>65</v>
      </c>
      <c r="Q240">
        <v>81</v>
      </c>
      <c r="R240">
        <v>73</v>
      </c>
      <c r="S240">
        <v>63</v>
      </c>
      <c r="T240">
        <v>40</v>
      </c>
      <c r="U240">
        <v>76</v>
      </c>
      <c r="V240">
        <v>94</v>
      </c>
      <c r="W240">
        <v>77</v>
      </c>
      <c r="X240">
        <v>95</v>
      </c>
      <c r="Y240">
        <v>79</v>
      </c>
      <c r="Z240">
        <v>61</v>
      </c>
      <c r="AA240">
        <v>122</v>
      </c>
      <c r="AB240">
        <v>119</v>
      </c>
      <c r="AC240">
        <v>107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318</v>
      </c>
      <c r="H241">
        <v>59</v>
      </c>
      <c r="I241">
        <v>62</v>
      </c>
      <c r="J241">
        <v>52</v>
      </c>
      <c r="K241">
        <v>53</v>
      </c>
      <c r="L241">
        <v>55</v>
      </c>
      <c r="M241">
        <v>49</v>
      </c>
      <c r="N241">
        <v>70</v>
      </c>
      <c r="O241">
        <v>44</v>
      </c>
      <c r="P241">
        <v>44</v>
      </c>
      <c r="Q241">
        <v>57</v>
      </c>
      <c r="R241">
        <v>75</v>
      </c>
      <c r="S241">
        <v>63</v>
      </c>
      <c r="T241">
        <v>53</v>
      </c>
      <c r="U241">
        <v>39</v>
      </c>
      <c r="V241">
        <v>72</v>
      </c>
      <c r="W241">
        <v>81</v>
      </c>
      <c r="X241">
        <v>69</v>
      </c>
      <c r="Y241">
        <v>88</v>
      </c>
      <c r="Z241">
        <v>71</v>
      </c>
      <c r="AA241">
        <v>53</v>
      </c>
      <c r="AB241">
        <v>113</v>
      </c>
      <c r="AC241">
        <v>112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270</v>
      </c>
      <c r="I242">
        <v>51</v>
      </c>
      <c r="J242">
        <v>52</v>
      </c>
      <c r="K242">
        <v>48</v>
      </c>
      <c r="L242">
        <v>42</v>
      </c>
      <c r="M242">
        <v>46</v>
      </c>
      <c r="N242">
        <v>34</v>
      </c>
      <c r="O242">
        <v>63</v>
      </c>
      <c r="P242">
        <v>42</v>
      </c>
      <c r="Q242">
        <v>35</v>
      </c>
      <c r="R242">
        <v>46</v>
      </c>
      <c r="S242">
        <v>66</v>
      </c>
      <c r="T242">
        <v>53</v>
      </c>
      <c r="U242">
        <v>48</v>
      </c>
      <c r="V242">
        <v>34</v>
      </c>
      <c r="W242">
        <v>60</v>
      </c>
      <c r="X242">
        <v>68</v>
      </c>
      <c r="Y242">
        <v>61</v>
      </c>
      <c r="Z242">
        <v>80</v>
      </c>
      <c r="AA242">
        <v>68</v>
      </c>
      <c r="AB242">
        <v>44</v>
      </c>
      <c r="AC242">
        <v>93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238</v>
      </c>
      <c r="J243">
        <v>44</v>
      </c>
      <c r="K243">
        <v>44</v>
      </c>
      <c r="L243">
        <v>40</v>
      </c>
      <c r="M243">
        <v>40</v>
      </c>
      <c r="N243">
        <v>40</v>
      </c>
      <c r="O243">
        <v>28</v>
      </c>
      <c r="P243">
        <v>60</v>
      </c>
      <c r="Q243">
        <v>34</v>
      </c>
      <c r="R243">
        <v>32</v>
      </c>
      <c r="S243">
        <v>44</v>
      </c>
      <c r="T243">
        <v>60</v>
      </c>
      <c r="U243">
        <v>49</v>
      </c>
      <c r="V243">
        <v>44</v>
      </c>
      <c r="W243">
        <v>31</v>
      </c>
      <c r="X243">
        <v>53</v>
      </c>
      <c r="Y243">
        <v>60</v>
      </c>
      <c r="Z243">
        <v>55</v>
      </c>
      <c r="AA243">
        <v>67</v>
      </c>
      <c r="AB243">
        <v>60</v>
      </c>
      <c r="AC243">
        <v>41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210</v>
      </c>
      <c r="K244">
        <v>40</v>
      </c>
      <c r="L244">
        <v>38</v>
      </c>
      <c r="M244">
        <v>35</v>
      </c>
      <c r="N244">
        <v>34</v>
      </c>
      <c r="O244">
        <v>34</v>
      </c>
      <c r="P244">
        <v>26</v>
      </c>
      <c r="Q244">
        <v>49</v>
      </c>
      <c r="R244">
        <v>32</v>
      </c>
      <c r="S244">
        <v>29</v>
      </c>
      <c r="T244">
        <v>38</v>
      </c>
      <c r="U244">
        <v>55</v>
      </c>
      <c r="V244">
        <v>43</v>
      </c>
      <c r="W244">
        <v>40</v>
      </c>
      <c r="X244">
        <v>29</v>
      </c>
      <c r="Y244">
        <v>49</v>
      </c>
      <c r="Z244">
        <v>57</v>
      </c>
      <c r="AA244">
        <v>51</v>
      </c>
      <c r="AB244">
        <v>55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189</v>
      </c>
      <c r="L245">
        <v>35</v>
      </c>
      <c r="M245">
        <v>31</v>
      </c>
      <c r="N245">
        <v>31</v>
      </c>
      <c r="O245">
        <v>27</v>
      </c>
      <c r="P245">
        <v>33</v>
      </c>
      <c r="Q245">
        <v>21</v>
      </c>
      <c r="R245">
        <v>46</v>
      </c>
      <c r="S245">
        <v>27</v>
      </c>
      <c r="T245">
        <v>23</v>
      </c>
      <c r="U245">
        <v>33</v>
      </c>
      <c r="V245">
        <v>45</v>
      </c>
      <c r="W245">
        <v>40</v>
      </c>
      <c r="X245">
        <v>31</v>
      </c>
      <c r="Y245">
        <v>27</v>
      </c>
      <c r="Z245">
        <v>44</v>
      </c>
      <c r="AA245">
        <v>53</v>
      </c>
      <c r="AB245">
        <v>45</v>
      </c>
      <c r="AC245">
        <v>49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172</v>
      </c>
      <c r="M246">
        <v>34</v>
      </c>
      <c r="N246">
        <v>26</v>
      </c>
      <c r="O246">
        <v>27</v>
      </c>
      <c r="P246">
        <v>25</v>
      </c>
      <c r="Q246">
        <v>32</v>
      </c>
      <c r="R246">
        <v>19</v>
      </c>
      <c r="S246">
        <v>41</v>
      </c>
      <c r="T246">
        <v>23</v>
      </c>
      <c r="U246">
        <v>18</v>
      </c>
      <c r="V246">
        <v>30</v>
      </c>
      <c r="W246">
        <v>40</v>
      </c>
      <c r="X246">
        <v>36</v>
      </c>
      <c r="Y246">
        <v>25</v>
      </c>
      <c r="Z246">
        <v>22</v>
      </c>
      <c r="AA246">
        <v>37</v>
      </c>
      <c r="AB246">
        <v>46</v>
      </c>
      <c r="AC246">
        <v>38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144</v>
      </c>
      <c r="N247">
        <v>29</v>
      </c>
      <c r="O247">
        <v>23</v>
      </c>
      <c r="P247">
        <v>25</v>
      </c>
      <c r="Q247">
        <v>21</v>
      </c>
      <c r="R247">
        <v>28</v>
      </c>
      <c r="S247">
        <v>17</v>
      </c>
      <c r="T247">
        <v>37</v>
      </c>
      <c r="U247">
        <v>23</v>
      </c>
      <c r="V247">
        <v>17</v>
      </c>
      <c r="W247">
        <v>26</v>
      </c>
      <c r="X247">
        <v>38</v>
      </c>
      <c r="Y247">
        <v>31</v>
      </c>
      <c r="Z247">
        <v>23</v>
      </c>
      <c r="AA247">
        <v>20</v>
      </c>
      <c r="AB247">
        <v>27</v>
      </c>
      <c r="AC247">
        <v>40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128</v>
      </c>
      <c r="O248">
        <v>27</v>
      </c>
      <c r="P248">
        <v>22</v>
      </c>
      <c r="Q248">
        <v>21</v>
      </c>
      <c r="R248">
        <v>15</v>
      </c>
      <c r="S248">
        <v>25</v>
      </c>
      <c r="T248">
        <v>15</v>
      </c>
      <c r="U248">
        <v>36</v>
      </c>
      <c r="V248">
        <v>21</v>
      </c>
      <c r="W248">
        <v>17</v>
      </c>
      <c r="X248">
        <v>24</v>
      </c>
      <c r="Y248">
        <v>33</v>
      </c>
      <c r="Z248">
        <v>27</v>
      </c>
      <c r="AA248">
        <v>21</v>
      </c>
      <c r="AB248">
        <v>18</v>
      </c>
      <c r="AC248">
        <v>26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114</v>
      </c>
      <c r="P249">
        <v>22</v>
      </c>
      <c r="Q249">
        <v>17</v>
      </c>
      <c r="R249">
        <v>19</v>
      </c>
      <c r="S249">
        <v>10</v>
      </c>
      <c r="T249">
        <v>24</v>
      </c>
      <c r="U249">
        <v>12</v>
      </c>
      <c r="V249">
        <v>33</v>
      </c>
      <c r="W249">
        <v>18</v>
      </c>
      <c r="X249">
        <v>12</v>
      </c>
      <c r="Y249">
        <v>22</v>
      </c>
      <c r="Z249">
        <v>28</v>
      </c>
      <c r="AA249">
        <v>23</v>
      </c>
      <c r="AB249">
        <v>19</v>
      </c>
      <c r="AC249">
        <v>15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97</v>
      </c>
      <c r="Q250">
        <v>20</v>
      </c>
      <c r="R250">
        <v>14</v>
      </c>
      <c r="S250">
        <v>15</v>
      </c>
      <c r="T250">
        <v>10</v>
      </c>
      <c r="U250">
        <v>23</v>
      </c>
      <c r="V250">
        <v>11</v>
      </c>
      <c r="W250">
        <v>27</v>
      </c>
      <c r="X250">
        <v>17</v>
      </c>
      <c r="Y250">
        <v>9</v>
      </c>
      <c r="Z250">
        <v>21</v>
      </c>
      <c r="AA250">
        <v>26</v>
      </c>
      <c r="AB250">
        <v>21</v>
      </c>
      <c r="AC250">
        <v>17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19</v>
      </c>
      <c r="S251">
        <v>14</v>
      </c>
      <c r="T251">
        <v>14</v>
      </c>
      <c r="U251">
        <v>10</v>
      </c>
      <c r="V251">
        <v>18</v>
      </c>
      <c r="W251">
        <v>11</v>
      </c>
      <c r="X251">
        <v>22</v>
      </c>
      <c r="Y251">
        <v>17</v>
      </c>
      <c r="Z251">
        <v>9</v>
      </c>
      <c r="AA251">
        <v>20</v>
      </c>
      <c r="AB251">
        <v>25</v>
      </c>
      <c r="AC251">
        <v>18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76</v>
      </c>
      <c r="S252">
        <v>17</v>
      </c>
      <c r="T252">
        <v>13</v>
      </c>
      <c r="U252">
        <v>13</v>
      </c>
      <c r="V252">
        <v>10</v>
      </c>
      <c r="W252">
        <v>15</v>
      </c>
      <c r="X252">
        <v>11</v>
      </c>
      <c r="Y252">
        <v>20</v>
      </c>
      <c r="Z252">
        <v>15</v>
      </c>
      <c r="AA252">
        <v>9</v>
      </c>
      <c r="AB252">
        <v>15</v>
      </c>
      <c r="AC252">
        <v>21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66</v>
      </c>
      <c r="T253">
        <v>14</v>
      </c>
      <c r="U253">
        <v>11</v>
      </c>
      <c r="V253">
        <v>11</v>
      </c>
      <c r="W253">
        <v>10</v>
      </c>
      <c r="X253">
        <v>14</v>
      </c>
      <c r="Y253">
        <v>10</v>
      </c>
      <c r="Z253">
        <v>19</v>
      </c>
      <c r="AA253">
        <v>15</v>
      </c>
      <c r="AB253">
        <v>7</v>
      </c>
      <c r="AC253">
        <v>15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64</v>
      </c>
      <c r="U254">
        <v>14</v>
      </c>
      <c r="V254">
        <v>11</v>
      </c>
      <c r="W254">
        <v>11</v>
      </c>
      <c r="X254">
        <v>10</v>
      </c>
      <c r="Y254">
        <v>13</v>
      </c>
      <c r="Z254">
        <v>10</v>
      </c>
      <c r="AA254">
        <v>17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57</v>
      </c>
      <c r="V255">
        <v>13</v>
      </c>
      <c r="W255">
        <v>10</v>
      </c>
      <c r="X255">
        <v>10</v>
      </c>
      <c r="Y255">
        <v>9</v>
      </c>
      <c r="Z255">
        <v>13</v>
      </c>
      <c r="AA255">
        <v>10</v>
      </c>
      <c r="AB255">
        <v>15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51</v>
      </c>
      <c r="W256">
        <v>12</v>
      </c>
      <c r="X256">
        <v>10</v>
      </c>
      <c r="Y256">
        <v>10</v>
      </c>
      <c r="Z256">
        <v>9</v>
      </c>
      <c r="AA256">
        <v>12</v>
      </c>
      <c r="AB256">
        <v>10</v>
      </c>
      <c r="AC256">
        <v>13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49</v>
      </c>
      <c r="X257">
        <v>11</v>
      </c>
      <c r="Y257">
        <v>10</v>
      </c>
      <c r="Z257">
        <v>9</v>
      </c>
      <c r="AA257">
        <v>8</v>
      </c>
      <c r="AB257">
        <v>12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44</v>
      </c>
      <c r="Y258">
        <v>10</v>
      </c>
      <c r="Z258">
        <v>8</v>
      </c>
      <c r="AA258">
        <v>8</v>
      </c>
      <c r="AB258">
        <v>8</v>
      </c>
      <c r="AC258">
        <v>9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40</v>
      </c>
      <c r="Z259">
        <v>10</v>
      </c>
      <c r="AA259">
        <v>8</v>
      </c>
      <c r="AB259">
        <v>8</v>
      </c>
      <c r="AC259">
        <v>7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37</v>
      </c>
      <c r="AA260">
        <v>9</v>
      </c>
      <c r="AB260">
        <v>6</v>
      </c>
      <c r="AC260">
        <v>7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</v>
      </c>
      <c r="AB261">
        <v>8</v>
      </c>
      <c r="AC261">
        <v>6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31</v>
      </c>
      <c r="AC262">
        <v>33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322</v>
      </c>
      <c r="F263">
        <v>628</v>
      </c>
      <c r="G263">
        <v>916</v>
      </c>
      <c r="H263">
        <v>1213</v>
      </c>
      <c r="I263">
        <v>1510</v>
      </c>
      <c r="J263">
        <v>1826</v>
      </c>
      <c r="K263">
        <v>2136</v>
      </c>
      <c r="L263">
        <v>2470</v>
      </c>
      <c r="M263">
        <v>2793</v>
      </c>
      <c r="N263">
        <v>3159</v>
      </c>
      <c r="O263">
        <v>3489</v>
      </c>
      <c r="P263">
        <v>3785</v>
      </c>
      <c r="Q263">
        <v>4143</v>
      </c>
      <c r="R263">
        <v>4492</v>
      </c>
      <c r="S263">
        <v>4863</v>
      </c>
      <c r="T263">
        <v>5236</v>
      </c>
      <c r="U263">
        <v>5571</v>
      </c>
      <c r="V263">
        <v>5904</v>
      </c>
      <c r="W263">
        <v>6286</v>
      </c>
      <c r="X263">
        <v>6658</v>
      </c>
      <c r="Y263">
        <v>7032</v>
      </c>
      <c r="Z263">
        <v>7416</v>
      </c>
      <c r="AA263">
        <v>7762</v>
      </c>
      <c r="AB263">
        <v>8151</v>
      </c>
      <c r="AC263">
        <v>8560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C267">
        <f t="shared" ref="C267:AC267" si="17">C172/SUM(C$172:C$262)</f>
        <v>1.9017857142857142E-2</v>
      </c>
      <c r="D267">
        <f t="shared" si="17"/>
        <v>1.82328190743338E-2</v>
      </c>
      <c r="E267">
        <f t="shared" si="17"/>
        <v>1.815800960279354E-2</v>
      </c>
      <c r="F267">
        <f t="shared" si="17"/>
        <v>1.8071242397914855E-2</v>
      </c>
      <c r="G267">
        <f t="shared" si="17"/>
        <v>1.7971315016416106E-2</v>
      </c>
      <c r="H267">
        <f t="shared" si="17"/>
        <v>1.7879400008595864E-2</v>
      </c>
      <c r="I267">
        <f t="shared" si="17"/>
        <v>1.7788420422474985E-2</v>
      </c>
      <c r="J267">
        <f t="shared" si="17"/>
        <v>1.7712679894405177E-2</v>
      </c>
      <c r="K267">
        <f t="shared" si="17"/>
        <v>1.7633095964733808E-2</v>
      </c>
      <c r="L267">
        <f t="shared" si="17"/>
        <v>1.7572019937484161E-2</v>
      </c>
      <c r="M267">
        <f t="shared" si="17"/>
        <v>1.7503260823831364E-2</v>
      </c>
      <c r="N267">
        <f t="shared" si="17"/>
        <v>1.7466515514128565E-2</v>
      </c>
      <c r="O267">
        <f t="shared" si="17"/>
        <v>1.7403673179098859E-2</v>
      </c>
      <c r="P267">
        <f t="shared" si="17"/>
        <v>1.731673812596262E-2</v>
      </c>
      <c r="Q267">
        <f t="shared" si="17"/>
        <v>1.7275030106723144E-2</v>
      </c>
      <c r="R267">
        <f t="shared" si="17"/>
        <v>1.7227099552757991E-2</v>
      </c>
      <c r="S267">
        <f t="shared" si="17"/>
        <v>1.7195056421278884E-2</v>
      </c>
      <c r="T267">
        <f t="shared" si="17"/>
        <v>1.7164548605380425E-2</v>
      </c>
      <c r="U267">
        <f t="shared" si="17"/>
        <v>1.7107373442447671E-2</v>
      </c>
      <c r="V267">
        <f t="shared" si="17"/>
        <v>1.7049180327868854E-2</v>
      </c>
      <c r="W267">
        <f t="shared" si="17"/>
        <v>1.7025456331341574E-2</v>
      </c>
      <c r="X267">
        <f t="shared" si="17"/>
        <v>1.6994852520630769E-2</v>
      </c>
      <c r="Y267">
        <f t="shared" si="17"/>
        <v>1.6965742251223492E-2</v>
      </c>
      <c r="Z267">
        <f t="shared" si="17"/>
        <v>1.6943629846855653E-2</v>
      </c>
      <c r="AA267">
        <f t="shared" si="17"/>
        <v>1.6895459345300949E-2</v>
      </c>
      <c r="AB267">
        <f t="shared" si="17"/>
        <v>1.6876952411862552E-2</v>
      </c>
      <c r="AC267">
        <f t="shared" si="17"/>
        <v>1.6872160934458143E-2</v>
      </c>
      <c r="AE267">
        <v>1.7075773745997867E-2</v>
      </c>
    </row>
    <row r="268" spans="1:33" x14ac:dyDescent="0.25">
      <c r="A268">
        <v>21</v>
      </c>
      <c r="C268">
        <f t="shared" ref="C268" si="18">C173/SUM(C$172:C$262)</f>
        <v>1.9776785714285715E-2</v>
      </c>
      <c r="D268">
        <f t="shared" ref="D268:AC268" si="19">D173/SUM(D$172:D$262)</f>
        <v>1.8671107994389903E-2</v>
      </c>
      <c r="E268">
        <f t="shared" si="19"/>
        <v>1.815800960279354E-2</v>
      </c>
      <c r="F268">
        <f t="shared" si="19"/>
        <v>1.8071242397914855E-2</v>
      </c>
      <c r="G268">
        <f t="shared" si="19"/>
        <v>1.7971315016416106E-2</v>
      </c>
      <c r="H268">
        <f t="shared" si="19"/>
        <v>1.7879400008595864E-2</v>
      </c>
      <c r="I268">
        <f t="shared" si="19"/>
        <v>1.7788420422474985E-2</v>
      </c>
      <c r="J268">
        <f t="shared" si="19"/>
        <v>1.7712679894405177E-2</v>
      </c>
      <c r="K268">
        <f t="shared" si="19"/>
        <v>1.7633095964733808E-2</v>
      </c>
      <c r="L268">
        <f t="shared" si="19"/>
        <v>1.7572019937484161E-2</v>
      </c>
      <c r="M268">
        <f t="shared" si="19"/>
        <v>1.7503260823831364E-2</v>
      </c>
      <c r="N268">
        <f t="shared" si="19"/>
        <v>1.7466515514128565E-2</v>
      </c>
      <c r="O268">
        <f t="shared" si="19"/>
        <v>1.7403673179098859E-2</v>
      </c>
      <c r="P268">
        <f t="shared" si="19"/>
        <v>1.731673812596262E-2</v>
      </c>
      <c r="Q268">
        <f t="shared" si="19"/>
        <v>1.7275030106723144E-2</v>
      </c>
      <c r="R268">
        <f t="shared" si="19"/>
        <v>1.7227099552757991E-2</v>
      </c>
      <c r="S268">
        <f t="shared" si="19"/>
        <v>1.7195056421278884E-2</v>
      </c>
      <c r="T268">
        <f t="shared" si="19"/>
        <v>1.7164548605380425E-2</v>
      </c>
      <c r="U268">
        <f t="shared" si="19"/>
        <v>1.7107373442447671E-2</v>
      </c>
      <c r="V268">
        <f t="shared" si="19"/>
        <v>1.7049180327868854E-2</v>
      </c>
      <c r="W268">
        <f t="shared" si="19"/>
        <v>1.7025456331341574E-2</v>
      </c>
      <c r="X268">
        <f t="shared" si="19"/>
        <v>1.6994852520630769E-2</v>
      </c>
      <c r="Y268">
        <f t="shared" si="19"/>
        <v>1.6965742251223492E-2</v>
      </c>
      <c r="Z268">
        <f t="shared" si="19"/>
        <v>1.6943629846855653E-2</v>
      </c>
      <c r="AA268">
        <f t="shared" si="19"/>
        <v>1.6895459345300949E-2</v>
      </c>
      <c r="AB268">
        <f t="shared" si="19"/>
        <v>1.6876952411862552E-2</v>
      </c>
      <c r="AC268">
        <f t="shared" si="19"/>
        <v>1.6872160934458143E-2</v>
      </c>
      <c r="AE268">
        <v>1.7034726212954602E-2</v>
      </c>
    </row>
    <row r="269" spans="1:33" x14ac:dyDescent="0.25">
      <c r="A269">
        <v>22</v>
      </c>
      <c r="C269">
        <f t="shared" ref="C269" si="20">C174/SUM(C$172:C$262)</f>
        <v>0.02</v>
      </c>
      <c r="D269">
        <f t="shared" ref="D269:AC269" si="21">D174/SUM(D$172:D$262)</f>
        <v>1.9416199158485272E-2</v>
      </c>
      <c r="E269">
        <f t="shared" si="21"/>
        <v>1.8594500218245307E-2</v>
      </c>
      <c r="F269">
        <f t="shared" si="21"/>
        <v>1.8027801911381407E-2</v>
      </c>
      <c r="G269">
        <f t="shared" si="21"/>
        <v>1.7971315016416106E-2</v>
      </c>
      <c r="H269">
        <f t="shared" si="21"/>
        <v>1.7879400008595864E-2</v>
      </c>
      <c r="I269">
        <f t="shared" si="21"/>
        <v>1.7788420422474985E-2</v>
      </c>
      <c r="J269">
        <f t="shared" si="21"/>
        <v>1.7712679894405177E-2</v>
      </c>
      <c r="K269">
        <f t="shared" si="21"/>
        <v>1.7633095964733808E-2</v>
      </c>
      <c r="L269">
        <f t="shared" si="21"/>
        <v>1.7529779504942132E-2</v>
      </c>
      <c r="M269">
        <f t="shared" si="21"/>
        <v>1.7503260823831364E-2</v>
      </c>
      <c r="N269">
        <f t="shared" si="21"/>
        <v>1.7466515514128565E-2</v>
      </c>
      <c r="O269">
        <f t="shared" si="21"/>
        <v>1.7403673179098859E-2</v>
      </c>
      <c r="P269">
        <f t="shared" si="21"/>
        <v>1.731673812596262E-2</v>
      </c>
      <c r="Q269">
        <f t="shared" si="21"/>
        <v>1.7275030106723144E-2</v>
      </c>
      <c r="R269">
        <f t="shared" si="21"/>
        <v>1.7185688255756171E-2</v>
      </c>
      <c r="S269">
        <f t="shared" si="21"/>
        <v>1.7195056421278884E-2</v>
      </c>
      <c r="T269">
        <f t="shared" si="21"/>
        <v>1.7164548605380425E-2</v>
      </c>
      <c r="U269">
        <f t="shared" si="21"/>
        <v>1.7107373442447671E-2</v>
      </c>
      <c r="V269">
        <f t="shared" si="21"/>
        <v>1.7049180327868854E-2</v>
      </c>
      <c r="W269">
        <f t="shared" si="21"/>
        <v>1.7025456331341574E-2</v>
      </c>
      <c r="X269">
        <f t="shared" si="21"/>
        <v>1.6994852520630769E-2</v>
      </c>
      <c r="Y269">
        <f t="shared" si="21"/>
        <v>1.6924959216965744E-2</v>
      </c>
      <c r="Z269">
        <f t="shared" si="21"/>
        <v>1.6943629846855653E-2</v>
      </c>
      <c r="AA269">
        <f t="shared" si="21"/>
        <v>1.6854845260336284E-2</v>
      </c>
      <c r="AB269">
        <f t="shared" si="21"/>
        <v>1.6876952411862552E-2</v>
      </c>
      <c r="AC269">
        <f t="shared" si="21"/>
        <v>1.6831602855288775E-2</v>
      </c>
      <c r="AE269">
        <v>1.6993678679911337E-2</v>
      </c>
    </row>
    <row r="270" spans="1:33" x14ac:dyDescent="0.25">
      <c r="A270">
        <v>23</v>
      </c>
      <c r="C270">
        <f t="shared" ref="C270" si="22">C175/SUM(C$172:C$262)</f>
        <v>1.9285714285714285E-2</v>
      </c>
      <c r="D270">
        <f t="shared" ref="D270:AC270" si="23">D175/SUM(D$172:D$262)</f>
        <v>1.9635343618513323E-2</v>
      </c>
      <c r="E270">
        <f t="shared" si="23"/>
        <v>1.924923614142296E-2</v>
      </c>
      <c r="F270">
        <f t="shared" si="23"/>
        <v>1.8505647263249349E-2</v>
      </c>
      <c r="G270">
        <f t="shared" si="23"/>
        <v>1.7884914463452566E-2</v>
      </c>
      <c r="H270">
        <f t="shared" si="23"/>
        <v>1.7879400008595864E-2</v>
      </c>
      <c r="I270">
        <f t="shared" si="23"/>
        <v>1.774565979645942E-2</v>
      </c>
      <c r="J270">
        <f t="shared" si="23"/>
        <v>1.762752277952823E-2</v>
      </c>
      <c r="K270">
        <f t="shared" si="23"/>
        <v>1.7505934214988132E-2</v>
      </c>
      <c r="L270">
        <f t="shared" si="23"/>
        <v>1.7572019937484161E-2</v>
      </c>
      <c r="M270">
        <f t="shared" si="23"/>
        <v>1.7377035385197963E-2</v>
      </c>
      <c r="N270">
        <f t="shared" si="23"/>
        <v>1.7424528697988832E-2</v>
      </c>
      <c r="O270">
        <f t="shared" si="23"/>
        <v>1.7403673179098859E-2</v>
      </c>
      <c r="P270">
        <f t="shared" si="23"/>
        <v>1.731673812596262E-2</v>
      </c>
      <c r="Q270">
        <f t="shared" si="23"/>
        <v>1.7233503592043519E-2</v>
      </c>
      <c r="R270">
        <f t="shared" si="23"/>
        <v>1.7185688255756171E-2</v>
      </c>
      <c r="S270">
        <f t="shared" si="23"/>
        <v>1.7112387880791963E-2</v>
      </c>
      <c r="T270">
        <f t="shared" si="23"/>
        <v>1.7164548605380425E-2</v>
      </c>
      <c r="U270">
        <f t="shared" si="23"/>
        <v>1.7066249948595631E-2</v>
      </c>
      <c r="V270">
        <f t="shared" si="23"/>
        <v>1.7049180327868854E-2</v>
      </c>
      <c r="W270">
        <f t="shared" si="23"/>
        <v>1.6984529753622003E-2</v>
      </c>
      <c r="X270">
        <f t="shared" si="23"/>
        <v>1.6994852520630769E-2</v>
      </c>
      <c r="Y270">
        <f t="shared" si="23"/>
        <v>1.6965742251223492E-2</v>
      </c>
      <c r="Z270">
        <f t="shared" si="23"/>
        <v>1.6862170087976538E-2</v>
      </c>
      <c r="AA270">
        <f t="shared" si="23"/>
        <v>1.6854845260336284E-2</v>
      </c>
      <c r="AB270">
        <f t="shared" si="23"/>
        <v>1.6836382814718651E-2</v>
      </c>
      <c r="AC270">
        <f t="shared" si="23"/>
        <v>1.6791044776119403E-2</v>
      </c>
      <c r="AE270">
        <v>1.6952631146868073E-2</v>
      </c>
    </row>
    <row r="271" spans="1:33" x14ac:dyDescent="0.25">
      <c r="A271">
        <v>24</v>
      </c>
      <c r="C271">
        <f t="shared" ref="C271" si="24">C176/SUM(C$172:C$262)</f>
        <v>1.9196428571428573E-2</v>
      </c>
      <c r="D271">
        <f t="shared" ref="D271:AC271" si="25">D176/SUM(D$172:D$262)</f>
        <v>1.8934081346423562E-2</v>
      </c>
      <c r="E271">
        <f t="shared" si="25"/>
        <v>1.9554779572239198E-2</v>
      </c>
      <c r="F271">
        <f t="shared" si="25"/>
        <v>1.9157254561251086E-2</v>
      </c>
      <c r="G271">
        <f t="shared" si="25"/>
        <v>1.8316917228270262E-2</v>
      </c>
      <c r="H271">
        <f t="shared" si="25"/>
        <v>1.7793441354708384E-2</v>
      </c>
      <c r="I271">
        <f t="shared" si="25"/>
        <v>1.7788420422474985E-2</v>
      </c>
      <c r="J271">
        <f t="shared" si="25"/>
        <v>1.762752277952823E-2</v>
      </c>
      <c r="K271">
        <f t="shared" si="25"/>
        <v>1.7548321464903358E-2</v>
      </c>
      <c r="L271">
        <f t="shared" si="25"/>
        <v>1.7403058207316042E-2</v>
      </c>
      <c r="M271">
        <f t="shared" si="25"/>
        <v>1.7419110531409095E-2</v>
      </c>
      <c r="N271">
        <f t="shared" si="25"/>
        <v>1.7340555065709366E-2</v>
      </c>
      <c r="O271">
        <f t="shared" si="25"/>
        <v>1.7361837426264487E-2</v>
      </c>
      <c r="P271">
        <f t="shared" si="25"/>
        <v>1.731673812596262E-2</v>
      </c>
      <c r="Q271">
        <f t="shared" si="25"/>
        <v>1.7233503592043519E-2</v>
      </c>
      <c r="R271">
        <f t="shared" si="25"/>
        <v>1.7185688255756171E-2</v>
      </c>
      <c r="S271">
        <f t="shared" si="25"/>
        <v>1.7153722151035423E-2</v>
      </c>
      <c r="T271">
        <f t="shared" si="25"/>
        <v>1.7082026737085327E-2</v>
      </c>
      <c r="U271">
        <f t="shared" si="25"/>
        <v>1.7066249948595631E-2</v>
      </c>
      <c r="V271">
        <f t="shared" si="25"/>
        <v>1.7008196721311476E-2</v>
      </c>
      <c r="W271">
        <f t="shared" si="25"/>
        <v>1.6984529753622003E-2</v>
      </c>
      <c r="X271">
        <f t="shared" si="25"/>
        <v>1.6953999509763871E-2</v>
      </c>
      <c r="Y271">
        <f t="shared" si="25"/>
        <v>1.6965742251223492E-2</v>
      </c>
      <c r="Z271">
        <f t="shared" si="25"/>
        <v>1.6943629846855653E-2</v>
      </c>
      <c r="AA271">
        <f t="shared" si="25"/>
        <v>1.6814231175371619E-2</v>
      </c>
      <c r="AB271">
        <f t="shared" si="25"/>
        <v>1.679581321757475E-2</v>
      </c>
      <c r="AC271">
        <f t="shared" si="25"/>
        <v>1.6831602855288775E-2</v>
      </c>
      <c r="AD271">
        <f>SUM(AC267:AC271)</f>
        <v>8.4198572355613246E-2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C272">
        <f t="shared" ref="C272" si="26">C177/SUM(C$172:C$262)</f>
        <v>1.892857142857143E-2</v>
      </c>
      <c r="D272">
        <f t="shared" ref="D272:AC272" si="27">D177/SUM(D$172:D$262)</f>
        <v>1.8846423562412343E-2</v>
      </c>
      <c r="E272">
        <f t="shared" si="27"/>
        <v>1.8856394587516367E-2</v>
      </c>
      <c r="F272">
        <f t="shared" si="27"/>
        <v>1.9417897480451782E-2</v>
      </c>
      <c r="G272">
        <f t="shared" si="27"/>
        <v>1.9008121651978571E-2</v>
      </c>
      <c r="H272">
        <f t="shared" si="27"/>
        <v>1.8223234624145785E-2</v>
      </c>
      <c r="I272">
        <f t="shared" si="27"/>
        <v>1.7660138544428289E-2</v>
      </c>
      <c r="J272">
        <f t="shared" si="27"/>
        <v>1.7712679894405177E-2</v>
      </c>
      <c r="K272">
        <f t="shared" si="27"/>
        <v>1.7548321464903358E-2</v>
      </c>
      <c r="L272">
        <f t="shared" si="27"/>
        <v>1.74875390724001E-2</v>
      </c>
      <c r="M272">
        <f t="shared" si="27"/>
        <v>1.7292885092775698E-2</v>
      </c>
      <c r="N272">
        <f t="shared" si="27"/>
        <v>1.7382541881849099E-2</v>
      </c>
      <c r="O272">
        <f t="shared" si="27"/>
        <v>1.7236330167761368E-2</v>
      </c>
      <c r="P272">
        <f t="shared" si="27"/>
        <v>1.7275111351621363E-2</v>
      </c>
      <c r="Q272">
        <f t="shared" si="27"/>
        <v>1.7275030106723144E-2</v>
      </c>
      <c r="R272">
        <f t="shared" si="27"/>
        <v>1.7102865661752526E-2</v>
      </c>
      <c r="S272">
        <f t="shared" si="27"/>
        <v>1.7071053610548507E-2</v>
      </c>
      <c r="T272">
        <f t="shared" si="27"/>
        <v>1.7082026737085327E-2</v>
      </c>
      <c r="U272">
        <f t="shared" si="27"/>
        <v>1.6984002960891559E-2</v>
      </c>
      <c r="V272">
        <f t="shared" si="27"/>
        <v>1.7008196721311476E-2</v>
      </c>
      <c r="W272">
        <f t="shared" si="27"/>
        <v>1.6984529753622003E-2</v>
      </c>
      <c r="X272">
        <f t="shared" si="27"/>
        <v>1.6953999509763871E-2</v>
      </c>
      <c r="Y272">
        <f t="shared" si="27"/>
        <v>1.6924959216965744E-2</v>
      </c>
      <c r="Z272">
        <f t="shared" si="27"/>
        <v>1.6902899967416098E-2</v>
      </c>
      <c r="AA272">
        <f t="shared" si="27"/>
        <v>1.6854845260336284E-2</v>
      </c>
      <c r="AB272">
        <f t="shared" si="27"/>
        <v>1.679581321757475E-2</v>
      </c>
      <c r="AC272">
        <f t="shared" si="27"/>
        <v>1.6750486696950031E-2</v>
      </c>
      <c r="AE272">
        <v>1.6993678679911337E-2</v>
      </c>
    </row>
    <row r="273" spans="1:33" x14ac:dyDescent="0.25">
      <c r="A273">
        <v>26</v>
      </c>
      <c r="C273">
        <f t="shared" ref="C273" si="28">C178/SUM(C$172:C$262)</f>
        <v>1.9330357142857142E-2</v>
      </c>
      <c r="D273">
        <f t="shared" ref="D273:AC273" si="29">D178/SUM(D$172:D$262)</f>
        <v>1.8583450210378681E-2</v>
      </c>
      <c r="E273">
        <f t="shared" si="29"/>
        <v>1.8725447402880839E-2</v>
      </c>
      <c r="F273">
        <f t="shared" si="29"/>
        <v>1.8766290182450043E-2</v>
      </c>
      <c r="G273">
        <f t="shared" si="29"/>
        <v>1.9310523587350959E-2</v>
      </c>
      <c r="H273">
        <f t="shared" si="29"/>
        <v>1.8867924528301886E-2</v>
      </c>
      <c r="I273">
        <f t="shared" si="29"/>
        <v>1.8130505430599506E-2</v>
      </c>
      <c r="J273">
        <f t="shared" si="29"/>
        <v>1.7584944222089754E-2</v>
      </c>
      <c r="K273">
        <f t="shared" si="29"/>
        <v>1.7590708714818583E-2</v>
      </c>
      <c r="L273">
        <f t="shared" si="29"/>
        <v>1.74875390724001E-2</v>
      </c>
      <c r="M273">
        <f t="shared" si="29"/>
        <v>1.7377035385197963E-2</v>
      </c>
      <c r="N273">
        <f t="shared" si="29"/>
        <v>1.721459461729017E-2</v>
      </c>
      <c r="O273">
        <f t="shared" si="29"/>
        <v>1.7320001673430112E-2</v>
      </c>
      <c r="P273">
        <f t="shared" si="29"/>
        <v>1.7108604254256338E-2</v>
      </c>
      <c r="Q273">
        <f t="shared" si="29"/>
        <v>1.7150450562684275E-2</v>
      </c>
      <c r="R273">
        <f t="shared" si="29"/>
        <v>1.7144276958754347E-2</v>
      </c>
      <c r="S273">
        <f t="shared" si="29"/>
        <v>1.7029719340305047E-2</v>
      </c>
      <c r="T273">
        <f t="shared" si="29"/>
        <v>1.6999504868790229E-2</v>
      </c>
      <c r="U273">
        <f t="shared" si="29"/>
        <v>1.7025126454743595E-2</v>
      </c>
      <c r="V273">
        <f t="shared" si="29"/>
        <v>1.6885245901639343E-2</v>
      </c>
      <c r="W273">
        <f t="shared" si="29"/>
        <v>1.6984529753622003E-2</v>
      </c>
      <c r="X273">
        <f t="shared" si="29"/>
        <v>1.6953999509763871E-2</v>
      </c>
      <c r="Y273">
        <f t="shared" si="29"/>
        <v>1.6924959216965744E-2</v>
      </c>
      <c r="Z273">
        <f t="shared" si="29"/>
        <v>1.6902899967416098E-2</v>
      </c>
      <c r="AA273">
        <f t="shared" si="29"/>
        <v>1.6814231175371619E-2</v>
      </c>
      <c r="AB273">
        <f t="shared" si="29"/>
        <v>1.6836382814718651E-2</v>
      </c>
      <c r="AC273">
        <f t="shared" si="29"/>
        <v>1.6791044776119403E-2</v>
      </c>
      <c r="AE273">
        <v>1.7034726212954602E-2</v>
      </c>
    </row>
    <row r="274" spans="1:33" x14ac:dyDescent="0.25">
      <c r="A274">
        <v>27</v>
      </c>
      <c r="C274">
        <f t="shared" ref="C274" si="30">C179/SUM(C$172:C$262)</f>
        <v>1.9330357142857142E-2</v>
      </c>
      <c r="D274">
        <f t="shared" ref="D274:AC274" si="31">D179/SUM(D$172:D$262)</f>
        <v>1.8977910238429173E-2</v>
      </c>
      <c r="E274">
        <f t="shared" si="31"/>
        <v>1.8507202095154954E-2</v>
      </c>
      <c r="F274">
        <f t="shared" si="31"/>
        <v>1.8635968722849696E-2</v>
      </c>
      <c r="G274">
        <f t="shared" si="31"/>
        <v>1.8619319163642647E-2</v>
      </c>
      <c r="H274">
        <f t="shared" si="31"/>
        <v>1.9168779816908066E-2</v>
      </c>
      <c r="I274">
        <f t="shared" si="31"/>
        <v>1.8771914820832979E-2</v>
      </c>
      <c r="J274">
        <f t="shared" si="31"/>
        <v>1.8053308353912969E-2</v>
      </c>
      <c r="K274">
        <f t="shared" si="31"/>
        <v>1.7505934214988132E-2</v>
      </c>
      <c r="L274">
        <f t="shared" si="31"/>
        <v>1.7529779504942132E-2</v>
      </c>
      <c r="M274">
        <f t="shared" si="31"/>
        <v>1.733496023898683E-2</v>
      </c>
      <c r="N274">
        <f t="shared" si="31"/>
        <v>1.7298568249569636E-2</v>
      </c>
      <c r="O274">
        <f t="shared" si="31"/>
        <v>1.7110822909258253E-2</v>
      </c>
      <c r="P274">
        <f t="shared" si="31"/>
        <v>1.7191857802938849E-2</v>
      </c>
      <c r="Q274">
        <f t="shared" si="31"/>
        <v>1.7067397533325028E-2</v>
      </c>
      <c r="R274">
        <f t="shared" si="31"/>
        <v>1.7102865661752526E-2</v>
      </c>
      <c r="S274">
        <f t="shared" si="31"/>
        <v>1.7071053610548507E-2</v>
      </c>
      <c r="T274">
        <f t="shared" si="31"/>
        <v>1.6958243934642681E-2</v>
      </c>
      <c r="U274">
        <f t="shared" si="31"/>
        <v>1.6942879467039519E-2</v>
      </c>
      <c r="V274">
        <f t="shared" si="31"/>
        <v>1.6967213114754097E-2</v>
      </c>
      <c r="W274">
        <f t="shared" si="31"/>
        <v>1.6861750020463289E-2</v>
      </c>
      <c r="X274">
        <f t="shared" si="31"/>
        <v>1.6953999509763871E-2</v>
      </c>
      <c r="Y274">
        <f t="shared" si="31"/>
        <v>1.6924959216965744E-2</v>
      </c>
      <c r="Z274">
        <f t="shared" si="31"/>
        <v>1.6862170087976538E-2</v>
      </c>
      <c r="AA274">
        <f t="shared" si="31"/>
        <v>1.6773617090406954E-2</v>
      </c>
      <c r="AB274">
        <f t="shared" si="31"/>
        <v>1.679581321757475E-2</v>
      </c>
      <c r="AC274">
        <f t="shared" si="31"/>
        <v>1.6831602855288775E-2</v>
      </c>
      <c r="AE274">
        <v>1.6788441014695017E-2</v>
      </c>
    </row>
    <row r="275" spans="1:33" x14ac:dyDescent="0.25">
      <c r="A275">
        <v>28</v>
      </c>
      <c r="C275">
        <f t="shared" ref="C275" si="32">C180/SUM(C$172:C$262)</f>
        <v>2.0491071428571428E-2</v>
      </c>
      <c r="D275">
        <f t="shared" ref="D275:AC275" si="33">D180/SUM(D$172:D$262)</f>
        <v>1.8977910238429173E-2</v>
      </c>
      <c r="E275">
        <f t="shared" si="33"/>
        <v>1.8900043649061546E-2</v>
      </c>
      <c r="F275">
        <f t="shared" si="33"/>
        <v>1.8418766290182451E-2</v>
      </c>
      <c r="G275">
        <f t="shared" si="33"/>
        <v>1.8532918610679107E-2</v>
      </c>
      <c r="H275">
        <f t="shared" si="33"/>
        <v>1.8481110585808227E-2</v>
      </c>
      <c r="I275">
        <f t="shared" si="33"/>
        <v>1.9071239202941931E-2</v>
      </c>
      <c r="J275">
        <f t="shared" si="33"/>
        <v>1.860682960061313E-2</v>
      </c>
      <c r="K275">
        <f t="shared" si="33"/>
        <v>1.788741946422516E-2</v>
      </c>
      <c r="L275">
        <f t="shared" si="33"/>
        <v>1.7445298639858071E-2</v>
      </c>
      <c r="M275">
        <f t="shared" si="33"/>
        <v>1.7419110531409095E-2</v>
      </c>
      <c r="N275">
        <f t="shared" si="33"/>
        <v>1.7298568249569636E-2</v>
      </c>
      <c r="O275">
        <f t="shared" si="33"/>
        <v>1.7236330167761368E-2</v>
      </c>
      <c r="P275">
        <f t="shared" si="33"/>
        <v>1.7025350705573827E-2</v>
      </c>
      <c r="Q275">
        <f t="shared" si="33"/>
        <v>1.710892404800465E-2</v>
      </c>
      <c r="R275">
        <f t="shared" si="33"/>
        <v>1.7020043067748881E-2</v>
      </c>
      <c r="S275">
        <f t="shared" si="33"/>
        <v>1.7029719340305047E-2</v>
      </c>
      <c r="T275">
        <f t="shared" si="33"/>
        <v>1.6999504868790229E-2</v>
      </c>
      <c r="U275">
        <f t="shared" si="33"/>
        <v>1.6819508985483407E-2</v>
      </c>
      <c r="V275">
        <f t="shared" si="33"/>
        <v>1.6885245901639343E-2</v>
      </c>
      <c r="W275">
        <f t="shared" si="33"/>
        <v>1.6820823442743719E-2</v>
      </c>
      <c r="X275">
        <f t="shared" si="33"/>
        <v>1.6831440477163166E-2</v>
      </c>
      <c r="Y275">
        <f t="shared" si="33"/>
        <v>1.6924959216965744E-2</v>
      </c>
      <c r="Z275">
        <f t="shared" si="33"/>
        <v>1.6902899967416098E-2</v>
      </c>
      <c r="AA275">
        <f t="shared" si="33"/>
        <v>1.6773617090406954E-2</v>
      </c>
      <c r="AB275">
        <f t="shared" si="33"/>
        <v>1.6714674023286948E-2</v>
      </c>
      <c r="AC275">
        <f t="shared" si="33"/>
        <v>1.6791044776119403E-2</v>
      </c>
      <c r="AE275">
        <v>1.6747393481651753E-2</v>
      </c>
    </row>
    <row r="276" spans="1:33" x14ac:dyDescent="0.25">
      <c r="A276">
        <v>29</v>
      </c>
      <c r="C276">
        <f t="shared" ref="C276" si="34">C181/SUM(C$172:C$262)</f>
        <v>1.892857142857143E-2</v>
      </c>
      <c r="D276">
        <f t="shared" ref="D276:AC276" si="35">D181/SUM(D$172:D$262)</f>
        <v>2.0117461430575034E-2</v>
      </c>
      <c r="E276">
        <f t="shared" si="35"/>
        <v>1.8856394587516367E-2</v>
      </c>
      <c r="F276">
        <f t="shared" si="35"/>
        <v>1.8722849695916595E-2</v>
      </c>
      <c r="G276">
        <f t="shared" si="35"/>
        <v>1.8316917228270262E-2</v>
      </c>
      <c r="H276">
        <f t="shared" si="35"/>
        <v>1.8395151931920747E-2</v>
      </c>
      <c r="I276">
        <f t="shared" si="35"/>
        <v>1.8387069186692893E-2</v>
      </c>
      <c r="J276">
        <f t="shared" si="35"/>
        <v>1.8990036617559398E-2</v>
      </c>
      <c r="K276">
        <f t="shared" si="35"/>
        <v>1.8523228212953543E-2</v>
      </c>
      <c r="L276">
        <f t="shared" si="35"/>
        <v>1.7698741235110248E-2</v>
      </c>
      <c r="M276">
        <f t="shared" si="35"/>
        <v>1.7377035385197963E-2</v>
      </c>
      <c r="N276">
        <f t="shared" si="35"/>
        <v>1.7382541881849099E-2</v>
      </c>
      <c r="O276">
        <f t="shared" si="35"/>
        <v>1.7152658662092625E-2</v>
      </c>
      <c r="P276">
        <f t="shared" si="35"/>
        <v>1.7150231028597595E-2</v>
      </c>
      <c r="Q276">
        <f t="shared" si="35"/>
        <v>1.6942817989286159E-2</v>
      </c>
      <c r="R276">
        <f t="shared" si="35"/>
        <v>1.7020043067748881E-2</v>
      </c>
      <c r="S276">
        <f t="shared" si="35"/>
        <v>1.694705079981813E-2</v>
      </c>
      <c r="T276">
        <f t="shared" si="35"/>
        <v>1.6916983000495132E-2</v>
      </c>
      <c r="U276">
        <f t="shared" si="35"/>
        <v>1.6942879467039519E-2</v>
      </c>
      <c r="V276">
        <f t="shared" si="35"/>
        <v>1.668032786885246E-2</v>
      </c>
      <c r="W276">
        <f t="shared" si="35"/>
        <v>1.6861750020463289E-2</v>
      </c>
      <c r="X276">
        <f t="shared" si="35"/>
        <v>1.6708881444562465E-2</v>
      </c>
      <c r="Y276">
        <f t="shared" si="35"/>
        <v>1.6721044045676998E-2</v>
      </c>
      <c r="Z276">
        <f t="shared" si="35"/>
        <v>1.6902899967416098E-2</v>
      </c>
      <c r="AA276">
        <f t="shared" si="35"/>
        <v>1.6854845260336284E-2</v>
      </c>
      <c r="AB276">
        <f t="shared" si="35"/>
        <v>1.6714674023286948E-2</v>
      </c>
      <c r="AC276">
        <f t="shared" si="35"/>
        <v>1.666937053861129E-2</v>
      </c>
      <c r="AD276">
        <f>SUM(AC272:AC276)</f>
        <v>8.3833549643088895E-2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C277">
        <f t="shared" ref="C277" si="36">C182/SUM(C$172:C$262)</f>
        <v>1.7142857142857144E-2</v>
      </c>
      <c r="D277">
        <f t="shared" ref="D277:AC277" si="37">D182/SUM(D$172:D$262)</f>
        <v>1.8583450210378681E-2</v>
      </c>
      <c r="E277">
        <f t="shared" si="37"/>
        <v>1.9991270187690965E-2</v>
      </c>
      <c r="F277">
        <f t="shared" si="37"/>
        <v>1.8722849695916595E-2</v>
      </c>
      <c r="G277">
        <f t="shared" si="37"/>
        <v>1.8576118887160879E-2</v>
      </c>
      <c r="H277">
        <f t="shared" si="37"/>
        <v>1.8223234624145785E-2</v>
      </c>
      <c r="I277">
        <f t="shared" si="37"/>
        <v>1.8301547934661763E-2</v>
      </c>
      <c r="J277">
        <f t="shared" si="37"/>
        <v>1.8266201141105338E-2</v>
      </c>
      <c r="K277">
        <f t="shared" si="37"/>
        <v>1.8819938962360123E-2</v>
      </c>
      <c r="L277">
        <f t="shared" si="37"/>
        <v>1.8459069020866775E-2</v>
      </c>
      <c r="M277">
        <f t="shared" si="37"/>
        <v>1.7629486262464761E-2</v>
      </c>
      <c r="N277">
        <f t="shared" si="37"/>
        <v>1.7298568249569636E-2</v>
      </c>
      <c r="O277">
        <f t="shared" si="37"/>
        <v>1.727816592059574E-2</v>
      </c>
      <c r="P277">
        <f t="shared" si="37"/>
        <v>1.706697747991508E-2</v>
      </c>
      <c r="Q277">
        <f t="shared" si="37"/>
        <v>1.7067397533325028E-2</v>
      </c>
      <c r="R277">
        <f t="shared" si="37"/>
        <v>1.6895809176743416E-2</v>
      </c>
      <c r="S277">
        <f t="shared" si="37"/>
        <v>1.694705079981813E-2</v>
      </c>
      <c r="T277">
        <f t="shared" si="37"/>
        <v>1.6875722066347583E-2</v>
      </c>
      <c r="U277">
        <f t="shared" si="37"/>
        <v>1.6860632479335443E-2</v>
      </c>
      <c r="V277">
        <f t="shared" si="37"/>
        <v>1.6803278688524589E-2</v>
      </c>
      <c r="W277">
        <f t="shared" si="37"/>
        <v>1.6657117131865434E-2</v>
      </c>
      <c r="X277">
        <f t="shared" si="37"/>
        <v>1.6831440477163166E-2</v>
      </c>
      <c r="Y277">
        <f t="shared" si="37"/>
        <v>1.6680261011419249E-2</v>
      </c>
      <c r="Z277">
        <f t="shared" si="37"/>
        <v>1.6699250570218312E-2</v>
      </c>
      <c r="AA277">
        <f t="shared" si="37"/>
        <v>1.6814231175371619E-2</v>
      </c>
      <c r="AB277">
        <f t="shared" si="37"/>
        <v>1.6836382814718651E-2</v>
      </c>
      <c r="AC277">
        <f t="shared" si="37"/>
        <v>1.666937053861129E-2</v>
      </c>
      <c r="AE277">
        <v>1.6665298415565223E-2</v>
      </c>
    </row>
    <row r="278" spans="1:33" x14ac:dyDescent="0.25">
      <c r="A278">
        <v>31</v>
      </c>
      <c r="C278">
        <f t="shared" ref="C278" si="38">C183/SUM(C$172:C$262)</f>
        <v>1.6964285714285713E-2</v>
      </c>
      <c r="D278">
        <f t="shared" ref="D278:AC278" si="39">D183/SUM(D$172:D$262)</f>
        <v>1.6830294530154277E-2</v>
      </c>
      <c r="E278">
        <f t="shared" si="39"/>
        <v>1.8507202095154954E-2</v>
      </c>
      <c r="F278">
        <f t="shared" si="39"/>
        <v>1.9895742832319721E-2</v>
      </c>
      <c r="G278">
        <f t="shared" si="39"/>
        <v>1.8576118887160879E-2</v>
      </c>
      <c r="H278">
        <f t="shared" si="39"/>
        <v>1.8438131258864485E-2</v>
      </c>
      <c r="I278">
        <f t="shared" si="39"/>
        <v>1.808774480458394E-2</v>
      </c>
      <c r="J278">
        <f t="shared" si="39"/>
        <v>1.8138465468789916E-2</v>
      </c>
      <c r="K278">
        <f t="shared" si="39"/>
        <v>1.8141742963716515E-2</v>
      </c>
      <c r="L278">
        <f t="shared" si="39"/>
        <v>1.8712511616118949E-2</v>
      </c>
      <c r="M278">
        <f t="shared" si="39"/>
        <v>1.8344763748054025E-2</v>
      </c>
      <c r="N278">
        <f t="shared" si="39"/>
        <v>1.7550489146408027E-2</v>
      </c>
      <c r="O278">
        <f t="shared" si="39"/>
        <v>1.7194494414926997E-2</v>
      </c>
      <c r="P278">
        <f t="shared" si="39"/>
        <v>1.7191857802938849E-2</v>
      </c>
      <c r="Q278">
        <f t="shared" si="39"/>
        <v>1.6942817989286159E-2</v>
      </c>
      <c r="R278">
        <f t="shared" si="39"/>
        <v>1.6978631770747061E-2</v>
      </c>
      <c r="S278">
        <f t="shared" si="39"/>
        <v>1.6823047989087753E-2</v>
      </c>
      <c r="T278">
        <f t="shared" si="39"/>
        <v>1.6916983000495132E-2</v>
      </c>
      <c r="U278">
        <f t="shared" si="39"/>
        <v>1.6819508985483407E-2</v>
      </c>
      <c r="V278">
        <f t="shared" si="39"/>
        <v>1.6803278688524589E-2</v>
      </c>
      <c r="W278">
        <f t="shared" si="39"/>
        <v>1.6779896865024145E-2</v>
      </c>
      <c r="X278">
        <f t="shared" si="39"/>
        <v>1.6422910368494158E-2</v>
      </c>
      <c r="Y278">
        <f t="shared" si="39"/>
        <v>1.6721044045676998E-2</v>
      </c>
      <c r="Z278">
        <f t="shared" si="39"/>
        <v>1.6577060931899642E-2</v>
      </c>
      <c r="AA278">
        <f t="shared" si="39"/>
        <v>1.6651774835512955E-2</v>
      </c>
      <c r="AB278">
        <f t="shared" si="39"/>
        <v>1.6755243620430849E-2</v>
      </c>
      <c r="AC278">
        <f t="shared" si="39"/>
        <v>1.6750486696950031E-2</v>
      </c>
      <c r="AE278">
        <v>1.6911583613824808E-2</v>
      </c>
    </row>
    <row r="279" spans="1:33" x14ac:dyDescent="0.25">
      <c r="A279">
        <v>32</v>
      </c>
      <c r="C279">
        <f t="shared" ref="C279" si="40">C184/SUM(C$172:C$262)</f>
        <v>1.7276785714285713E-2</v>
      </c>
      <c r="D279">
        <f t="shared" ref="D279:AC279" si="41">D184/SUM(D$172:D$262)</f>
        <v>1.6654978962131837E-2</v>
      </c>
      <c r="E279">
        <f t="shared" si="41"/>
        <v>1.6673941510257528E-2</v>
      </c>
      <c r="F279">
        <f t="shared" si="41"/>
        <v>1.8375325803648999E-2</v>
      </c>
      <c r="G279">
        <f t="shared" si="41"/>
        <v>1.9785726628650423E-2</v>
      </c>
      <c r="H279">
        <f t="shared" si="41"/>
        <v>1.8481110585808227E-2</v>
      </c>
      <c r="I279">
        <f t="shared" si="41"/>
        <v>1.8301547934661763E-2</v>
      </c>
      <c r="J279">
        <f t="shared" si="41"/>
        <v>1.8010729796474497E-2</v>
      </c>
      <c r="K279">
        <f t="shared" si="41"/>
        <v>1.8014581213970836E-2</v>
      </c>
      <c r="L279">
        <f t="shared" si="41"/>
        <v>1.8036664695446483E-2</v>
      </c>
      <c r="M279">
        <f t="shared" si="41"/>
        <v>1.8639289771531956E-2</v>
      </c>
      <c r="N279">
        <f t="shared" si="41"/>
        <v>1.8306251836923207E-2</v>
      </c>
      <c r="O279">
        <f t="shared" si="41"/>
        <v>1.7487344684767602E-2</v>
      </c>
      <c r="P279">
        <f t="shared" si="41"/>
        <v>1.706697747991508E-2</v>
      </c>
      <c r="Q279">
        <f t="shared" si="41"/>
        <v>1.7067397533325028E-2</v>
      </c>
      <c r="R279">
        <f t="shared" si="41"/>
        <v>1.6895809176743416E-2</v>
      </c>
      <c r="S279">
        <f t="shared" si="41"/>
        <v>1.690571652957467E-2</v>
      </c>
      <c r="T279">
        <f t="shared" si="41"/>
        <v>1.6793200198052485E-2</v>
      </c>
      <c r="U279">
        <f t="shared" si="41"/>
        <v>1.6819508985483407E-2</v>
      </c>
      <c r="V279">
        <f t="shared" si="41"/>
        <v>1.6639344262295082E-2</v>
      </c>
      <c r="W279">
        <f t="shared" si="41"/>
        <v>1.6779896865024145E-2</v>
      </c>
      <c r="X279">
        <f t="shared" si="41"/>
        <v>1.6708881444562465E-2</v>
      </c>
      <c r="Y279">
        <f t="shared" si="41"/>
        <v>1.6353996737357258E-2</v>
      </c>
      <c r="Z279">
        <f t="shared" si="41"/>
        <v>1.6658520690778757E-2</v>
      </c>
      <c r="AA279">
        <f t="shared" si="41"/>
        <v>1.652993258061896E-2</v>
      </c>
      <c r="AB279">
        <f t="shared" si="41"/>
        <v>1.6592965231855248E-2</v>
      </c>
      <c r="AC279">
        <f t="shared" si="41"/>
        <v>1.6750486696950031E-2</v>
      </c>
      <c r="AE279">
        <v>1.6788441014695017E-2</v>
      </c>
    </row>
    <row r="280" spans="1:33" x14ac:dyDescent="0.25">
      <c r="A280">
        <v>33</v>
      </c>
      <c r="C280">
        <f t="shared" ref="C280" si="42">C185/SUM(C$172:C$262)</f>
        <v>1.8660714285714287E-2</v>
      </c>
      <c r="D280">
        <f t="shared" ref="D280:AC280" si="43">D185/SUM(D$172:D$262)</f>
        <v>1.6961781206171107E-2</v>
      </c>
      <c r="E280">
        <f t="shared" si="43"/>
        <v>1.6455696202531647E-2</v>
      </c>
      <c r="F280">
        <f t="shared" si="43"/>
        <v>1.6594265855777585E-2</v>
      </c>
      <c r="G280">
        <f t="shared" si="43"/>
        <v>1.8273716951788491E-2</v>
      </c>
      <c r="H280">
        <f t="shared" si="43"/>
        <v>1.9641552413289208E-2</v>
      </c>
      <c r="I280">
        <f t="shared" si="43"/>
        <v>1.8387069186692893E-2</v>
      </c>
      <c r="J280">
        <f t="shared" si="43"/>
        <v>1.8181044026228391E-2</v>
      </c>
      <c r="K280">
        <f t="shared" si="43"/>
        <v>1.7802644964394709E-2</v>
      </c>
      <c r="L280">
        <f t="shared" si="43"/>
        <v>1.7952183830362421E-2</v>
      </c>
      <c r="M280">
        <f t="shared" si="43"/>
        <v>1.788193713973156E-2</v>
      </c>
      <c r="N280">
        <f t="shared" si="43"/>
        <v>1.8558172733761598E-2</v>
      </c>
      <c r="O280">
        <f t="shared" si="43"/>
        <v>1.8198552482951932E-2</v>
      </c>
      <c r="P280">
        <f t="shared" si="43"/>
        <v>1.7399991674645131E-2</v>
      </c>
      <c r="Q280">
        <f t="shared" si="43"/>
        <v>1.6984344503965781E-2</v>
      </c>
      <c r="R280">
        <f t="shared" si="43"/>
        <v>1.6978631770747061E-2</v>
      </c>
      <c r="S280">
        <f t="shared" si="43"/>
        <v>1.6823047989087753E-2</v>
      </c>
      <c r="T280">
        <f t="shared" si="43"/>
        <v>1.6834461132200034E-2</v>
      </c>
      <c r="U280">
        <f t="shared" si="43"/>
        <v>1.6696138503927295E-2</v>
      </c>
      <c r="V280">
        <f t="shared" si="43"/>
        <v>1.6721311475409836E-2</v>
      </c>
      <c r="W280">
        <f t="shared" si="43"/>
        <v>1.657526397642629E-2</v>
      </c>
      <c r="X280">
        <f t="shared" si="43"/>
        <v>1.6708881444562465E-2</v>
      </c>
      <c r="Y280">
        <f t="shared" si="43"/>
        <v>1.6639477977161501E-2</v>
      </c>
      <c r="Z280">
        <f t="shared" si="43"/>
        <v>1.6291951775822745E-2</v>
      </c>
      <c r="AA280">
        <f t="shared" si="43"/>
        <v>1.652993258061896E-2</v>
      </c>
      <c r="AB280">
        <f t="shared" si="43"/>
        <v>1.6471256440423545E-2</v>
      </c>
      <c r="AC280">
        <f t="shared" si="43"/>
        <v>1.6547696301103181E-2</v>
      </c>
      <c r="AE280">
        <v>1.6911583613824808E-2</v>
      </c>
    </row>
    <row r="281" spans="1:33" x14ac:dyDescent="0.25">
      <c r="A281">
        <v>34</v>
      </c>
      <c r="C281">
        <f t="shared" ref="C281" si="44">C186/SUM(C$172:C$262)</f>
        <v>1.6875000000000001E-2</v>
      </c>
      <c r="D281">
        <f t="shared" ref="D281:AC281" si="45">D186/SUM(D$172:D$262)</f>
        <v>1.8320476858345022E-2</v>
      </c>
      <c r="E281">
        <f t="shared" si="45"/>
        <v>1.680488869489306E-2</v>
      </c>
      <c r="F281">
        <f t="shared" si="45"/>
        <v>1.629018245004344E-2</v>
      </c>
      <c r="G281">
        <f t="shared" si="45"/>
        <v>1.6416105063072405E-2</v>
      </c>
      <c r="H281">
        <f t="shared" si="45"/>
        <v>1.8094296643314564E-2</v>
      </c>
      <c r="I281">
        <f t="shared" si="45"/>
        <v>1.9541606089113144E-2</v>
      </c>
      <c r="J281">
        <f t="shared" si="45"/>
        <v>1.8308779698543814E-2</v>
      </c>
      <c r="K281">
        <f t="shared" si="45"/>
        <v>1.8056968463886065E-2</v>
      </c>
      <c r="L281">
        <f t="shared" si="45"/>
        <v>1.7656500802568219E-2</v>
      </c>
      <c r="M281">
        <f t="shared" si="45"/>
        <v>1.7797786847309295E-2</v>
      </c>
      <c r="N281">
        <f t="shared" si="45"/>
        <v>1.7844396859386154E-2</v>
      </c>
      <c r="O281">
        <f t="shared" si="45"/>
        <v>1.8491402752792537E-2</v>
      </c>
      <c r="P281">
        <f t="shared" si="45"/>
        <v>1.8107646838446487E-2</v>
      </c>
      <c r="Q281">
        <f t="shared" si="45"/>
        <v>1.7358083136082388E-2</v>
      </c>
      <c r="R281">
        <f t="shared" si="45"/>
        <v>1.6937220473745237E-2</v>
      </c>
      <c r="S281">
        <f t="shared" si="45"/>
        <v>1.694705079981813E-2</v>
      </c>
      <c r="T281">
        <f t="shared" si="45"/>
        <v>1.6793200198052485E-2</v>
      </c>
      <c r="U281">
        <f t="shared" si="45"/>
        <v>1.6655015010075255E-2</v>
      </c>
      <c r="V281">
        <f t="shared" si="45"/>
        <v>1.6598360655737703E-2</v>
      </c>
      <c r="W281">
        <f t="shared" si="45"/>
        <v>1.6657117131865434E-2</v>
      </c>
      <c r="X281">
        <f t="shared" si="45"/>
        <v>1.6545469401094862E-2</v>
      </c>
      <c r="Y281">
        <f t="shared" si="45"/>
        <v>1.6680261011419249E-2</v>
      </c>
      <c r="Z281">
        <f t="shared" si="45"/>
        <v>1.6577060931899642E-2</v>
      </c>
      <c r="AA281">
        <f t="shared" si="45"/>
        <v>1.6205019900901632E-2</v>
      </c>
      <c r="AB281">
        <f t="shared" si="45"/>
        <v>1.6390117246135746E-2</v>
      </c>
      <c r="AC281">
        <f t="shared" si="45"/>
        <v>1.6466580142764437E-2</v>
      </c>
      <c r="AD281">
        <f>SUM(AC277:AC281)</f>
        <v>8.318462037637897E-2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C282">
        <f t="shared" ref="C282" si="46">C187/SUM(C$172:C$262)</f>
        <v>1.7946428571428572E-2</v>
      </c>
      <c r="D282">
        <f t="shared" ref="D282:AC282" si="47">D187/SUM(D$172:D$262)</f>
        <v>1.6567321178120618E-2</v>
      </c>
      <c r="E282">
        <f t="shared" si="47"/>
        <v>1.8201658664338715E-2</v>
      </c>
      <c r="F282">
        <f t="shared" si="47"/>
        <v>1.6724587315377931E-2</v>
      </c>
      <c r="G282">
        <f t="shared" si="47"/>
        <v>1.6156903404181785E-2</v>
      </c>
      <c r="H282">
        <f t="shared" si="47"/>
        <v>1.6289164911677482E-2</v>
      </c>
      <c r="I282">
        <f t="shared" si="47"/>
        <v>1.7959462926537245E-2</v>
      </c>
      <c r="J282">
        <f t="shared" si="47"/>
        <v>1.9373243634505662E-2</v>
      </c>
      <c r="K282">
        <f t="shared" si="47"/>
        <v>1.8226517463546966E-2</v>
      </c>
      <c r="L282">
        <f t="shared" si="47"/>
        <v>1.7994424262904454E-2</v>
      </c>
      <c r="M282">
        <f t="shared" si="47"/>
        <v>1.7587411116253629E-2</v>
      </c>
      <c r="N282">
        <f t="shared" si="47"/>
        <v>1.7760423227106688E-2</v>
      </c>
      <c r="O282">
        <f t="shared" si="47"/>
        <v>1.7696523448939464E-2</v>
      </c>
      <c r="P282">
        <f t="shared" si="47"/>
        <v>1.8399034258835281E-2</v>
      </c>
      <c r="Q282">
        <f t="shared" si="47"/>
        <v>1.8064033885635978E-2</v>
      </c>
      <c r="R282">
        <f t="shared" si="47"/>
        <v>1.7309922146761636E-2</v>
      </c>
      <c r="S282">
        <f t="shared" si="47"/>
        <v>1.690571652957467E-2</v>
      </c>
      <c r="T282">
        <f t="shared" si="47"/>
        <v>1.6875722066347583E-2</v>
      </c>
      <c r="U282">
        <f t="shared" si="47"/>
        <v>1.6737261997779331E-2</v>
      </c>
      <c r="V282">
        <f t="shared" si="47"/>
        <v>1.6598360655737703E-2</v>
      </c>
      <c r="W282">
        <f t="shared" si="47"/>
        <v>1.653433739870672E-2</v>
      </c>
      <c r="X282">
        <f t="shared" si="47"/>
        <v>1.6627175422828662E-2</v>
      </c>
      <c r="Y282">
        <f t="shared" si="47"/>
        <v>1.639477977161501E-2</v>
      </c>
      <c r="Z282">
        <f t="shared" si="47"/>
        <v>1.6577060931899642E-2</v>
      </c>
      <c r="AA282">
        <f t="shared" si="47"/>
        <v>1.652993258061896E-2</v>
      </c>
      <c r="AB282">
        <f t="shared" si="47"/>
        <v>1.6187269260416245E-2</v>
      </c>
      <c r="AC282">
        <f t="shared" si="47"/>
        <v>1.6385463984425697E-2</v>
      </c>
      <c r="AE282">
        <v>1.6788441014695017E-2</v>
      </c>
    </row>
    <row r="283" spans="1:33" x14ac:dyDescent="0.25">
      <c r="A283">
        <v>36</v>
      </c>
      <c r="C283">
        <f t="shared" ref="C283" si="48">C188/SUM(C$172:C$262)</f>
        <v>1.7142857142857144E-2</v>
      </c>
      <c r="D283">
        <f t="shared" ref="D283:AC283" si="49">D188/SUM(D$172:D$262)</f>
        <v>1.7619214586255261E-2</v>
      </c>
      <c r="E283">
        <f t="shared" si="49"/>
        <v>1.6412047140986468E-2</v>
      </c>
      <c r="F283">
        <f t="shared" si="49"/>
        <v>1.8114682884448306E-2</v>
      </c>
      <c r="G283">
        <f t="shared" si="49"/>
        <v>1.6588906168999482E-2</v>
      </c>
      <c r="H283">
        <f t="shared" si="49"/>
        <v>1.5988309623071302E-2</v>
      </c>
      <c r="I283">
        <f t="shared" si="49"/>
        <v>1.6120756007867956E-2</v>
      </c>
      <c r="J283">
        <f t="shared" si="49"/>
        <v>1.7840415566720599E-2</v>
      </c>
      <c r="K283">
        <f t="shared" si="49"/>
        <v>1.9286198711427602E-2</v>
      </c>
      <c r="L283">
        <f t="shared" si="49"/>
        <v>1.8163385993072569E-2</v>
      </c>
      <c r="M283">
        <f t="shared" si="49"/>
        <v>1.7924012285942693E-2</v>
      </c>
      <c r="N283">
        <f t="shared" si="49"/>
        <v>1.7508502330268294E-2</v>
      </c>
      <c r="O283">
        <f t="shared" si="49"/>
        <v>1.7529180437601974E-2</v>
      </c>
      <c r="P283">
        <f t="shared" si="49"/>
        <v>1.7566498772010157E-2</v>
      </c>
      <c r="Q283">
        <f t="shared" si="49"/>
        <v>1.8354719488393338E-2</v>
      </c>
      <c r="R283">
        <f t="shared" si="49"/>
        <v>1.7889680304787145E-2</v>
      </c>
      <c r="S283">
        <f t="shared" si="49"/>
        <v>1.72777249617658E-2</v>
      </c>
      <c r="T283">
        <f t="shared" si="49"/>
        <v>1.6875722066347583E-2</v>
      </c>
      <c r="U283">
        <f t="shared" si="49"/>
        <v>1.6778385491631367E-2</v>
      </c>
      <c r="V283">
        <f t="shared" si="49"/>
        <v>1.668032786885246E-2</v>
      </c>
      <c r="W283">
        <f t="shared" si="49"/>
        <v>1.653433739870672E-2</v>
      </c>
      <c r="X283">
        <f t="shared" si="49"/>
        <v>1.6463763379361059E-2</v>
      </c>
      <c r="Y283">
        <f t="shared" si="49"/>
        <v>1.6598694942903752E-2</v>
      </c>
      <c r="Z283">
        <f t="shared" si="49"/>
        <v>1.6373411534701857E-2</v>
      </c>
      <c r="AA283">
        <f t="shared" si="49"/>
        <v>1.6448704410689626E-2</v>
      </c>
      <c r="AB283">
        <f t="shared" si="49"/>
        <v>1.6511826037567446E-2</v>
      </c>
      <c r="AC283">
        <f t="shared" si="49"/>
        <v>1.6142115509409475E-2</v>
      </c>
      <c r="AE283">
        <v>1.6460060750348903E-2</v>
      </c>
    </row>
    <row r="284" spans="1:33" x14ac:dyDescent="0.25">
      <c r="A284">
        <v>37</v>
      </c>
      <c r="C284">
        <f t="shared" ref="C284" si="50">C189/SUM(C$172:C$262)</f>
        <v>1.8571428571428572E-2</v>
      </c>
      <c r="D284">
        <f t="shared" ref="D284:AC284" si="51">D189/SUM(D$172:D$262)</f>
        <v>1.6830294530154277E-2</v>
      </c>
      <c r="E284">
        <f t="shared" si="51"/>
        <v>1.7546922741161066E-2</v>
      </c>
      <c r="F284">
        <f t="shared" si="51"/>
        <v>1.6333622936576888E-2</v>
      </c>
      <c r="G284">
        <f t="shared" si="51"/>
        <v>1.7928114739934334E-2</v>
      </c>
      <c r="H284">
        <f t="shared" si="51"/>
        <v>1.6461082219452444E-2</v>
      </c>
      <c r="I284">
        <f t="shared" si="51"/>
        <v>1.5906952877790131E-2</v>
      </c>
      <c r="J284">
        <f t="shared" si="51"/>
        <v>1.6052116154304692E-2</v>
      </c>
      <c r="K284">
        <f t="shared" si="51"/>
        <v>1.7760257714479484E-2</v>
      </c>
      <c r="L284">
        <f t="shared" si="51"/>
        <v>1.917715637408127E-2</v>
      </c>
      <c r="M284">
        <f t="shared" si="51"/>
        <v>1.8050237724576094E-2</v>
      </c>
      <c r="N284">
        <f t="shared" si="51"/>
        <v>1.7844396859386154E-2</v>
      </c>
      <c r="O284">
        <f t="shared" si="51"/>
        <v>1.744550893193323E-2</v>
      </c>
      <c r="P284">
        <f t="shared" si="51"/>
        <v>1.7441618448986389E-2</v>
      </c>
      <c r="Q284">
        <f t="shared" si="51"/>
        <v>1.7441136165441636E-2</v>
      </c>
      <c r="R284">
        <f t="shared" si="51"/>
        <v>1.8262381977803544E-2</v>
      </c>
      <c r="S284">
        <f t="shared" si="51"/>
        <v>1.7815070474930764E-2</v>
      </c>
      <c r="T284">
        <f t="shared" si="51"/>
        <v>1.7247070473675526E-2</v>
      </c>
      <c r="U284">
        <f t="shared" si="51"/>
        <v>1.6778385491631367E-2</v>
      </c>
      <c r="V284">
        <f t="shared" si="51"/>
        <v>1.668032786885246E-2</v>
      </c>
      <c r="W284">
        <f t="shared" si="51"/>
        <v>1.6657117131865434E-2</v>
      </c>
      <c r="X284">
        <f t="shared" si="51"/>
        <v>1.6382057357627256E-2</v>
      </c>
      <c r="Y284">
        <f t="shared" si="51"/>
        <v>1.6435562805872758E-2</v>
      </c>
      <c r="Z284">
        <f t="shared" si="51"/>
        <v>1.6536331052460086E-2</v>
      </c>
      <c r="AA284">
        <f t="shared" si="51"/>
        <v>1.6286248070830966E-2</v>
      </c>
      <c r="AB284">
        <f t="shared" si="51"/>
        <v>1.6390117246135746E-2</v>
      </c>
      <c r="AC284">
        <f t="shared" si="51"/>
        <v>1.6466580142764437E-2</v>
      </c>
      <c r="AE284">
        <v>1.6665298415565223E-2</v>
      </c>
    </row>
    <row r="285" spans="1:33" x14ac:dyDescent="0.25">
      <c r="A285">
        <v>38</v>
      </c>
      <c r="C285">
        <f t="shared" ref="C285" si="52">C190/SUM(C$172:C$262)</f>
        <v>1.7901785714285714E-2</v>
      </c>
      <c r="D285">
        <f t="shared" ref="D285:AC285" si="53">D190/SUM(D$172:D$262)</f>
        <v>1.82328190743338E-2</v>
      </c>
      <c r="E285">
        <f t="shared" si="53"/>
        <v>1.6717590571802707E-2</v>
      </c>
      <c r="F285">
        <f t="shared" si="53"/>
        <v>1.746307558644657E-2</v>
      </c>
      <c r="G285">
        <f t="shared" si="53"/>
        <v>1.6243303957145325E-2</v>
      </c>
      <c r="H285">
        <f t="shared" si="53"/>
        <v>1.7793441354708384E-2</v>
      </c>
      <c r="I285">
        <f t="shared" si="53"/>
        <v>1.6377319763961343E-2</v>
      </c>
      <c r="J285">
        <f t="shared" si="53"/>
        <v>1.5754066252235376E-2</v>
      </c>
      <c r="K285">
        <f t="shared" si="53"/>
        <v>1.5852831468294339E-2</v>
      </c>
      <c r="L285">
        <f t="shared" si="53"/>
        <v>1.7529779504942132E-2</v>
      </c>
      <c r="M285">
        <f t="shared" si="53"/>
        <v>1.9102116379854421E-2</v>
      </c>
      <c r="N285">
        <f t="shared" si="53"/>
        <v>1.797035730780535E-2</v>
      </c>
      <c r="O285">
        <f t="shared" si="53"/>
        <v>1.7696523448939464E-2</v>
      </c>
      <c r="P285">
        <f t="shared" si="53"/>
        <v>1.7358364900303874E-2</v>
      </c>
      <c r="Q285">
        <f t="shared" si="53"/>
        <v>1.739960965076201E-2</v>
      </c>
      <c r="R285">
        <f t="shared" si="53"/>
        <v>1.7392744740765281E-2</v>
      </c>
      <c r="S285">
        <f t="shared" si="53"/>
        <v>1.8063076096391517E-2</v>
      </c>
      <c r="T285">
        <f t="shared" si="53"/>
        <v>1.7700940749298563E-2</v>
      </c>
      <c r="U285">
        <f t="shared" si="53"/>
        <v>1.7066249948595631E-2</v>
      </c>
      <c r="V285">
        <f t="shared" si="53"/>
        <v>1.668032786885246E-2</v>
      </c>
      <c r="W285">
        <f t="shared" si="53"/>
        <v>1.6616190554145864E-2</v>
      </c>
      <c r="X285">
        <f t="shared" si="53"/>
        <v>1.6545469401094862E-2</v>
      </c>
      <c r="Y285">
        <f t="shared" si="53"/>
        <v>1.6272430668841761E-2</v>
      </c>
      <c r="Z285">
        <f t="shared" si="53"/>
        <v>1.6373411534701857E-2</v>
      </c>
      <c r="AA285">
        <f t="shared" si="53"/>
        <v>1.6489318495654291E-2</v>
      </c>
      <c r="AB285">
        <f t="shared" si="53"/>
        <v>1.6268408454704043E-2</v>
      </c>
      <c r="AC285">
        <f t="shared" si="53"/>
        <v>1.6344905905256328E-2</v>
      </c>
      <c r="AE285">
        <v>1.6419013217305638E-2</v>
      </c>
    </row>
    <row r="286" spans="1:33" x14ac:dyDescent="0.25">
      <c r="A286">
        <v>39</v>
      </c>
      <c r="C286">
        <f t="shared" ref="C286" si="54">C191/SUM(C$172:C$262)</f>
        <v>1.7901785714285714E-2</v>
      </c>
      <c r="D286">
        <f t="shared" ref="D286:AC286" si="55">D191/SUM(D$172:D$262)</f>
        <v>1.757538569424965E-2</v>
      </c>
      <c r="E286">
        <f t="shared" si="55"/>
        <v>1.8114360541248362E-2</v>
      </c>
      <c r="F286">
        <f t="shared" si="55"/>
        <v>1.6637706342311032E-2</v>
      </c>
      <c r="G286">
        <f t="shared" si="55"/>
        <v>1.7280110592707794E-2</v>
      </c>
      <c r="H286">
        <f t="shared" si="55"/>
        <v>1.6160226930846264E-2</v>
      </c>
      <c r="I286">
        <f t="shared" si="55"/>
        <v>1.7660138544428289E-2</v>
      </c>
      <c r="J286">
        <f t="shared" si="55"/>
        <v>1.6307587498935537E-2</v>
      </c>
      <c r="K286">
        <f t="shared" si="55"/>
        <v>1.5683282468633434E-2</v>
      </c>
      <c r="L286">
        <f t="shared" si="55"/>
        <v>1.5755681338176904E-2</v>
      </c>
      <c r="M286">
        <f t="shared" si="55"/>
        <v>1.7461185677620231E-2</v>
      </c>
      <c r="N286">
        <f t="shared" si="55"/>
        <v>1.9020027711298654E-2</v>
      </c>
      <c r="O286">
        <f t="shared" si="55"/>
        <v>1.7905702213111326E-2</v>
      </c>
      <c r="P286">
        <f t="shared" si="55"/>
        <v>1.7566498772010157E-2</v>
      </c>
      <c r="Q286">
        <f t="shared" si="55"/>
        <v>1.7275030106723144E-2</v>
      </c>
      <c r="R286">
        <f t="shared" si="55"/>
        <v>1.735133344376346E-2</v>
      </c>
      <c r="S286">
        <f t="shared" si="55"/>
        <v>1.7360393502252717E-2</v>
      </c>
      <c r="T286">
        <f t="shared" si="55"/>
        <v>1.8031028222478956E-2</v>
      </c>
      <c r="U286">
        <f t="shared" si="55"/>
        <v>1.7641978862524159E-2</v>
      </c>
      <c r="V286">
        <f t="shared" si="55"/>
        <v>1.7008196721311476E-2</v>
      </c>
      <c r="W286">
        <f t="shared" si="55"/>
        <v>1.6616190554145864E-2</v>
      </c>
      <c r="X286">
        <f t="shared" si="55"/>
        <v>1.658632241196176E-2</v>
      </c>
      <c r="Y286">
        <f t="shared" si="55"/>
        <v>1.6476345840130507E-2</v>
      </c>
      <c r="Z286">
        <f t="shared" si="55"/>
        <v>1.621049201694363E-2</v>
      </c>
      <c r="AA286">
        <f t="shared" si="55"/>
        <v>1.6286248070830966E-2</v>
      </c>
      <c r="AB286">
        <f t="shared" si="55"/>
        <v>1.6430686843279647E-2</v>
      </c>
      <c r="AC286">
        <f t="shared" si="55"/>
        <v>1.6223231667748216E-2</v>
      </c>
      <c r="AD286">
        <f>SUM(AC282:AC286)</f>
        <v>8.1562297209604145E-2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C287">
        <f t="shared" ref="C287" si="56">C192/SUM(C$172:C$262)</f>
        <v>1.7098214285714286E-2</v>
      </c>
      <c r="D287">
        <f t="shared" ref="D287:AC287" si="57">D192/SUM(D$172:D$262)</f>
        <v>1.757538569424965E-2</v>
      </c>
      <c r="E287">
        <f t="shared" si="57"/>
        <v>1.7372326494980359E-2</v>
      </c>
      <c r="F287">
        <f t="shared" si="57"/>
        <v>1.798436142484796E-2</v>
      </c>
      <c r="G287">
        <f t="shared" si="57"/>
        <v>1.6416105063072405E-2</v>
      </c>
      <c r="H287">
        <f t="shared" si="57"/>
        <v>1.7062792796664804E-2</v>
      </c>
      <c r="I287">
        <f t="shared" si="57"/>
        <v>1.6035234755836826E-2</v>
      </c>
      <c r="J287">
        <f t="shared" si="57"/>
        <v>1.7584944222089754E-2</v>
      </c>
      <c r="K287">
        <f t="shared" si="57"/>
        <v>1.6234316717531366E-2</v>
      </c>
      <c r="L287">
        <f t="shared" si="57"/>
        <v>1.5586719608008786E-2</v>
      </c>
      <c r="M287">
        <f t="shared" si="57"/>
        <v>1.5609879244330374E-2</v>
      </c>
      <c r="N287">
        <f t="shared" si="57"/>
        <v>1.7424528697988832E-2</v>
      </c>
      <c r="O287">
        <f t="shared" si="57"/>
        <v>1.8909760281136258E-2</v>
      </c>
      <c r="P287">
        <f t="shared" si="57"/>
        <v>1.777463264371644E-2</v>
      </c>
      <c r="Q287">
        <f t="shared" si="57"/>
        <v>1.7524189194800879E-2</v>
      </c>
      <c r="R287">
        <f t="shared" si="57"/>
        <v>1.7061454364750706E-2</v>
      </c>
      <c r="S287">
        <f t="shared" si="57"/>
        <v>1.723639069152234E-2</v>
      </c>
      <c r="T287">
        <f t="shared" si="57"/>
        <v>1.7329592341970623E-2</v>
      </c>
      <c r="U287">
        <f t="shared" si="57"/>
        <v>1.7929843319488423E-2</v>
      </c>
      <c r="V287">
        <f t="shared" si="57"/>
        <v>1.7540983606557377E-2</v>
      </c>
      <c r="W287">
        <f t="shared" si="57"/>
        <v>1.6902676598182859E-2</v>
      </c>
      <c r="X287">
        <f t="shared" si="57"/>
        <v>1.658632241196176E-2</v>
      </c>
      <c r="Y287">
        <f t="shared" si="57"/>
        <v>1.6557911908646004E-2</v>
      </c>
      <c r="Z287">
        <f t="shared" si="57"/>
        <v>1.6414141414141416E-2</v>
      </c>
      <c r="AA287">
        <f t="shared" si="57"/>
        <v>1.6164405815936967E-2</v>
      </c>
      <c r="AB287">
        <f t="shared" si="57"/>
        <v>1.6065560468984542E-2</v>
      </c>
      <c r="AC287">
        <f t="shared" si="57"/>
        <v>1.6426022063595069E-2</v>
      </c>
      <c r="AE287">
        <v>1.6377965684262377E-2</v>
      </c>
    </row>
    <row r="288" spans="1:33" x14ac:dyDescent="0.25">
      <c r="A288">
        <v>41</v>
      </c>
      <c r="C288">
        <f t="shared" ref="C288" si="58">C193/SUM(C$172:C$262)</f>
        <v>1.9553571428571427E-2</v>
      </c>
      <c r="D288">
        <f t="shared" ref="D288:AC288" si="59">D193/SUM(D$172:D$262)</f>
        <v>1.6786465638148666E-2</v>
      </c>
      <c r="E288">
        <f t="shared" si="59"/>
        <v>1.7503273679615888E-2</v>
      </c>
      <c r="F288">
        <f t="shared" si="59"/>
        <v>1.7289313640312772E-2</v>
      </c>
      <c r="G288">
        <f t="shared" si="59"/>
        <v>1.7884914463452566E-2</v>
      </c>
      <c r="H288">
        <f t="shared" si="59"/>
        <v>1.6289164911677482E-2</v>
      </c>
      <c r="I288">
        <f t="shared" si="59"/>
        <v>1.6933207902163686E-2</v>
      </c>
      <c r="J288">
        <f t="shared" si="59"/>
        <v>1.5881801924550795E-2</v>
      </c>
      <c r="K288">
        <f t="shared" si="59"/>
        <v>1.7505934214988132E-2</v>
      </c>
      <c r="L288">
        <f t="shared" si="59"/>
        <v>1.6178085663597196E-2</v>
      </c>
      <c r="M288">
        <f t="shared" si="59"/>
        <v>1.5525728951908109E-2</v>
      </c>
      <c r="N288">
        <f t="shared" si="59"/>
        <v>1.5535121971700885E-2</v>
      </c>
      <c r="O288">
        <f t="shared" si="59"/>
        <v>1.7236330167761368E-2</v>
      </c>
      <c r="P288">
        <f t="shared" si="59"/>
        <v>1.877367522790659E-2</v>
      </c>
      <c r="Q288">
        <f t="shared" si="59"/>
        <v>1.7648768738839749E-2</v>
      </c>
      <c r="R288">
        <f t="shared" si="59"/>
        <v>1.7434156037767101E-2</v>
      </c>
      <c r="S288">
        <f t="shared" si="59"/>
        <v>1.7029719340305047E-2</v>
      </c>
      <c r="T288">
        <f t="shared" si="59"/>
        <v>1.7164548605380425E-2</v>
      </c>
      <c r="U288">
        <f t="shared" si="59"/>
        <v>1.7230743924003783E-2</v>
      </c>
      <c r="V288">
        <f t="shared" si="59"/>
        <v>1.7827868852459017E-2</v>
      </c>
      <c r="W288">
        <f t="shared" si="59"/>
        <v>1.7434722108537283E-2</v>
      </c>
      <c r="X288">
        <f t="shared" si="59"/>
        <v>1.6831440477163166E-2</v>
      </c>
      <c r="Y288">
        <f t="shared" si="59"/>
        <v>1.6435562805872758E-2</v>
      </c>
      <c r="Z288">
        <f t="shared" si="59"/>
        <v>1.6536331052460086E-2</v>
      </c>
      <c r="AA288">
        <f t="shared" si="59"/>
        <v>1.6245633985866297E-2</v>
      </c>
      <c r="AB288">
        <f t="shared" si="59"/>
        <v>1.6065560468984542E-2</v>
      </c>
      <c r="AC288">
        <f t="shared" si="59"/>
        <v>1.5939325113562622E-2</v>
      </c>
      <c r="AE288">
        <v>1.6295870618175848E-2</v>
      </c>
    </row>
    <row r="289" spans="1:33" x14ac:dyDescent="0.25">
      <c r="A289">
        <v>42</v>
      </c>
      <c r="C289">
        <f t="shared" ref="C289" si="60">C194/SUM(C$172:C$262)</f>
        <v>1.8794642857142857E-2</v>
      </c>
      <c r="D289">
        <f t="shared" ref="D289:AC289" si="61">D194/SUM(D$172:D$262)</f>
        <v>1.9197054698457224E-2</v>
      </c>
      <c r="E289">
        <f t="shared" si="61"/>
        <v>1.6586643387167175E-2</v>
      </c>
      <c r="F289">
        <f t="shared" si="61"/>
        <v>1.7419635099913119E-2</v>
      </c>
      <c r="G289">
        <f t="shared" si="61"/>
        <v>1.7193710039744254E-2</v>
      </c>
      <c r="H289">
        <f t="shared" si="61"/>
        <v>1.7750462027764646E-2</v>
      </c>
      <c r="I289">
        <f t="shared" si="61"/>
        <v>1.6206277259899086E-2</v>
      </c>
      <c r="J289">
        <f t="shared" si="61"/>
        <v>1.6861108745635699E-2</v>
      </c>
      <c r="K289">
        <f t="shared" si="61"/>
        <v>1.5768056968463885E-2</v>
      </c>
      <c r="L289">
        <f t="shared" si="61"/>
        <v>1.7403058207316042E-2</v>
      </c>
      <c r="M289">
        <f t="shared" si="61"/>
        <v>1.6114780998863969E-2</v>
      </c>
      <c r="N289">
        <f t="shared" si="61"/>
        <v>1.5493135155561154E-2</v>
      </c>
      <c r="O289">
        <f t="shared" si="61"/>
        <v>1.5479228548717734E-2</v>
      </c>
      <c r="P289">
        <f t="shared" si="61"/>
        <v>1.7025350705573827E-2</v>
      </c>
      <c r="Q289">
        <f t="shared" si="61"/>
        <v>1.8728458120509946E-2</v>
      </c>
      <c r="R289">
        <f t="shared" si="61"/>
        <v>1.7516978631770746E-2</v>
      </c>
      <c r="S289">
        <f t="shared" si="61"/>
        <v>1.7401727772496177E-2</v>
      </c>
      <c r="T289">
        <f t="shared" si="61"/>
        <v>1.6958243934642681E-2</v>
      </c>
      <c r="U289">
        <f t="shared" si="61"/>
        <v>1.7066249948595631E-2</v>
      </c>
      <c r="V289">
        <f t="shared" si="61"/>
        <v>1.7090163934426229E-2</v>
      </c>
      <c r="W289">
        <f t="shared" si="61"/>
        <v>1.7639354997135141E-2</v>
      </c>
      <c r="X289">
        <f t="shared" si="61"/>
        <v>1.7403382629299781E-2</v>
      </c>
      <c r="Y289">
        <f t="shared" si="61"/>
        <v>1.6680261011419249E-2</v>
      </c>
      <c r="Z289">
        <f t="shared" si="61"/>
        <v>1.6414141414141416E-2</v>
      </c>
      <c r="AA289">
        <f t="shared" si="61"/>
        <v>1.6448704410689626E-2</v>
      </c>
      <c r="AB289">
        <f t="shared" si="61"/>
        <v>1.6187269260416245E-2</v>
      </c>
      <c r="AC289">
        <f t="shared" si="61"/>
        <v>1.5979883192731994E-2</v>
      </c>
      <c r="AE289">
        <v>1.6090632952959528E-2</v>
      </c>
    </row>
    <row r="290" spans="1:33" x14ac:dyDescent="0.25">
      <c r="A290">
        <v>43</v>
      </c>
      <c r="C290">
        <f t="shared" ref="C290" si="62">C195/SUM(C$172:C$262)</f>
        <v>1.7723214285714287E-2</v>
      </c>
      <c r="D290">
        <f t="shared" ref="D290:AC290" si="63">D195/SUM(D$172:D$262)</f>
        <v>1.8451963534361852E-2</v>
      </c>
      <c r="E290">
        <f t="shared" si="63"/>
        <v>1.9074639895242253E-2</v>
      </c>
      <c r="F290">
        <f t="shared" si="63"/>
        <v>1.6507384882710686E-2</v>
      </c>
      <c r="G290">
        <f t="shared" si="63"/>
        <v>1.7280110592707794E-2</v>
      </c>
      <c r="H290">
        <f t="shared" si="63"/>
        <v>1.7062792796664804E-2</v>
      </c>
      <c r="I290">
        <f t="shared" si="63"/>
        <v>1.7660138544428289E-2</v>
      </c>
      <c r="J290">
        <f t="shared" si="63"/>
        <v>1.6052116154304692E-2</v>
      </c>
      <c r="K290">
        <f t="shared" si="63"/>
        <v>1.6742963716514073E-2</v>
      </c>
      <c r="L290">
        <f t="shared" si="63"/>
        <v>1.5671200473092846E-2</v>
      </c>
      <c r="M290">
        <f t="shared" si="63"/>
        <v>1.7250809946564565E-2</v>
      </c>
      <c r="N290">
        <f t="shared" si="63"/>
        <v>1.5996976949237938E-2</v>
      </c>
      <c r="O290">
        <f t="shared" si="63"/>
        <v>1.5353721290214617E-2</v>
      </c>
      <c r="P290">
        <f t="shared" si="63"/>
        <v>1.5360279731923573E-2</v>
      </c>
      <c r="Q290">
        <f t="shared" si="63"/>
        <v>1.6901291474606537E-2</v>
      </c>
      <c r="R290">
        <f t="shared" si="63"/>
        <v>1.8635083650819943E-2</v>
      </c>
      <c r="S290">
        <f t="shared" si="63"/>
        <v>1.7401727772496177E-2</v>
      </c>
      <c r="T290">
        <f t="shared" si="63"/>
        <v>1.7329592341970623E-2</v>
      </c>
      <c r="U290">
        <f t="shared" si="63"/>
        <v>1.6860632479335443E-2</v>
      </c>
      <c r="V290">
        <f t="shared" si="63"/>
        <v>1.6926229508196722E-2</v>
      </c>
      <c r="W290">
        <f t="shared" si="63"/>
        <v>1.7025456331341574E-2</v>
      </c>
      <c r="X290">
        <f t="shared" si="63"/>
        <v>1.7566794672767384E-2</v>
      </c>
      <c r="Y290">
        <f t="shared" si="63"/>
        <v>1.729200652528548E-2</v>
      </c>
      <c r="Z290">
        <f t="shared" si="63"/>
        <v>1.6617790811339198E-2</v>
      </c>
      <c r="AA290">
        <f t="shared" si="63"/>
        <v>1.6326862155795631E-2</v>
      </c>
      <c r="AB290">
        <f t="shared" si="63"/>
        <v>1.6430686843279647E-2</v>
      </c>
      <c r="AC290">
        <f t="shared" si="63"/>
        <v>1.6142115509409475E-2</v>
      </c>
      <c r="AE290">
        <v>1.6336918151219113E-2</v>
      </c>
    </row>
    <row r="291" spans="1:33" x14ac:dyDescent="0.25">
      <c r="A291">
        <v>44</v>
      </c>
      <c r="C291">
        <f t="shared" ref="C291" si="64">C196/SUM(C$172:C$262)</f>
        <v>1.8482142857142857E-2</v>
      </c>
      <c r="D291">
        <f t="shared" ref="D291:AC291" si="65">D196/SUM(D$172:D$262)</f>
        <v>1.7400070126227209E-2</v>
      </c>
      <c r="E291">
        <f t="shared" si="65"/>
        <v>1.8332605848974247E-2</v>
      </c>
      <c r="F291">
        <f t="shared" si="65"/>
        <v>1.8766290182450043E-2</v>
      </c>
      <c r="G291">
        <f t="shared" si="65"/>
        <v>1.6372904786590634E-2</v>
      </c>
      <c r="H291">
        <f t="shared" si="65"/>
        <v>1.7062792796664804E-2</v>
      </c>
      <c r="I291">
        <f t="shared" si="65"/>
        <v>1.6933207902163686E-2</v>
      </c>
      <c r="J291">
        <f t="shared" si="65"/>
        <v>1.7542365664651283E-2</v>
      </c>
      <c r="K291">
        <f t="shared" si="65"/>
        <v>1.5937605968124789E-2</v>
      </c>
      <c r="L291">
        <f t="shared" si="65"/>
        <v>1.6600489989017489E-2</v>
      </c>
      <c r="M291">
        <f t="shared" si="65"/>
        <v>1.5609879244330374E-2</v>
      </c>
      <c r="N291">
        <f t="shared" si="65"/>
        <v>1.7172607801150437E-2</v>
      </c>
      <c r="O291">
        <f t="shared" si="65"/>
        <v>1.5855750324227084E-2</v>
      </c>
      <c r="P291">
        <f t="shared" si="65"/>
        <v>1.5193772634558548E-2</v>
      </c>
      <c r="Q291">
        <f t="shared" si="65"/>
        <v>1.5281757402101241E-2</v>
      </c>
      <c r="R291">
        <f t="shared" si="65"/>
        <v>1.6771575285737951E-2</v>
      </c>
      <c r="S291">
        <f t="shared" si="65"/>
        <v>1.8517753069069564E-2</v>
      </c>
      <c r="T291">
        <f t="shared" si="65"/>
        <v>1.7329592341970623E-2</v>
      </c>
      <c r="U291">
        <f t="shared" si="65"/>
        <v>1.7230743924003783E-2</v>
      </c>
      <c r="V291">
        <f t="shared" si="65"/>
        <v>1.6803278688524589E-2</v>
      </c>
      <c r="W291">
        <f t="shared" si="65"/>
        <v>1.6861750020463289E-2</v>
      </c>
      <c r="X291">
        <f t="shared" si="65"/>
        <v>1.6953999509763871E-2</v>
      </c>
      <c r="Y291">
        <f t="shared" si="65"/>
        <v>1.7495921696574226E-2</v>
      </c>
      <c r="Z291">
        <f t="shared" si="65"/>
        <v>1.7188009123492994E-2</v>
      </c>
      <c r="AA291">
        <f t="shared" si="65"/>
        <v>1.6570546665583625E-2</v>
      </c>
      <c r="AB291">
        <f t="shared" si="65"/>
        <v>1.6308978051847944E-2</v>
      </c>
      <c r="AC291">
        <f t="shared" si="65"/>
        <v>1.6344905905256328E-2</v>
      </c>
      <c r="AD291">
        <f>SUM(AC287:AC291)</f>
        <v>8.0832251784555498E-2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C292">
        <f t="shared" ref="C292" si="66">C197/SUM(C$172:C$262)</f>
        <v>2.0892857142857144E-2</v>
      </c>
      <c r="D292">
        <f t="shared" ref="D292:AC292" si="67">D197/SUM(D$172:D$262)</f>
        <v>1.8145161290322582E-2</v>
      </c>
      <c r="E292">
        <f t="shared" si="67"/>
        <v>1.7328677433435181E-2</v>
      </c>
      <c r="F292">
        <f t="shared" si="67"/>
        <v>1.8245004344048653E-2</v>
      </c>
      <c r="G292">
        <f t="shared" si="67"/>
        <v>1.8619319163642647E-2</v>
      </c>
      <c r="H292">
        <f t="shared" si="67"/>
        <v>1.6289164911677482E-2</v>
      </c>
      <c r="I292">
        <f t="shared" si="67"/>
        <v>1.6933207902163686E-2</v>
      </c>
      <c r="J292">
        <f t="shared" si="67"/>
        <v>1.6818530188197223E-2</v>
      </c>
      <c r="K292">
        <f t="shared" si="67"/>
        <v>1.7463546965072907E-2</v>
      </c>
      <c r="L292">
        <f t="shared" si="67"/>
        <v>1.5755681338176904E-2</v>
      </c>
      <c r="M292">
        <f t="shared" si="67"/>
        <v>1.6367231876130768E-2</v>
      </c>
      <c r="N292">
        <f t="shared" si="67"/>
        <v>1.5493135155561154E-2</v>
      </c>
      <c r="O292">
        <f t="shared" si="67"/>
        <v>1.7068987156423882E-2</v>
      </c>
      <c r="P292">
        <f t="shared" si="67"/>
        <v>1.5693293926653622E-2</v>
      </c>
      <c r="Q292">
        <f t="shared" si="67"/>
        <v>1.5157177858062372E-2</v>
      </c>
      <c r="R292">
        <f t="shared" si="67"/>
        <v>1.519794599966871E-2</v>
      </c>
      <c r="S292">
        <f t="shared" si="67"/>
        <v>1.6740379448600833E-2</v>
      </c>
      <c r="T292">
        <f t="shared" si="67"/>
        <v>1.8484898498101997E-2</v>
      </c>
      <c r="U292">
        <f t="shared" si="67"/>
        <v>1.7230743924003783E-2</v>
      </c>
      <c r="V292">
        <f t="shared" si="67"/>
        <v>1.7131147540983608E-2</v>
      </c>
      <c r="W292">
        <f t="shared" si="67"/>
        <v>1.6738970287304575E-2</v>
      </c>
      <c r="X292">
        <f t="shared" si="67"/>
        <v>1.6790587466296265E-2</v>
      </c>
      <c r="Y292">
        <f t="shared" si="67"/>
        <v>1.6884176182707992E-2</v>
      </c>
      <c r="Z292">
        <f t="shared" si="67"/>
        <v>1.7310198761811665E-2</v>
      </c>
      <c r="AA292">
        <f t="shared" si="67"/>
        <v>1.6976687515230283E-2</v>
      </c>
      <c r="AB292">
        <f t="shared" si="67"/>
        <v>1.6552395634711347E-2</v>
      </c>
      <c r="AC292">
        <f t="shared" si="67"/>
        <v>1.6182673588578843E-2</v>
      </c>
      <c r="AE292">
        <v>1.8060914539036205E-2</v>
      </c>
    </row>
    <row r="293" spans="1:33" x14ac:dyDescent="0.25">
      <c r="A293">
        <v>46</v>
      </c>
      <c r="C293">
        <f t="shared" ref="C293" si="68">C198/SUM(C$172:C$262)</f>
        <v>1.9866071428571427E-2</v>
      </c>
      <c r="D293">
        <f t="shared" ref="D293:AC293" si="69">D198/SUM(D$172:D$262)</f>
        <v>2.0511921458625525E-2</v>
      </c>
      <c r="E293">
        <f t="shared" si="69"/>
        <v>1.8070711479703187E-2</v>
      </c>
      <c r="F293">
        <f t="shared" si="69"/>
        <v>1.7202432667245873E-2</v>
      </c>
      <c r="G293">
        <f t="shared" si="69"/>
        <v>1.8100915845861414E-2</v>
      </c>
      <c r="H293">
        <f t="shared" si="69"/>
        <v>1.8395151931920747E-2</v>
      </c>
      <c r="I293">
        <f t="shared" si="69"/>
        <v>1.6120756007867956E-2</v>
      </c>
      <c r="J293">
        <f t="shared" si="69"/>
        <v>1.6775951630758752E-2</v>
      </c>
      <c r="K293">
        <f t="shared" si="69"/>
        <v>1.6742963716514073E-2</v>
      </c>
      <c r="L293">
        <f t="shared" si="69"/>
        <v>1.7360817774774013E-2</v>
      </c>
      <c r="M293">
        <f t="shared" si="69"/>
        <v>1.5694029536752641E-2</v>
      </c>
      <c r="N293">
        <f t="shared" si="69"/>
        <v>1.6206911029936599E-2</v>
      </c>
      <c r="O293">
        <f t="shared" si="69"/>
        <v>1.539555704304899E-2</v>
      </c>
      <c r="P293">
        <f t="shared" si="69"/>
        <v>1.6900470382550055E-2</v>
      </c>
      <c r="Q293">
        <f t="shared" si="69"/>
        <v>1.553091649017898E-2</v>
      </c>
      <c r="R293">
        <f t="shared" si="69"/>
        <v>1.5032300811661421E-2</v>
      </c>
      <c r="S293">
        <f t="shared" si="69"/>
        <v>1.5128342909105939E-2</v>
      </c>
      <c r="T293">
        <f t="shared" si="69"/>
        <v>1.6669417395609835E-2</v>
      </c>
      <c r="U293">
        <f t="shared" si="69"/>
        <v>1.8423325245712874E-2</v>
      </c>
      <c r="V293">
        <f t="shared" si="69"/>
        <v>1.7049180327868854E-2</v>
      </c>
      <c r="W293">
        <f t="shared" si="69"/>
        <v>1.6984529753622003E-2</v>
      </c>
      <c r="X293">
        <f t="shared" si="69"/>
        <v>1.6627175422828662E-2</v>
      </c>
      <c r="Y293">
        <f t="shared" si="69"/>
        <v>1.6598694942903752E-2</v>
      </c>
      <c r="Z293">
        <f t="shared" si="69"/>
        <v>1.6780710329097427E-2</v>
      </c>
      <c r="AA293">
        <f t="shared" si="69"/>
        <v>1.7179757940053612E-2</v>
      </c>
      <c r="AB293">
        <f t="shared" si="69"/>
        <v>1.6755243620430849E-2</v>
      </c>
      <c r="AC293">
        <f t="shared" si="69"/>
        <v>1.6426022063595069E-2</v>
      </c>
      <c r="AE293">
        <v>1.461292176340202E-2</v>
      </c>
    </row>
    <row r="294" spans="1:33" x14ac:dyDescent="0.25">
      <c r="A294">
        <v>47</v>
      </c>
      <c r="C294">
        <f t="shared" ref="C294" si="70">C199/SUM(C$172:C$262)</f>
        <v>2.0580357142857143E-2</v>
      </c>
      <c r="D294">
        <f t="shared" ref="D294:AC294" si="71">D199/SUM(D$172:D$262)</f>
        <v>1.9503856942496494E-2</v>
      </c>
      <c r="E294">
        <f t="shared" si="71"/>
        <v>2.0340462680052379E-2</v>
      </c>
      <c r="F294">
        <f t="shared" si="71"/>
        <v>1.7897480451781061E-2</v>
      </c>
      <c r="G294">
        <f t="shared" si="71"/>
        <v>1.7020908933817178E-2</v>
      </c>
      <c r="H294">
        <f t="shared" si="71"/>
        <v>1.8008337989427085E-2</v>
      </c>
      <c r="I294">
        <f t="shared" si="71"/>
        <v>1.8258787308646197E-2</v>
      </c>
      <c r="J294">
        <f t="shared" si="71"/>
        <v>1.6009537596866217E-2</v>
      </c>
      <c r="K294">
        <f t="shared" si="71"/>
        <v>1.6615801966768397E-2</v>
      </c>
      <c r="L294">
        <f t="shared" si="71"/>
        <v>1.6684970854101547E-2</v>
      </c>
      <c r="M294">
        <f t="shared" si="71"/>
        <v>1.7292885092775698E-2</v>
      </c>
      <c r="N294">
        <f t="shared" si="71"/>
        <v>1.561909560398035E-2</v>
      </c>
      <c r="O294">
        <f t="shared" si="71"/>
        <v>1.614860059406769E-2</v>
      </c>
      <c r="P294">
        <f t="shared" si="71"/>
        <v>1.5235399408899805E-2</v>
      </c>
      <c r="Q294">
        <f t="shared" si="71"/>
        <v>1.669365890120842E-2</v>
      </c>
      <c r="R294">
        <f t="shared" si="71"/>
        <v>1.5487825078681464E-2</v>
      </c>
      <c r="S294">
        <f t="shared" si="71"/>
        <v>1.5004340098375563E-2</v>
      </c>
      <c r="T294">
        <f t="shared" si="71"/>
        <v>1.5060240963855422E-2</v>
      </c>
      <c r="U294">
        <f t="shared" si="71"/>
        <v>1.6572768022371179E-2</v>
      </c>
      <c r="V294">
        <f t="shared" si="71"/>
        <v>1.8319672131147539E-2</v>
      </c>
      <c r="W294">
        <f t="shared" si="71"/>
        <v>1.6738970287304575E-2</v>
      </c>
      <c r="X294">
        <f t="shared" si="71"/>
        <v>1.6831440477163166E-2</v>
      </c>
      <c r="Y294">
        <f t="shared" si="71"/>
        <v>1.639477977161501E-2</v>
      </c>
      <c r="Z294">
        <f t="shared" si="71"/>
        <v>1.6495601173020527E-2</v>
      </c>
      <c r="AA294">
        <f t="shared" si="71"/>
        <v>1.669238892047762E-2</v>
      </c>
      <c r="AB294">
        <f t="shared" si="71"/>
        <v>1.7079800397582053E-2</v>
      </c>
      <c r="AC294">
        <f t="shared" si="71"/>
        <v>1.666937053861129E-2</v>
      </c>
      <c r="AE294">
        <v>1.6008537886872998E-2</v>
      </c>
    </row>
    <row r="295" spans="1:33" x14ac:dyDescent="0.25">
      <c r="A295">
        <v>48</v>
      </c>
      <c r="C295">
        <f t="shared" ref="C295" si="72">C200/SUM(C$172:C$262)</f>
        <v>1.8705357142857142E-2</v>
      </c>
      <c r="D295">
        <f t="shared" ref="D295:AC295" si="73">D200/SUM(D$172:D$262)</f>
        <v>2.0205119214586256E-2</v>
      </c>
      <c r="E295">
        <f t="shared" si="73"/>
        <v>1.9380183326058491E-2</v>
      </c>
      <c r="F295">
        <f t="shared" si="73"/>
        <v>2.0199826238053865E-2</v>
      </c>
      <c r="G295">
        <f t="shared" si="73"/>
        <v>1.7755313634007258E-2</v>
      </c>
      <c r="H295">
        <f t="shared" si="73"/>
        <v>1.6933854815833583E-2</v>
      </c>
      <c r="I295">
        <f t="shared" si="73"/>
        <v>1.7873941674506115E-2</v>
      </c>
      <c r="J295">
        <f t="shared" si="73"/>
        <v>1.8053308353912969E-2</v>
      </c>
      <c r="K295">
        <f t="shared" si="73"/>
        <v>1.5852831468294339E-2</v>
      </c>
      <c r="L295">
        <f t="shared" si="73"/>
        <v>1.6516009123933428E-2</v>
      </c>
      <c r="M295">
        <f t="shared" si="73"/>
        <v>1.6493457314764169E-2</v>
      </c>
      <c r="N295">
        <f t="shared" si="73"/>
        <v>1.7046647352731242E-2</v>
      </c>
      <c r="O295">
        <f t="shared" si="73"/>
        <v>1.5479228548717734E-2</v>
      </c>
      <c r="P295">
        <f t="shared" si="73"/>
        <v>1.5984681347042416E-2</v>
      </c>
      <c r="Q295">
        <f t="shared" si="73"/>
        <v>1.5032598314023505E-2</v>
      </c>
      <c r="R295">
        <f t="shared" si="73"/>
        <v>1.6605930097730662E-2</v>
      </c>
      <c r="S295">
        <f t="shared" si="73"/>
        <v>1.5417682800810151E-2</v>
      </c>
      <c r="T295">
        <f t="shared" si="73"/>
        <v>1.4895197227265225E-2</v>
      </c>
      <c r="U295">
        <f t="shared" si="73"/>
        <v>1.4927828268289674E-2</v>
      </c>
      <c r="V295">
        <f t="shared" si="73"/>
        <v>1.6475409836065574E-2</v>
      </c>
      <c r="W295">
        <f t="shared" si="73"/>
        <v>1.8171400507489565E-2</v>
      </c>
      <c r="X295">
        <f t="shared" si="73"/>
        <v>1.6627175422828662E-2</v>
      </c>
      <c r="Y295">
        <f t="shared" si="73"/>
        <v>1.6721044045676998E-2</v>
      </c>
      <c r="Z295">
        <f t="shared" si="73"/>
        <v>1.6291951775822745E-2</v>
      </c>
      <c r="AA295">
        <f t="shared" si="73"/>
        <v>1.6408090325724961E-2</v>
      </c>
      <c r="AB295">
        <f t="shared" si="73"/>
        <v>1.6592965231855248E-2</v>
      </c>
      <c r="AC295">
        <f t="shared" si="73"/>
        <v>1.6912719013627515E-2</v>
      </c>
      <c r="AE295">
        <v>1.6008537886872998E-2</v>
      </c>
    </row>
    <row r="296" spans="1:33" x14ac:dyDescent="0.25">
      <c r="A296">
        <v>49</v>
      </c>
      <c r="C296">
        <f t="shared" ref="C296" si="74">C201/SUM(C$172:C$262)</f>
        <v>1.9955357142857143E-2</v>
      </c>
      <c r="D296">
        <f t="shared" ref="D296:AC296" si="75">D201/SUM(D$172:D$262)</f>
        <v>1.836430575035063E-2</v>
      </c>
      <c r="E296">
        <f t="shared" si="75"/>
        <v>2.0078568310781319E-2</v>
      </c>
      <c r="F296">
        <f t="shared" si="75"/>
        <v>1.9244135534317985E-2</v>
      </c>
      <c r="G296">
        <f t="shared" si="75"/>
        <v>2.0001728011059271E-2</v>
      </c>
      <c r="H296">
        <f t="shared" si="75"/>
        <v>1.7535565393045946E-2</v>
      </c>
      <c r="I296">
        <f t="shared" si="75"/>
        <v>1.684768665013256E-2</v>
      </c>
      <c r="J296">
        <f t="shared" si="75"/>
        <v>1.7670101336966705E-2</v>
      </c>
      <c r="K296">
        <f t="shared" si="75"/>
        <v>1.788741946422516E-2</v>
      </c>
      <c r="L296">
        <f t="shared" si="75"/>
        <v>1.5755681338176904E-2</v>
      </c>
      <c r="M296">
        <f t="shared" si="75"/>
        <v>1.6409307022341904E-2</v>
      </c>
      <c r="N296">
        <f t="shared" si="75"/>
        <v>1.6206911029936599E-2</v>
      </c>
      <c r="O296">
        <f t="shared" si="75"/>
        <v>1.6859808392252019E-2</v>
      </c>
      <c r="P296">
        <f t="shared" si="75"/>
        <v>1.5360279731923573E-2</v>
      </c>
      <c r="Q296">
        <f t="shared" si="75"/>
        <v>1.582160209293634E-2</v>
      </c>
      <c r="R296">
        <f t="shared" si="75"/>
        <v>1.49908895146596E-2</v>
      </c>
      <c r="S296">
        <f t="shared" si="75"/>
        <v>1.6575042367627E-2</v>
      </c>
      <c r="T296">
        <f t="shared" si="75"/>
        <v>1.5307806568740716E-2</v>
      </c>
      <c r="U296">
        <f t="shared" si="75"/>
        <v>1.4845581280585598E-2</v>
      </c>
      <c r="V296">
        <f t="shared" si="75"/>
        <v>1.4836065573770492E-2</v>
      </c>
      <c r="W296">
        <f t="shared" si="75"/>
        <v>1.6370631087828436E-2</v>
      </c>
      <c r="X296">
        <f t="shared" si="75"/>
        <v>1.7893618759702589E-2</v>
      </c>
      <c r="Y296">
        <f t="shared" si="75"/>
        <v>1.6598694942903752E-2</v>
      </c>
      <c r="Z296">
        <f t="shared" si="75"/>
        <v>1.6699250570218312E-2</v>
      </c>
      <c r="AA296">
        <f t="shared" si="75"/>
        <v>1.6042563561042968E-2</v>
      </c>
      <c r="AB296">
        <f t="shared" si="75"/>
        <v>1.6268408454704043E-2</v>
      </c>
      <c r="AC296">
        <f t="shared" si="75"/>
        <v>1.6426022063595069E-2</v>
      </c>
      <c r="AD296">
        <f>SUM(AC292:AC296)</f>
        <v>8.2616807268007783E-2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C297">
        <f t="shared" ref="C297" si="76">C202/SUM(C$172:C$262)</f>
        <v>2.0089285714285716E-2</v>
      </c>
      <c r="D297">
        <f t="shared" ref="D297:AC297" si="77">D202/SUM(D$172:D$262)</f>
        <v>1.9591514726507712E-2</v>
      </c>
      <c r="E297">
        <f t="shared" si="77"/>
        <v>1.815800960279354E-2</v>
      </c>
      <c r="F297">
        <f t="shared" si="77"/>
        <v>1.9939183318853172E-2</v>
      </c>
      <c r="G297">
        <f t="shared" si="77"/>
        <v>1.9094522204942111E-2</v>
      </c>
      <c r="H297">
        <f t="shared" si="77"/>
        <v>1.9856449048007908E-2</v>
      </c>
      <c r="I297">
        <f t="shared" si="77"/>
        <v>1.7403574788334902E-2</v>
      </c>
      <c r="J297">
        <f t="shared" si="77"/>
        <v>1.6733373073320276E-2</v>
      </c>
      <c r="K297">
        <f t="shared" si="77"/>
        <v>1.7505934214988132E-2</v>
      </c>
      <c r="L297">
        <f t="shared" si="77"/>
        <v>1.7740981667652277E-2</v>
      </c>
      <c r="M297">
        <f t="shared" si="77"/>
        <v>1.5525728951908109E-2</v>
      </c>
      <c r="N297">
        <f t="shared" si="77"/>
        <v>1.6332871478355795E-2</v>
      </c>
      <c r="O297">
        <f t="shared" si="77"/>
        <v>1.59812575827302E-2</v>
      </c>
      <c r="P297">
        <f t="shared" si="77"/>
        <v>1.6609082962161261E-2</v>
      </c>
      <c r="Q297">
        <f t="shared" si="77"/>
        <v>1.5240230887421619E-2</v>
      </c>
      <c r="R297">
        <f t="shared" si="77"/>
        <v>1.5777704157694219E-2</v>
      </c>
      <c r="S297">
        <f t="shared" si="77"/>
        <v>1.4880337287645186E-2</v>
      </c>
      <c r="T297">
        <f t="shared" si="77"/>
        <v>1.6380590856576994E-2</v>
      </c>
      <c r="U297">
        <f t="shared" si="77"/>
        <v>1.51745692314019E-2</v>
      </c>
      <c r="V297">
        <f t="shared" si="77"/>
        <v>1.4754098360655738E-2</v>
      </c>
      <c r="W297">
        <f t="shared" si="77"/>
        <v>1.4733567979045592E-2</v>
      </c>
      <c r="X297">
        <f t="shared" si="77"/>
        <v>1.6300351335893457E-2</v>
      </c>
      <c r="Y297">
        <f t="shared" si="77"/>
        <v>1.7740619902120718E-2</v>
      </c>
      <c r="Z297">
        <f t="shared" si="77"/>
        <v>1.6536331052460086E-2</v>
      </c>
      <c r="AA297">
        <f t="shared" si="77"/>
        <v>1.6448704410689626E-2</v>
      </c>
      <c r="AB297">
        <f t="shared" si="77"/>
        <v>1.5903282080408941E-2</v>
      </c>
      <c r="AC297">
        <f t="shared" si="77"/>
        <v>1.6020441271901362E-2</v>
      </c>
      <c r="AE297">
        <v>1.6624250882521962E-2</v>
      </c>
    </row>
    <row r="298" spans="1:33" x14ac:dyDescent="0.25">
      <c r="A298">
        <v>51</v>
      </c>
      <c r="C298">
        <f t="shared" ref="C298" si="78">C203/SUM(C$172:C$262)</f>
        <v>1.9776785714285715E-2</v>
      </c>
      <c r="D298">
        <f t="shared" ref="D298:AC298" si="79">D203/SUM(D$172:D$262)</f>
        <v>1.9723001402524545E-2</v>
      </c>
      <c r="E298">
        <f t="shared" si="79"/>
        <v>1.9423832387603666E-2</v>
      </c>
      <c r="F298">
        <f t="shared" si="79"/>
        <v>1.7940920938314509E-2</v>
      </c>
      <c r="G298">
        <f t="shared" si="79"/>
        <v>1.9656125799205115E-2</v>
      </c>
      <c r="H298">
        <f t="shared" si="79"/>
        <v>1.8910903855245628E-2</v>
      </c>
      <c r="I298">
        <f t="shared" si="79"/>
        <v>1.9456084837082013E-2</v>
      </c>
      <c r="J298">
        <f t="shared" si="79"/>
        <v>1.7244315762581962E-2</v>
      </c>
      <c r="K298">
        <f t="shared" si="79"/>
        <v>1.6361478467277042E-2</v>
      </c>
      <c r="L298">
        <f t="shared" si="79"/>
        <v>1.7360817774774013E-2</v>
      </c>
      <c r="M298">
        <f t="shared" si="79"/>
        <v>1.7461185677620231E-2</v>
      </c>
      <c r="N298">
        <f t="shared" si="79"/>
        <v>1.5451148339421421E-2</v>
      </c>
      <c r="O298">
        <f t="shared" si="79"/>
        <v>1.614860059406769E-2</v>
      </c>
      <c r="P298">
        <f t="shared" si="79"/>
        <v>1.5859801024018648E-2</v>
      </c>
      <c r="Q298">
        <f t="shared" si="79"/>
        <v>1.6527552842489929E-2</v>
      </c>
      <c r="R298">
        <f t="shared" si="79"/>
        <v>1.5115123405665065E-2</v>
      </c>
      <c r="S298">
        <f t="shared" si="79"/>
        <v>1.5665688422270906E-2</v>
      </c>
      <c r="T298">
        <f t="shared" si="79"/>
        <v>1.4771414424822578E-2</v>
      </c>
      <c r="U298">
        <f t="shared" si="79"/>
        <v>1.6161533083850804E-2</v>
      </c>
      <c r="V298">
        <f t="shared" si="79"/>
        <v>1.5040983606557376E-2</v>
      </c>
      <c r="W298">
        <f t="shared" si="79"/>
        <v>1.465171482360645E-2</v>
      </c>
      <c r="X298">
        <f t="shared" si="79"/>
        <v>1.4543671868616718E-2</v>
      </c>
      <c r="Y298">
        <f t="shared" si="79"/>
        <v>1.602773246329527E-2</v>
      </c>
      <c r="Z298">
        <f t="shared" si="79"/>
        <v>1.763603779732812E-2</v>
      </c>
      <c r="AA298">
        <f t="shared" si="79"/>
        <v>1.6326862155795631E-2</v>
      </c>
      <c r="AB298">
        <f t="shared" si="79"/>
        <v>1.6268408454704043E-2</v>
      </c>
      <c r="AC298">
        <f t="shared" si="79"/>
        <v>1.5777092796885141E-2</v>
      </c>
      <c r="AE298">
        <v>1.6419013217305638E-2</v>
      </c>
    </row>
    <row r="299" spans="1:33" x14ac:dyDescent="0.25">
      <c r="A299">
        <v>52</v>
      </c>
      <c r="C299">
        <f t="shared" ref="C299" si="80">C204/SUM(C$172:C$262)</f>
        <v>1.9330357142857142E-2</v>
      </c>
      <c r="D299">
        <f t="shared" ref="D299:AC299" si="81">D204/SUM(D$172:D$262)</f>
        <v>1.9416199158485272E-2</v>
      </c>
      <c r="E299">
        <f t="shared" si="81"/>
        <v>1.9554779572239198E-2</v>
      </c>
      <c r="F299">
        <f t="shared" si="81"/>
        <v>1.9244135534317985E-2</v>
      </c>
      <c r="G299">
        <f t="shared" si="81"/>
        <v>1.7668913081043718E-2</v>
      </c>
      <c r="H299">
        <f t="shared" si="81"/>
        <v>1.9383676451626766E-2</v>
      </c>
      <c r="I299">
        <f t="shared" si="81"/>
        <v>1.8686393568801848E-2</v>
      </c>
      <c r="J299">
        <f t="shared" si="81"/>
        <v>1.9245507962190243E-2</v>
      </c>
      <c r="K299">
        <f t="shared" si="81"/>
        <v>1.69548999660902E-2</v>
      </c>
      <c r="L299">
        <f t="shared" si="81"/>
        <v>1.6304806961223283E-2</v>
      </c>
      <c r="M299">
        <f t="shared" si="81"/>
        <v>1.7166659654142297E-2</v>
      </c>
      <c r="N299">
        <f t="shared" si="81"/>
        <v>1.7340555065709366E-2</v>
      </c>
      <c r="O299">
        <f t="shared" si="81"/>
        <v>1.5353721290214617E-2</v>
      </c>
      <c r="P299">
        <f t="shared" si="81"/>
        <v>1.5943054572701162E-2</v>
      </c>
      <c r="Q299">
        <f t="shared" si="81"/>
        <v>1.5613969519538225E-2</v>
      </c>
      <c r="R299">
        <f t="shared" si="81"/>
        <v>1.6150405830710618E-2</v>
      </c>
      <c r="S299">
        <f t="shared" si="81"/>
        <v>1.5087008638862481E-2</v>
      </c>
      <c r="T299">
        <f t="shared" si="81"/>
        <v>1.5472850305330913E-2</v>
      </c>
      <c r="U299">
        <f t="shared" si="81"/>
        <v>1.4516593329769296E-2</v>
      </c>
      <c r="V299">
        <f t="shared" si="81"/>
        <v>1.6065573770491802E-2</v>
      </c>
      <c r="W299">
        <f t="shared" si="81"/>
        <v>1.4774494556765163E-2</v>
      </c>
      <c r="X299">
        <f t="shared" si="81"/>
        <v>1.4584524879483618E-2</v>
      </c>
      <c r="Y299">
        <f t="shared" si="81"/>
        <v>1.4477977161500816E-2</v>
      </c>
      <c r="Z299">
        <f t="shared" si="81"/>
        <v>1.580319322254806E-2</v>
      </c>
      <c r="AA299">
        <f t="shared" si="81"/>
        <v>1.7545284704735601E-2</v>
      </c>
      <c r="AB299">
        <f t="shared" si="81"/>
        <v>1.6065560468984542E-2</v>
      </c>
      <c r="AC299">
        <f t="shared" si="81"/>
        <v>1.6182673588578843E-2</v>
      </c>
      <c r="AE299">
        <v>1.6172728019046054E-2</v>
      </c>
    </row>
    <row r="300" spans="1:33" x14ac:dyDescent="0.25">
      <c r="A300">
        <v>53</v>
      </c>
      <c r="C300">
        <f t="shared" ref="C300" si="82">C205/SUM(C$172:C$262)</f>
        <v>2.0625000000000001E-2</v>
      </c>
      <c r="D300">
        <f t="shared" ref="D300:AC300" si="83">D205/SUM(D$172:D$262)</f>
        <v>1.8977910238429173E-2</v>
      </c>
      <c r="E300">
        <f t="shared" si="83"/>
        <v>1.9336534264513313E-2</v>
      </c>
      <c r="F300">
        <f t="shared" si="83"/>
        <v>1.9287576020851432E-2</v>
      </c>
      <c r="G300">
        <f t="shared" si="83"/>
        <v>1.9094522204942111E-2</v>
      </c>
      <c r="H300">
        <f t="shared" si="83"/>
        <v>1.7406627412214725E-2</v>
      </c>
      <c r="I300">
        <f t="shared" si="83"/>
        <v>1.9113999828957496E-2</v>
      </c>
      <c r="J300">
        <f t="shared" si="83"/>
        <v>1.8393936813420761E-2</v>
      </c>
      <c r="K300">
        <f t="shared" si="83"/>
        <v>1.8989487962021025E-2</v>
      </c>
      <c r="L300">
        <f t="shared" si="83"/>
        <v>1.6769451719185605E-2</v>
      </c>
      <c r="M300">
        <f t="shared" si="83"/>
        <v>1.6198931291286238E-2</v>
      </c>
      <c r="N300">
        <f t="shared" si="83"/>
        <v>1.7004660536591509E-2</v>
      </c>
      <c r="O300">
        <f t="shared" si="83"/>
        <v>1.7152658662092625E-2</v>
      </c>
      <c r="P300">
        <f t="shared" si="83"/>
        <v>1.5235399408899805E-2</v>
      </c>
      <c r="Q300">
        <f t="shared" si="83"/>
        <v>1.5738549063577092E-2</v>
      </c>
      <c r="R300">
        <f t="shared" si="83"/>
        <v>1.5487825078681464E-2</v>
      </c>
      <c r="S300">
        <f t="shared" si="83"/>
        <v>1.6120365394948953E-2</v>
      </c>
      <c r="T300">
        <f t="shared" si="83"/>
        <v>1.5018980029707873E-2</v>
      </c>
      <c r="U300">
        <f t="shared" si="83"/>
        <v>1.5380186700662088E-2</v>
      </c>
      <c r="V300">
        <f t="shared" si="83"/>
        <v>1.4303278688524591E-2</v>
      </c>
      <c r="W300">
        <f t="shared" si="83"/>
        <v>1.5920438732913152E-2</v>
      </c>
      <c r="X300">
        <f t="shared" si="83"/>
        <v>1.4707083912084321E-2</v>
      </c>
      <c r="Y300">
        <f t="shared" si="83"/>
        <v>1.4518760195758564E-2</v>
      </c>
      <c r="Z300">
        <f t="shared" si="83"/>
        <v>1.4214727924405344E-2</v>
      </c>
      <c r="AA300">
        <f t="shared" si="83"/>
        <v>1.5677036796360979E-2</v>
      </c>
      <c r="AB300">
        <f t="shared" si="83"/>
        <v>1.7444926771877155E-2</v>
      </c>
      <c r="AC300">
        <f t="shared" si="83"/>
        <v>1.5979883192731994E-2</v>
      </c>
      <c r="AE300">
        <v>1.4777111895575077E-2</v>
      </c>
    </row>
    <row r="301" spans="1:33" x14ac:dyDescent="0.25">
      <c r="A301">
        <v>54</v>
      </c>
      <c r="C301">
        <f t="shared" ref="C301" si="84">C206/SUM(C$172:C$262)</f>
        <v>1.982142857142857E-2</v>
      </c>
      <c r="D301">
        <f t="shared" ref="D301:AC301" si="85">D206/SUM(D$172:D$262)</f>
        <v>2.0248948106591867E-2</v>
      </c>
      <c r="E301">
        <f t="shared" si="85"/>
        <v>1.8769096464426014E-2</v>
      </c>
      <c r="F301">
        <f t="shared" si="85"/>
        <v>1.9157254561251086E-2</v>
      </c>
      <c r="G301">
        <f t="shared" si="85"/>
        <v>1.9008121651978571E-2</v>
      </c>
      <c r="H301">
        <f t="shared" si="85"/>
        <v>1.8910903855245628E-2</v>
      </c>
      <c r="I301">
        <f t="shared" si="85"/>
        <v>1.7232532284272642E-2</v>
      </c>
      <c r="J301">
        <f t="shared" si="85"/>
        <v>1.8990036617559398E-2</v>
      </c>
      <c r="K301">
        <f t="shared" si="85"/>
        <v>1.8268904713462191E-2</v>
      </c>
      <c r="L301">
        <f t="shared" si="85"/>
        <v>1.8881473346287064E-2</v>
      </c>
      <c r="M301">
        <f t="shared" si="85"/>
        <v>1.6577607607186434E-2</v>
      </c>
      <c r="N301">
        <f t="shared" si="85"/>
        <v>1.6038963765377671E-2</v>
      </c>
      <c r="O301">
        <f t="shared" si="85"/>
        <v>1.6901644145086391E-2</v>
      </c>
      <c r="P301">
        <f t="shared" si="85"/>
        <v>1.7025350705573827E-2</v>
      </c>
      <c r="Q301">
        <f t="shared" si="85"/>
        <v>1.5074124828703126E-2</v>
      </c>
      <c r="R301">
        <f t="shared" si="85"/>
        <v>1.5487825078681464E-2</v>
      </c>
      <c r="S301">
        <f t="shared" si="85"/>
        <v>1.5335014260323234E-2</v>
      </c>
      <c r="T301">
        <f t="shared" si="85"/>
        <v>1.5967981515101502E-2</v>
      </c>
      <c r="U301">
        <f t="shared" si="85"/>
        <v>1.4845581280585598E-2</v>
      </c>
      <c r="V301">
        <f t="shared" si="85"/>
        <v>1.5163934426229509E-2</v>
      </c>
      <c r="W301">
        <f t="shared" si="85"/>
        <v>1.4160595890971597E-2</v>
      </c>
      <c r="X301">
        <f t="shared" si="85"/>
        <v>1.5891821227224448E-2</v>
      </c>
      <c r="Y301">
        <f t="shared" si="85"/>
        <v>1.4600326264274061E-2</v>
      </c>
      <c r="Z301">
        <f t="shared" si="85"/>
        <v>1.4459107201042685E-2</v>
      </c>
      <c r="AA301">
        <f t="shared" si="85"/>
        <v>1.4133701567703679E-2</v>
      </c>
      <c r="AB301">
        <f t="shared" si="85"/>
        <v>1.5497586108969938E-2</v>
      </c>
      <c r="AC301">
        <f t="shared" si="85"/>
        <v>1.727774172615185E-2</v>
      </c>
      <c r="AD301">
        <f>SUM(AC297:AC301)</f>
        <v>8.1237832576249197E-2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C302">
        <f t="shared" ref="C302" si="86">C207/SUM(C$172:C$262)</f>
        <v>1.6830357142857143E-2</v>
      </c>
      <c r="D302">
        <f t="shared" ref="D302:AC302" si="87">D207/SUM(D$172:D$262)</f>
        <v>1.9460028050490883E-2</v>
      </c>
      <c r="E302">
        <f t="shared" si="87"/>
        <v>1.9991270187690965E-2</v>
      </c>
      <c r="F302">
        <f t="shared" si="87"/>
        <v>1.8592528236316248E-2</v>
      </c>
      <c r="G302">
        <f t="shared" si="87"/>
        <v>1.8964921375496803E-2</v>
      </c>
      <c r="H302">
        <f t="shared" si="87"/>
        <v>1.8738986547470665E-2</v>
      </c>
      <c r="I302">
        <f t="shared" si="87"/>
        <v>1.8643632942786283E-2</v>
      </c>
      <c r="J302">
        <f t="shared" si="87"/>
        <v>1.7159158647705015E-2</v>
      </c>
      <c r="K302">
        <f t="shared" si="87"/>
        <v>1.8777551712444898E-2</v>
      </c>
      <c r="L302">
        <f t="shared" si="87"/>
        <v>1.7825462532736334E-2</v>
      </c>
      <c r="M302">
        <f t="shared" si="87"/>
        <v>1.8513064332898555E-2</v>
      </c>
      <c r="N302">
        <f t="shared" si="87"/>
        <v>1.6332871478355795E-2</v>
      </c>
      <c r="O302">
        <f t="shared" si="87"/>
        <v>1.5897586077061456E-2</v>
      </c>
      <c r="P302">
        <f t="shared" si="87"/>
        <v>1.6692336510843776E-2</v>
      </c>
      <c r="Q302">
        <f t="shared" si="87"/>
        <v>1.6859764959926915E-2</v>
      </c>
      <c r="R302">
        <f t="shared" si="87"/>
        <v>1.4866655623654133E-2</v>
      </c>
      <c r="S302">
        <f t="shared" si="87"/>
        <v>1.5335014260323234E-2</v>
      </c>
      <c r="T302">
        <f t="shared" si="87"/>
        <v>1.5225284700445619E-2</v>
      </c>
      <c r="U302">
        <f t="shared" si="87"/>
        <v>1.5668051157626352E-2</v>
      </c>
      <c r="V302">
        <f t="shared" si="87"/>
        <v>1.4672131147540984E-2</v>
      </c>
      <c r="W302">
        <f t="shared" si="87"/>
        <v>1.4897274289923877E-2</v>
      </c>
      <c r="X302">
        <f t="shared" si="87"/>
        <v>1.4053435738213906E-2</v>
      </c>
      <c r="Y302">
        <f t="shared" si="87"/>
        <v>1.5701468189233278E-2</v>
      </c>
      <c r="Z302">
        <f t="shared" si="87"/>
        <v>1.4336917562724014E-2</v>
      </c>
      <c r="AA302">
        <f t="shared" si="87"/>
        <v>1.4377386077491673E-2</v>
      </c>
      <c r="AB302">
        <f t="shared" si="87"/>
        <v>1.3955941417501724E-2</v>
      </c>
      <c r="AC302">
        <f t="shared" si="87"/>
        <v>1.504704737183647E-2</v>
      </c>
      <c r="AE302">
        <v>1.6419013217305638E-2</v>
      </c>
    </row>
    <row r="303" spans="1:33" x14ac:dyDescent="0.25">
      <c r="A303">
        <v>56</v>
      </c>
      <c r="C303">
        <f t="shared" ref="C303" si="88">C208/SUM(C$172:C$262)</f>
        <v>1.7098214285714286E-2</v>
      </c>
      <c r="D303">
        <f t="shared" ref="D303:AC303" si="89">D208/SUM(D$172:D$262)</f>
        <v>1.6523492286115007E-2</v>
      </c>
      <c r="E303">
        <f t="shared" si="89"/>
        <v>1.9161938018332606E-2</v>
      </c>
      <c r="F303">
        <f t="shared" si="89"/>
        <v>1.9765421372719374E-2</v>
      </c>
      <c r="G303">
        <f t="shared" si="89"/>
        <v>1.8360117504752031E-2</v>
      </c>
      <c r="H303">
        <f t="shared" si="89"/>
        <v>1.8653027893583186E-2</v>
      </c>
      <c r="I303">
        <f t="shared" si="89"/>
        <v>1.8429829812708458E-2</v>
      </c>
      <c r="J303">
        <f t="shared" si="89"/>
        <v>1.8308779698543814E-2</v>
      </c>
      <c r="K303">
        <f t="shared" si="89"/>
        <v>1.6870125466259749E-2</v>
      </c>
      <c r="L303">
        <f t="shared" si="89"/>
        <v>1.8543549885950833E-2</v>
      </c>
      <c r="M303">
        <f t="shared" si="89"/>
        <v>1.7587411116253629E-2</v>
      </c>
      <c r="N303">
        <f t="shared" si="89"/>
        <v>1.8306251836923207E-2</v>
      </c>
      <c r="O303">
        <f t="shared" si="89"/>
        <v>1.614860059406769E-2</v>
      </c>
      <c r="P303">
        <f t="shared" si="89"/>
        <v>1.5693293926653622E-2</v>
      </c>
      <c r="Q303">
        <f t="shared" si="89"/>
        <v>1.6610605871849177E-2</v>
      </c>
      <c r="R303">
        <f t="shared" si="89"/>
        <v>1.6605930097730662E-2</v>
      </c>
      <c r="S303">
        <f t="shared" si="89"/>
        <v>1.4673665936427892E-2</v>
      </c>
      <c r="T303">
        <f t="shared" si="89"/>
        <v>1.5142762832150519E-2</v>
      </c>
      <c r="U303">
        <f t="shared" si="89"/>
        <v>1.5051198749845786E-2</v>
      </c>
      <c r="V303">
        <f t="shared" si="89"/>
        <v>1.5491803278688524E-2</v>
      </c>
      <c r="W303">
        <f t="shared" si="89"/>
        <v>1.4406155357289023E-2</v>
      </c>
      <c r="X303">
        <f t="shared" si="89"/>
        <v>1.4788789933818122E-2</v>
      </c>
      <c r="Y303">
        <f t="shared" si="89"/>
        <v>1.3580750407830343E-2</v>
      </c>
      <c r="Z303">
        <f t="shared" si="89"/>
        <v>1.5518084066471163E-2</v>
      </c>
      <c r="AA303">
        <f t="shared" si="89"/>
        <v>1.4011859312809682E-2</v>
      </c>
      <c r="AB303">
        <f t="shared" si="89"/>
        <v>1.4077650208933425E-2</v>
      </c>
      <c r="AC303">
        <f t="shared" si="89"/>
        <v>1.3830304996755353E-2</v>
      </c>
      <c r="AE303">
        <v>1.4489779164272227E-2</v>
      </c>
    </row>
    <row r="304" spans="1:33" x14ac:dyDescent="0.25">
      <c r="A304">
        <v>57</v>
      </c>
      <c r="C304">
        <f t="shared" ref="C304" si="90">C209/SUM(C$172:C$262)</f>
        <v>1.6741071428571428E-2</v>
      </c>
      <c r="D304">
        <f t="shared" ref="D304:AC304" si="91">D209/SUM(D$172:D$262)</f>
        <v>1.6786465638148666E-2</v>
      </c>
      <c r="E304">
        <f t="shared" si="91"/>
        <v>1.6368398079441293E-2</v>
      </c>
      <c r="F304">
        <f t="shared" si="91"/>
        <v>1.894005212858384E-2</v>
      </c>
      <c r="G304">
        <f t="shared" si="91"/>
        <v>1.9612925522723347E-2</v>
      </c>
      <c r="H304">
        <f t="shared" si="91"/>
        <v>1.8266213951089526E-2</v>
      </c>
      <c r="I304">
        <f t="shared" si="91"/>
        <v>1.8429829812708458E-2</v>
      </c>
      <c r="J304">
        <f t="shared" si="91"/>
        <v>1.8223622583666867E-2</v>
      </c>
      <c r="K304">
        <f t="shared" si="91"/>
        <v>1.7972193964055611E-2</v>
      </c>
      <c r="L304">
        <f t="shared" si="91"/>
        <v>1.6600489989017489E-2</v>
      </c>
      <c r="M304">
        <f t="shared" si="91"/>
        <v>1.826061345563176E-2</v>
      </c>
      <c r="N304">
        <f t="shared" si="91"/>
        <v>1.7424528697988832E-2</v>
      </c>
      <c r="O304">
        <f t="shared" si="91"/>
        <v>1.8240388235786303E-2</v>
      </c>
      <c r="P304">
        <f t="shared" si="91"/>
        <v>1.5943054572701162E-2</v>
      </c>
      <c r="Q304">
        <f t="shared" si="91"/>
        <v>1.5447863460819734E-2</v>
      </c>
      <c r="R304">
        <f t="shared" si="91"/>
        <v>1.6357462315719728E-2</v>
      </c>
      <c r="S304">
        <f t="shared" si="91"/>
        <v>1.6285702475922786E-2</v>
      </c>
      <c r="T304">
        <f t="shared" si="91"/>
        <v>1.4441326951642184E-2</v>
      </c>
      <c r="U304">
        <f t="shared" si="91"/>
        <v>1.4845581280585598E-2</v>
      </c>
      <c r="V304">
        <f t="shared" si="91"/>
        <v>1.4877049180327869E-2</v>
      </c>
      <c r="W304">
        <f t="shared" si="91"/>
        <v>1.5265613489400016E-2</v>
      </c>
      <c r="X304">
        <f t="shared" si="91"/>
        <v>1.4175994770814609E-2</v>
      </c>
      <c r="Y304">
        <f t="shared" si="91"/>
        <v>1.4641109298531811E-2</v>
      </c>
      <c r="Z304">
        <f t="shared" si="91"/>
        <v>1.3318670576735093E-2</v>
      </c>
      <c r="AA304">
        <f t="shared" si="91"/>
        <v>1.5392738201608318E-2</v>
      </c>
      <c r="AB304">
        <f t="shared" si="91"/>
        <v>1.3874802223213923E-2</v>
      </c>
      <c r="AC304">
        <f t="shared" si="91"/>
        <v>1.3708630759247243E-2</v>
      </c>
      <c r="AE304">
        <v>1.432558903209917E-2</v>
      </c>
    </row>
    <row r="305" spans="1:33" x14ac:dyDescent="0.25">
      <c r="A305">
        <v>58</v>
      </c>
      <c r="C305">
        <f t="shared" ref="C305" si="92">C210/SUM(C$172:C$262)</f>
        <v>1.8035714285714287E-2</v>
      </c>
      <c r="D305">
        <f t="shared" ref="D305:AC305" si="93">D210/SUM(D$172:D$262)</f>
        <v>1.6435834502103785E-2</v>
      </c>
      <c r="E305">
        <f t="shared" si="93"/>
        <v>1.6455696202531647E-2</v>
      </c>
      <c r="F305">
        <f t="shared" si="93"/>
        <v>1.6159860990443094E-2</v>
      </c>
      <c r="G305">
        <f t="shared" si="93"/>
        <v>1.8705719716606187E-2</v>
      </c>
      <c r="H305">
        <f t="shared" si="93"/>
        <v>1.9297717797739287E-2</v>
      </c>
      <c r="I305">
        <f t="shared" si="93"/>
        <v>1.783118104849055E-2</v>
      </c>
      <c r="J305">
        <f t="shared" si="93"/>
        <v>1.8181044026228391E-2</v>
      </c>
      <c r="K305">
        <f t="shared" si="93"/>
        <v>1.788741946422516E-2</v>
      </c>
      <c r="L305">
        <f t="shared" si="93"/>
        <v>1.7825462532736334E-2</v>
      </c>
      <c r="M305">
        <f t="shared" si="93"/>
        <v>1.6283081583708503E-2</v>
      </c>
      <c r="N305">
        <f t="shared" si="93"/>
        <v>1.8096317756224545E-2</v>
      </c>
      <c r="O305">
        <f t="shared" si="93"/>
        <v>1.7236330167761368E-2</v>
      </c>
      <c r="P305">
        <f t="shared" si="93"/>
        <v>1.7941139741081462E-2</v>
      </c>
      <c r="Q305">
        <f t="shared" si="93"/>
        <v>1.5655496034217849E-2</v>
      </c>
      <c r="R305">
        <f t="shared" si="93"/>
        <v>1.5156534702666888E-2</v>
      </c>
      <c r="S305">
        <f t="shared" si="93"/>
        <v>1.6285702475922786E-2</v>
      </c>
      <c r="T305">
        <f t="shared" si="93"/>
        <v>1.6091764317544149E-2</v>
      </c>
      <c r="U305">
        <f t="shared" si="93"/>
        <v>1.4228728872805034E-2</v>
      </c>
      <c r="V305">
        <f t="shared" si="93"/>
        <v>1.4672131147540984E-2</v>
      </c>
      <c r="W305">
        <f t="shared" si="93"/>
        <v>1.469264140132602E-2</v>
      </c>
      <c r="X305">
        <f t="shared" si="93"/>
        <v>1.4952201977285726E-2</v>
      </c>
      <c r="Y305">
        <f t="shared" si="93"/>
        <v>1.3907014681892333E-2</v>
      </c>
      <c r="Z305">
        <f t="shared" si="93"/>
        <v>1.4540566959921798E-2</v>
      </c>
      <c r="AA305">
        <f t="shared" si="93"/>
        <v>1.3118349443587037E-2</v>
      </c>
      <c r="AB305">
        <f t="shared" si="93"/>
        <v>1.5213598928962636E-2</v>
      </c>
      <c r="AC305">
        <f t="shared" si="93"/>
        <v>1.3708630759247243E-2</v>
      </c>
      <c r="AE305">
        <v>1.4284541499055907E-2</v>
      </c>
    </row>
    <row r="306" spans="1:33" x14ac:dyDescent="0.25">
      <c r="A306">
        <v>59</v>
      </c>
      <c r="C306">
        <f t="shared" ref="C306" si="94">C211/SUM(C$172:C$262)</f>
        <v>1.6562500000000001E-2</v>
      </c>
      <c r="D306">
        <f t="shared" ref="D306:AC306" si="95">D211/SUM(D$172:D$262)</f>
        <v>1.7706872370266479E-2</v>
      </c>
      <c r="E306">
        <f t="shared" si="95"/>
        <v>1.6106503710170233E-2</v>
      </c>
      <c r="F306">
        <f t="shared" si="95"/>
        <v>1.6333622936576888E-2</v>
      </c>
      <c r="G306">
        <f t="shared" si="95"/>
        <v>1.5984102298254709E-2</v>
      </c>
      <c r="H306">
        <f t="shared" si="95"/>
        <v>1.8438131258864485E-2</v>
      </c>
      <c r="I306">
        <f t="shared" si="95"/>
        <v>1.9028478576926366E-2</v>
      </c>
      <c r="J306">
        <f t="shared" si="95"/>
        <v>1.762752277952823E-2</v>
      </c>
      <c r="K306">
        <f t="shared" si="95"/>
        <v>1.7717870464564259E-2</v>
      </c>
      <c r="L306">
        <f t="shared" si="95"/>
        <v>1.7656500802568219E-2</v>
      </c>
      <c r="M306">
        <f t="shared" si="95"/>
        <v>1.7545335970042496E-2</v>
      </c>
      <c r="N306">
        <f t="shared" si="95"/>
        <v>1.6122937397657137E-2</v>
      </c>
      <c r="O306">
        <f t="shared" si="95"/>
        <v>1.7947537965945698E-2</v>
      </c>
      <c r="P306">
        <f t="shared" si="95"/>
        <v>1.7025350705573827E-2</v>
      </c>
      <c r="Q306">
        <f t="shared" si="95"/>
        <v>1.7607242224160127E-2</v>
      </c>
      <c r="R306">
        <f t="shared" si="95"/>
        <v>1.540500248467782E-2</v>
      </c>
      <c r="S306">
        <f t="shared" si="95"/>
        <v>1.4963005828132104E-2</v>
      </c>
      <c r="T306">
        <f t="shared" si="95"/>
        <v>1.5802937778511307E-2</v>
      </c>
      <c r="U306">
        <f t="shared" si="95"/>
        <v>1.5914792120738579E-2</v>
      </c>
      <c r="V306">
        <f t="shared" si="95"/>
        <v>1.4098360655737704E-2</v>
      </c>
      <c r="W306">
        <f t="shared" si="95"/>
        <v>1.4488008512728166E-2</v>
      </c>
      <c r="X306">
        <f t="shared" si="95"/>
        <v>1.4461965846882915E-2</v>
      </c>
      <c r="Y306">
        <f t="shared" si="95"/>
        <v>1.468189233278956E-2</v>
      </c>
      <c r="Z306">
        <f t="shared" si="95"/>
        <v>1.3725969371130662E-2</v>
      </c>
      <c r="AA306">
        <f t="shared" si="95"/>
        <v>1.4458614247421005E-2</v>
      </c>
      <c r="AB306">
        <f t="shared" si="95"/>
        <v>1.3022840683192016E-2</v>
      </c>
      <c r="AC306">
        <f t="shared" si="95"/>
        <v>1.4884815055158988E-2</v>
      </c>
      <c r="AD306">
        <f>SUM(AC302:AC306)</f>
        <v>7.1179428942245299E-2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C307">
        <f t="shared" ref="C307" si="96">C212/SUM(C$172:C$262)</f>
        <v>1.4910714285714286E-2</v>
      </c>
      <c r="D307">
        <f t="shared" ref="D307:AC307" si="97">D212/SUM(D$172:D$262)</f>
        <v>1.6260518934081345E-2</v>
      </c>
      <c r="E307">
        <f t="shared" si="97"/>
        <v>1.7546922741161066E-2</v>
      </c>
      <c r="F307">
        <f t="shared" si="97"/>
        <v>1.5986099044309296E-2</v>
      </c>
      <c r="G307">
        <f t="shared" si="97"/>
        <v>1.6200103680663557E-2</v>
      </c>
      <c r="H307">
        <f t="shared" si="97"/>
        <v>1.5773412988352602E-2</v>
      </c>
      <c r="I307">
        <f t="shared" si="97"/>
        <v>1.8258787308646197E-2</v>
      </c>
      <c r="J307">
        <f t="shared" si="97"/>
        <v>1.8904879502682451E-2</v>
      </c>
      <c r="K307">
        <f t="shared" si="97"/>
        <v>1.7378772465242456E-2</v>
      </c>
      <c r="L307">
        <f t="shared" si="97"/>
        <v>1.74875390724001E-2</v>
      </c>
      <c r="M307">
        <f t="shared" si="97"/>
        <v>1.733496023898683E-2</v>
      </c>
      <c r="N307">
        <f t="shared" si="97"/>
        <v>1.7298568249569636E-2</v>
      </c>
      <c r="O307">
        <f t="shared" si="97"/>
        <v>1.59812575827302E-2</v>
      </c>
      <c r="P307">
        <f t="shared" si="97"/>
        <v>1.7733005869375183E-2</v>
      </c>
      <c r="Q307">
        <f t="shared" si="97"/>
        <v>1.6776711930567668E-2</v>
      </c>
      <c r="R307">
        <f t="shared" si="97"/>
        <v>1.7434156037767101E-2</v>
      </c>
      <c r="S307">
        <f t="shared" si="97"/>
        <v>1.5293679990079774E-2</v>
      </c>
      <c r="T307">
        <f t="shared" si="97"/>
        <v>1.4812675358970127E-2</v>
      </c>
      <c r="U307">
        <f t="shared" si="97"/>
        <v>1.5626927663774316E-2</v>
      </c>
      <c r="V307">
        <f t="shared" si="97"/>
        <v>1.5819672131147541E-2</v>
      </c>
      <c r="W307">
        <f t="shared" si="97"/>
        <v>1.391503642465417E-2</v>
      </c>
      <c r="X307">
        <f t="shared" si="97"/>
        <v>1.425770079254841E-2</v>
      </c>
      <c r="Y307">
        <f t="shared" si="97"/>
        <v>1.4274061990212071E-2</v>
      </c>
      <c r="Z307">
        <f t="shared" si="97"/>
        <v>1.4540566959921798E-2</v>
      </c>
      <c r="AA307">
        <f t="shared" si="97"/>
        <v>1.3321419868410365E-2</v>
      </c>
      <c r="AB307">
        <f t="shared" si="97"/>
        <v>1.4239928597509027E-2</v>
      </c>
      <c r="AC307">
        <f t="shared" si="97"/>
        <v>1.2938027255029202E-2</v>
      </c>
      <c r="AE307">
        <v>1.3833018635580001E-2</v>
      </c>
    </row>
    <row r="308" spans="1:33" x14ac:dyDescent="0.25">
      <c r="A308">
        <v>61</v>
      </c>
      <c r="C308">
        <f t="shared" ref="C308" si="98">C213/SUM(C$172:C$262)</f>
        <v>1.6339285714285716E-2</v>
      </c>
      <c r="D308">
        <f t="shared" ref="D308:AC308" si="99">D213/SUM(D$172:D$262)</f>
        <v>1.4638849929873772E-2</v>
      </c>
      <c r="E308">
        <f t="shared" si="99"/>
        <v>1.6062854648625054E-2</v>
      </c>
      <c r="F308">
        <f t="shared" si="99"/>
        <v>1.7158992180712426E-2</v>
      </c>
      <c r="G308">
        <f t="shared" si="99"/>
        <v>1.5724900639364093E-2</v>
      </c>
      <c r="H308">
        <f t="shared" si="99"/>
        <v>1.6031288950015044E-2</v>
      </c>
      <c r="I308">
        <f t="shared" si="99"/>
        <v>1.5479346617634481E-2</v>
      </c>
      <c r="J308">
        <f t="shared" si="99"/>
        <v>1.8053308353912969E-2</v>
      </c>
      <c r="K308">
        <f t="shared" si="99"/>
        <v>1.8608002712783994E-2</v>
      </c>
      <c r="L308">
        <f t="shared" si="99"/>
        <v>1.7191856044605897E-2</v>
      </c>
      <c r="M308">
        <f t="shared" si="99"/>
        <v>1.7250809946564565E-2</v>
      </c>
      <c r="N308">
        <f t="shared" si="99"/>
        <v>1.6962673720451779E-2</v>
      </c>
      <c r="O308">
        <f t="shared" si="99"/>
        <v>1.7110822909258253E-2</v>
      </c>
      <c r="P308">
        <f t="shared" si="99"/>
        <v>1.5776547475336137E-2</v>
      </c>
      <c r="Q308">
        <f t="shared" si="99"/>
        <v>1.7441136165441636E-2</v>
      </c>
      <c r="R308">
        <f t="shared" si="99"/>
        <v>1.6481696206725193E-2</v>
      </c>
      <c r="S308">
        <f t="shared" si="99"/>
        <v>1.7153722151035423E-2</v>
      </c>
      <c r="T308">
        <f t="shared" si="99"/>
        <v>1.5225284700445619E-2</v>
      </c>
      <c r="U308">
        <f t="shared" si="99"/>
        <v>1.447546983591726E-2</v>
      </c>
      <c r="V308">
        <f t="shared" si="99"/>
        <v>1.5327868852459016E-2</v>
      </c>
      <c r="W308">
        <f t="shared" si="99"/>
        <v>1.5674879266595727E-2</v>
      </c>
      <c r="X308">
        <f t="shared" si="99"/>
        <v>1.3685758640411798E-2</v>
      </c>
      <c r="Y308">
        <f t="shared" si="99"/>
        <v>1.398858075040783E-2</v>
      </c>
      <c r="Z308">
        <f t="shared" si="99"/>
        <v>1.401107852720756E-2</v>
      </c>
      <c r="AA308">
        <f t="shared" si="99"/>
        <v>1.4336771992527008E-2</v>
      </c>
      <c r="AB308">
        <f t="shared" si="99"/>
        <v>1.3144549474623717E-2</v>
      </c>
      <c r="AC308">
        <f t="shared" si="99"/>
        <v>1.423588578844906E-2</v>
      </c>
      <c r="AE308">
        <v>1.4161398899926115E-2</v>
      </c>
    </row>
    <row r="309" spans="1:33" x14ac:dyDescent="0.25">
      <c r="A309">
        <v>62</v>
      </c>
      <c r="C309">
        <f t="shared" ref="C309" si="100">C214/SUM(C$172:C$262)</f>
        <v>1.5357142857142857E-2</v>
      </c>
      <c r="D309">
        <f t="shared" ref="D309:AC309" si="101">D214/SUM(D$172:D$262)</f>
        <v>1.6041374474053297E-2</v>
      </c>
      <c r="E309">
        <f t="shared" si="101"/>
        <v>1.4404190309908338E-2</v>
      </c>
      <c r="F309">
        <f t="shared" si="101"/>
        <v>1.5725456125108603E-2</v>
      </c>
      <c r="G309">
        <f t="shared" si="101"/>
        <v>1.6761707274926558E-2</v>
      </c>
      <c r="H309">
        <f t="shared" si="101"/>
        <v>1.5386599045858942E-2</v>
      </c>
      <c r="I309">
        <f t="shared" si="101"/>
        <v>1.5906952877790131E-2</v>
      </c>
      <c r="J309">
        <f t="shared" si="101"/>
        <v>1.5115387890658265E-2</v>
      </c>
      <c r="K309">
        <f t="shared" si="101"/>
        <v>1.7760257714479484E-2</v>
      </c>
      <c r="L309">
        <f t="shared" si="101"/>
        <v>1.8290107290698656E-2</v>
      </c>
      <c r="M309">
        <f t="shared" si="101"/>
        <v>1.6703833045819835E-2</v>
      </c>
      <c r="N309">
        <f t="shared" si="101"/>
        <v>1.7088634168870975E-2</v>
      </c>
      <c r="O309">
        <f t="shared" si="101"/>
        <v>1.6650629628080157E-2</v>
      </c>
      <c r="P309">
        <f t="shared" si="101"/>
        <v>1.7025350705573827E-2</v>
      </c>
      <c r="Q309">
        <f t="shared" si="101"/>
        <v>1.5572443004858601E-2</v>
      </c>
      <c r="R309">
        <f t="shared" si="101"/>
        <v>1.7268510849759815E-2</v>
      </c>
      <c r="S309">
        <f t="shared" si="101"/>
        <v>1.624436820567933E-2</v>
      </c>
      <c r="T309">
        <f t="shared" si="101"/>
        <v>1.6751939263904937E-2</v>
      </c>
      <c r="U309">
        <f t="shared" si="101"/>
        <v>1.501007525599375E-2</v>
      </c>
      <c r="V309">
        <f t="shared" si="101"/>
        <v>1.4344262295081968E-2</v>
      </c>
      <c r="W309">
        <f t="shared" si="101"/>
        <v>1.5142833756241304E-2</v>
      </c>
      <c r="X309">
        <f t="shared" si="101"/>
        <v>1.5279026064220933E-2</v>
      </c>
      <c r="Y309">
        <f t="shared" si="101"/>
        <v>1.3580750407830343E-2</v>
      </c>
      <c r="Z309">
        <f t="shared" si="101"/>
        <v>1.3725969371130662E-2</v>
      </c>
      <c r="AA309">
        <f t="shared" si="101"/>
        <v>1.3808788887986354E-2</v>
      </c>
      <c r="AB309">
        <f t="shared" si="101"/>
        <v>1.4280498194652927E-2</v>
      </c>
      <c r="AC309">
        <f t="shared" si="101"/>
        <v>1.2978585334198572E-2</v>
      </c>
      <c r="AE309">
        <v>1.2478450045152287E-2</v>
      </c>
    </row>
    <row r="310" spans="1:33" x14ac:dyDescent="0.25">
      <c r="A310">
        <v>63</v>
      </c>
      <c r="C310">
        <f t="shared" ref="C310" si="102">C215/SUM(C$172:C$262)</f>
        <v>1.5401785714285715E-2</v>
      </c>
      <c r="D310">
        <f t="shared" ref="D310:AC310" si="103">D215/SUM(D$172:D$262)</f>
        <v>1.5077138849929873E-2</v>
      </c>
      <c r="E310">
        <f t="shared" si="103"/>
        <v>1.5757311217808816E-2</v>
      </c>
      <c r="F310">
        <f t="shared" si="103"/>
        <v>1.4161598609904432E-2</v>
      </c>
      <c r="G310">
        <f t="shared" si="103"/>
        <v>1.5249697598064627E-2</v>
      </c>
      <c r="H310">
        <f t="shared" si="103"/>
        <v>1.6418102892508703E-2</v>
      </c>
      <c r="I310">
        <f t="shared" si="103"/>
        <v>1.5051740357478834E-2</v>
      </c>
      <c r="J310">
        <f t="shared" si="103"/>
        <v>1.5456016350166057E-2</v>
      </c>
      <c r="K310">
        <f t="shared" si="103"/>
        <v>1.4835537470328924E-2</v>
      </c>
      <c r="L310">
        <f t="shared" si="103"/>
        <v>1.761426037002619E-2</v>
      </c>
      <c r="M310">
        <f t="shared" si="103"/>
        <v>1.8050237724576094E-2</v>
      </c>
      <c r="N310">
        <f t="shared" si="103"/>
        <v>1.6500818742914723E-2</v>
      </c>
      <c r="O310">
        <f t="shared" si="103"/>
        <v>1.6692465380914529E-2</v>
      </c>
      <c r="P310">
        <f t="shared" si="103"/>
        <v>1.6359322316113725E-2</v>
      </c>
      <c r="Q310">
        <f t="shared" si="103"/>
        <v>1.681823844524729E-2</v>
      </c>
      <c r="R310">
        <f t="shared" si="103"/>
        <v>1.5280768593672354E-2</v>
      </c>
      <c r="S310">
        <f t="shared" si="103"/>
        <v>1.6823047989087753E-2</v>
      </c>
      <c r="T310">
        <f t="shared" si="103"/>
        <v>1.5967981515101502E-2</v>
      </c>
      <c r="U310">
        <f t="shared" si="103"/>
        <v>1.6572768022371179E-2</v>
      </c>
      <c r="V310">
        <f t="shared" si="103"/>
        <v>1.4836065573770492E-2</v>
      </c>
      <c r="W310">
        <f t="shared" si="103"/>
        <v>1.4160595890971597E-2</v>
      </c>
      <c r="X310">
        <f t="shared" si="103"/>
        <v>1.4952201977285726E-2</v>
      </c>
      <c r="Y310">
        <f t="shared" si="103"/>
        <v>1.4967373572593801E-2</v>
      </c>
      <c r="Z310">
        <f t="shared" si="103"/>
        <v>1.3359400456174651E-2</v>
      </c>
      <c r="AA310">
        <f t="shared" si="103"/>
        <v>1.3605718463163025E-2</v>
      </c>
      <c r="AB310">
        <f t="shared" si="103"/>
        <v>1.3631384640350521E-2</v>
      </c>
      <c r="AC310">
        <f t="shared" si="103"/>
        <v>1.4073653471771577E-2</v>
      </c>
      <c r="AE310">
        <v>1.251949757819555E-2</v>
      </c>
    </row>
    <row r="311" spans="1:33" x14ac:dyDescent="0.25">
      <c r="A311">
        <v>64</v>
      </c>
      <c r="C311">
        <f t="shared" ref="C311" si="104">C216/SUM(C$172:C$262)</f>
        <v>1.5357142857142857E-2</v>
      </c>
      <c r="D311">
        <f t="shared" ref="D311:AC311" si="105">D216/SUM(D$172:D$262)</f>
        <v>1.5120967741935484E-2</v>
      </c>
      <c r="E311">
        <f t="shared" si="105"/>
        <v>1.4884329986905281E-2</v>
      </c>
      <c r="F311">
        <f t="shared" si="105"/>
        <v>1.5551694178974805E-2</v>
      </c>
      <c r="G311">
        <f t="shared" si="105"/>
        <v>1.3910489027129774E-2</v>
      </c>
      <c r="H311">
        <f t="shared" si="105"/>
        <v>1.4870847122534061E-2</v>
      </c>
      <c r="I311">
        <f t="shared" si="105"/>
        <v>1.6077995381852391E-2</v>
      </c>
      <c r="J311">
        <f t="shared" si="105"/>
        <v>1.4817337988588947E-2</v>
      </c>
      <c r="K311">
        <f t="shared" si="105"/>
        <v>1.5174635469650729E-2</v>
      </c>
      <c r="L311">
        <f t="shared" si="105"/>
        <v>1.4699670524626172E-2</v>
      </c>
      <c r="M311">
        <f t="shared" si="105"/>
        <v>1.7250809946564565E-2</v>
      </c>
      <c r="N311">
        <f t="shared" si="105"/>
        <v>1.7760423227106688E-2</v>
      </c>
      <c r="O311">
        <f t="shared" si="105"/>
        <v>1.6232272099736433E-2</v>
      </c>
      <c r="P311">
        <f t="shared" si="105"/>
        <v>1.6400949090454982E-2</v>
      </c>
      <c r="Q311">
        <f t="shared" si="105"/>
        <v>1.6153814210373322E-2</v>
      </c>
      <c r="R311">
        <f t="shared" si="105"/>
        <v>1.6647341394732482E-2</v>
      </c>
      <c r="S311">
        <f t="shared" si="105"/>
        <v>1.5045674368619023E-2</v>
      </c>
      <c r="T311">
        <f t="shared" si="105"/>
        <v>1.6586895527314738E-2</v>
      </c>
      <c r="U311">
        <f t="shared" si="105"/>
        <v>1.5791421639182464E-2</v>
      </c>
      <c r="V311">
        <f t="shared" si="105"/>
        <v>1.6352459016393442E-2</v>
      </c>
      <c r="W311">
        <f t="shared" si="105"/>
        <v>1.4610788245886878E-2</v>
      </c>
      <c r="X311">
        <f t="shared" si="105"/>
        <v>1.3971729716480105E-2</v>
      </c>
      <c r="Y311">
        <f t="shared" si="105"/>
        <v>1.4600326264274061E-2</v>
      </c>
      <c r="Z311">
        <f t="shared" si="105"/>
        <v>1.4784946236559141E-2</v>
      </c>
      <c r="AA311">
        <f t="shared" si="105"/>
        <v>1.3158963528551702E-2</v>
      </c>
      <c r="AB311">
        <f t="shared" si="105"/>
        <v>1.355024544606272E-2</v>
      </c>
      <c r="AC311">
        <f t="shared" si="105"/>
        <v>1.350584036340039E-2</v>
      </c>
      <c r="AD311">
        <f>SUM(AC307:AC311)</f>
        <v>6.7731992212848799E-2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C312">
        <f t="shared" ref="C312" si="106">C217/SUM(C$172:C$262)</f>
        <v>9.5982142857142863E-3</v>
      </c>
      <c r="D312">
        <f t="shared" ref="D312:AC312" si="107">D217/SUM(D$172:D$262)</f>
        <v>1.5077138849929873E-2</v>
      </c>
      <c r="E312">
        <f t="shared" si="107"/>
        <v>1.4927979048450458E-2</v>
      </c>
      <c r="F312">
        <f t="shared" si="107"/>
        <v>1.4682884448305821E-2</v>
      </c>
      <c r="G312">
        <f t="shared" si="107"/>
        <v>1.5336098151028167E-2</v>
      </c>
      <c r="H312">
        <f t="shared" si="107"/>
        <v>1.3753384621996819E-2</v>
      </c>
      <c r="I312">
        <f t="shared" si="107"/>
        <v>1.466689472333875E-2</v>
      </c>
      <c r="J312">
        <f t="shared" si="107"/>
        <v>1.5668909137358425E-2</v>
      </c>
      <c r="K312">
        <f t="shared" si="107"/>
        <v>1.4581213970837573E-2</v>
      </c>
      <c r="L312">
        <f t="shared" si="107"/>
        <v>1.5037593984962405E-2</v>
      </c>
      <c r="M312">
        <f t="shared" si="107"/>
        <v>1.4473850296629781E-2</v>
      </c>
      <c r="N312">
        <f t="shared" si="107"/>
        <v>1.7004660536591509E-2</v>
      </c>
      <c r="O312">
        <f t="shared" si="107"/>
        <v>1.7571016190436346E-2</v>
      </c>
      <c r="P312">
        <f t="shared" si="107"/>
        <v>1.6026308121383673E-2</v>
      </c>
      <c r="Q312">
        <f t="shared" si="107"/>
        <v>1.5946181636975209E-2</v>
      </c>
      <c r="R312">
        <f t="shared" si="107"/>
        <v>1.5943349345701508E-2</v>
      </c>
      <c r="S312">
        <f t="shared" si="107"/>
        <v>1.6409705286653163E-2</v>
      </c>
      <c r="T312">
        <f t="shared" si="107"/>
        <v>1.4812675358970127E-2</v>
      </c>
      <c r="U312">
        <f t="shared" si="107"/>
        <v>1.6326027059258955E-2</v>
      </c>
      <c r="V312">
        <f t="shared" si="107"/>
        <v>1.5450819672131147E-2</v>
      </c>
      <c r="W312">
        <f t="shared" si="107"/>
        <v>1.6002291888352296E-2</v>
      </c>
      <c r="X312">
        <f t="shared" si="107"/>
        <v>1.4502818857749816E-2</v>
      </c>
      <c r="Y312">
        <f t="shared" si="107"/>
        <v>1.3499184339314844E-2</v>
      </c>
      <c r="Z312">
        <f t="shared" si="107"/>
        <v>1.4418377321603127E-2</v>
      </c>
      <c r="AA312">
        <f t="shared" si="107"/>
        <v>1.4621070587279669E-2</v>
      </c>
      <c r="AB312">
        <f t="shared" si="107"/>
        <v>1.3063410280335917E-2</v>
      </c>
      <c r="AC312">
        <f t="shared" si="107"/>
        <v>1.3303049967553536E-2</v>
      </c>
      <c r="AE312">
        <v>1.4284541499055907E-2</v>
      </c>
    </row>
    <row r="313" spans="1:33" x14ac:dyDescent="0.25">
      <c r="A313">
        <v>66</v>
      </c>
      <c r="C313">
        <f t="shared" ref="C313" si="108">C218/SUM(C$172:C$262)</f>
        <v>1.0401785714285714E-2</v>
      </c>
      <c r="D313">
        <f t="shared" ref="D313:AC313" si="109">D218/SUM(D$172:D$262)</f>
        <v>9.4232117812061717E-3</v>
      </c>
      <c r="E313">
        <f t="shared" si="109"/>
        <v>1.4840680925360105E-2</v>
      </c>
      <c r="F313">
        <f t="shared" si="109"/>
        <v>1.4596003475238923E-2</v>
      </c>
      <c r="G313">
        <f t="shared" si="109"/>
        <v>1.4385692068429238E-2</v>
      </c>
      <c r="H313">
        <f t="shared" si="109"/>
        <v>1.5128723084196501E-2</v>
      </c>
      <c r="I313">
        <f t="shared" si="109"/>
        <v>1.3426836568887369E-2</v>
      </c>
      <c r="J313">
        <f t="shared" si="109"/>
        <v>1.4519288086519628E-2</v>
      </c>
      <c r="K313">
        <f t="shared" si="109"/>
        <v>1.5556120718887758E-2</v>
      </c>
      <c r="L313">
        <f t="shared" si="109"/>
        <v>1.4023823603953704E-2</v>
      </c>
      <c r="M313">
        <f t="shared" si="109"/>
        <v>1.4684226027685446E-2</v>
      </c>
      <c r="N313">
        <f t="shared" si="109"/>
        <v>1.4317504303648655E-2</v>
      </c>
      <c r="O313">
        <f t="shared" si="109"/>
        <v>1.6608793875245786E-2</v>
      </c>
      <c r="P313">
        <f t="shared" si="109"/>
        <v>1.7025350705573827E-2</v>
      </c>
      <c r="Q313">
        <f t="shared" si="109"/>
        <v>1.5738549063577092E-2</v>
      </c>
      <c r="R313">
        <f t="shared" si="109"/>
        <v>1.5363591187675997E-2</v>
      </c>
      <c r="S313">
        <f t="shared" si="109"/>
        <v>1.5376348530566693E-2</v>
      </c>
      <c r="T313">
        <f t="shared" si="109"/>
        <v>1.6133025251691697E-2</v>
      </c>
      <c r="U313">
        <f t="shared" si="109"/>
        <v>1.4393222848213184E-2</v>
      </c>
      <c r="V313">
        <f t="shared" si="109"/>
        <v>1.6106557377049181E-2</v>
      </c>
      <c r="W313">
        <f t="shared" si="109"/>
        <v>1.5142833756241304E-2</v>
      </c>
      <c r="X313">
        <f t="shared" si="109"/>
        <v>1.568755617288994E-2</v>
      </c>
      <c r="Y313">
        <f t="shared" si="109"/>
        <v>1.4192495921696574E-2</v>
      </c>
      <c r="Z313">
        <f t="shared" si="109"/>
        <v>1.3196480938416423E-2</v>
      </c>
      <c r="AA313">
        <f t="shared" si="109"/>
        <v>1.4011859312809682E-2</v>
      </c>
      <c r="AB313">
        <f t="shared" si="109"/>
        <v>1.4361637388940729E-2</v>
      </c>
      <c r="AC313">
        <f t="shared" si="109"/>
        <v>1.2897469175859832E-2</v>
      </c>
      <c r="AE313">
        <v>1.4284541499055907E-2</v>
      </c>
    </row>
    <row r="314" spans="1:33" x14ac:dyDescent="0.25">
      <c r="A314">
        <v>67</v>
      </c>
      <c r="C314">
        <f t="shared" ref="C314" si="110">C219/SUM(C$172:C$262)</f>
        <v>1.1473214285714286E-2</v>
      </c>
      <c r="D314">
        <f t="shared" ref="D314:AC314" si="111">D219/SUM(D$172:D$262)</f>
        <v>1.0212131837307153E-2</v>
      </c>
      <c r="E314">
        <f t="shared" si="111"/>
        <v>9.1663029244871234E-3</v>
      </c>
      <c r="F314">
        <f t="shared" si="111"/>
        <v>1.4552562988705473E-2</v>
      </c>
      <c r="G314">
        <f t="shared" si="111"/>
        <v>1.425609123898393E-2</v>
      </c>
      <c r="H314">
        <f t="shared" si="111"/>
        <v>1.4054239910603001E-2</v>
      </c>
      <c r="I314">
        <f t="shared" si="111"/>
        <v>1.475241597536988E-2</v>
      </c>
      <c r="J314">
        <f t="shared" si="111"/>
        <v>1.3156774248488462E-2</v>
      </c>
      <c r="K314">
        <f t="shared" si="111"/>
        <v>1.4157341471685318E-2</v>
      </c>
      <c r="L314">
        <f t="shared" si="111"/>
        <v>1.5037593984962405E-2</v>
      </c>
      <c r="M314">
        <f t="shared" si="111"/>
        <v>1.3674422518618253E-2</v>
      </c>
      <c r="N314">
        <f t="shared" si="111"/>
        <v>1.4191543855229458E-2</v>
      </c>
      <c r="O314">
        <f t="shared" si="111"/>
        <v>1.3931305693845961E-2</v>
      </c>
      <c r="P314">
        <f t="shared" si="111"/>
        <v>1.6234441993089956E-2</v>
      </c>
      <c r="Q314">
        <f t="shared" si="111"/>
        <v>1.6569079357169551E-2</v>
      </c>
      <c r="R314">
        <f t="shared" si="111"/>
        <v>1.5487825078681464E-2</v>
      </c>
      <c r="S314">
        <f t="shared" si="111"/>
        <v>1.5087008638862481E-2</v>
      </c>
      <c r="T314">
        <f t="shared" si="111"/>
        <v>1.5266545634593167E-2</v>
      </c>
      <c r="U314">
        <f t="shared" si="111"/>
        <v>1.5914792120738579E-2</v>
      </c>
      <c r="V314">
        <f t="shared" si="111"/>
        <v>1.3975409836065574E-2</v>
      </c>
      <c r="W314">
        <f t="shared" si="111"/>
        <v>1.5756732422034868E-2</v>
      </c>
      <c r="X314">
        <f t="shared" si="111"/>
        <v>1.4911348966418825E-2</v>
      </c>
      <c r="Y314">
        <f t="shared" si="111"/>
        <v>1.533442088091354E-2</v>
      </c>
      <c r="Z314">
        <f t="shared" si="111"/>
        <v>1.401107852720756E-2</v>
      </c>
      <c r="AA314">
        <f t="shared" si="111"/>
        <v>1.2915279018763708E-2</v>
      </c>
      <c r="AB314">
        <f t="shared" si="111"/>
        <v>1.3874802223213923E-2</v>
      </c>
      <c r="AC314">
        <f t="shared" si="111"/>
        <v>1.4114211550940947E-2</v>
      </c>
      <c r="AE314">
        <v>1.4530826697315492E-2</v>
      </c>
    </row>
    <row r="315" spans="1:33" x14ac:dyDescent="0.25">
      <c r="A315">
        <v>68</v>
      </c>
      <c r="C315">
        <f t="shared" ref="C315" si="112">C220/SUM(C$172:C$262)</f>
        <v>1.125E-2</v>
      </c>
      <c r="D315">
        <f t="shared" ref="D315:AC315" si="113">D220/SUM(D$172:D$262)</f>
        <v>1.1264025245441796E-2</v>
      </c>
      <c r="E315">
        <f t="shared" si="113"/>
        <v>9.9956350938454827E-3</v>
      </c>
      <c r="F315">
        <f t="shared" si="113"/>
        <v>9.0356211989574275E-3</v>
      </c>
      <c r="G315">
        <f t="shared" si="113"/>
        <v>1.425609123898393E-2</v>
      </c>
      <c r="H315">
        <f t="shared" si="113"/>
        <v>1.409721923754674E-2</v>
      </c>
      <c r="I315">
        <f t="shared" si="113"/>
        <v>1.3512357820918499E-2</v>
      </c>
      <c r="J315">
        <f t="shared" si="113"/>
        <v>1.4263816741888785E-2</v>
      </c>
      <c r="K315">
        <f t="shared" si="113"/>
        <v>1.2928111224143777E-2</v>
      </c>
      <c r="L315">
        <f t="shared" si="113"/>
        <v>1.3981583171411675E-2</v>
      </c>
      <c r="M315">
        <f t="shared" si="113"/>
        <v>1.4894601758741112E-2</v>
      </c>
      <c r="N315">
        <f t="shared" si="113"/>
        <v>1.3393794348574548E-2</v>
      </c>
      <c r="O315">
        <f t="shared" si="113"/>
        <v>1.3805798435342844E-2</v>
      </c>
      <c r="P315">
        <f t="shared" si="113"/>
        <v>1.3695208758273321E-2</v>
      </c>
      <c r="Q315">
        <f t="shared" si="113"/>
        <v>1.582160209293634E-2</v>
      </c>
      <c r="R315">
        <f t="shared" si="113"/>
        <v>1.6150405830710618E-2</v>
      </c>
      <c r="S315">
        <f t="shared" si="113"/>
        <v>1.5252345719836316E-2</v>
      </c>
      <c r="T315">
        <f t="shared" si="113"/>
        <v>1.464763162237993E-2</v>
      </c>
      <c r="U315">
        <f t="shared" si="113"/>
        <v>1.4886704774437636E-2</v>
      </c>
      <c r="V315">
        <f t="shared" si="113"/>
        <v>1.5614754098360656E-2</v>
      </c>
      <c r="W315">
        <f t="shared" si="113"/>
        <v>1.3751330113775885E-2</v>
      </c>
      <c r="X315">
        <f t="shared" si="113"/>
        <v>1.5279026064220933E-2</v>
      </c>
      <c r="Y315">
        <f t="shared" si="113"/>
        <v>1.4763458401305057E-2</v>
      </c>
      <c r="Z315">
        <f t="shared" si="113"/>
        <v>1.4947865754317367E-2</v>
      </c>
      <c r="AA315">
        <f t="shared" si="113"/>
        <v>1.3768174803021688E-2</v>
      </c>
      <c r="AB315">
        <f t="shared" si="113"/>
        <v>1.2617144711753013E-2</v>
      </c>
      <c r="AC315">
        <f t="shared" si="113"/>
        <v>1.350584036340039E-2</v>
      </c>
      <c r="AE315">
        <v>1.2929972908628191E-2</v>
      </c>
    </row>
    <row r="316" spans="1:33" x14ac:dyDescent="0.25">
      <c r="A316">
        <v>69</v>
      </c>
      <c r="C316">
        <f t="shared" ref="C316" si="114">C221/SUM(C$172:C$262)</f>
        <v>1.2678571428571428E-2</v>
      </c>
      <c r="D316">
        <f t="shared" ref="D316:AC316" si="115">D221/SUM(D$172:D$262)</f>
        <v>1.1044880785413744E-2</v>
      </c>
      <c r="E316">
        <f t="shared" si="115"/>
        <v>1.0999563509384549E-2</v>
      </c>
      <c r="F316">
        <f t="shared" si="115"/>
        <v>9.817549956559514E-3</v>
      </c>
      <c r="G316">
        <f t="shared" si="115"/>
        <v>8.7696561257992051E-3</v>
      </c>
      <c r="H316">
        <f t="shared" si="115"/>
        <v>1.388232260282804E-2</v>
      </c>
      <c r="I316">
        <f t="shared" si="115"/>
        <v>1.3768921577011888E-2</v>
      </c>
      <c r="J316">
        <f t="shared" si="115"/>
        <v>1.3369667035680832E-2</v>
      </c>
      <c r="K316">
        <f t="shared" si="115"/>
        <v>1.3860630722278739E-2</v>
      </c>
      <c r="L316">
        <f t="shared" si="115"/>
        <v>1.2418687167356593E-2</v>
      </c>
      <c r="M316">
        <f t="shared" si="115"/>
        <v>1.3674422518618253E-2</v>
      </c>
      <c r="N316">
        <f t="shared" si="115"/>
        <v>1.4527438384347315E-2</v>
      </c>
      <c r="O316">
        <f t="shared" si="115"/>
        <v>1.3052754884324143E-2</v>
      </c>
      <c r="P316">
        <f t="shared" si="115"/>
        <v>1.348707488656704E-2</v>
      </c>
      <c r="Q316">
        <f t="shared" si="115"/>
        <v>1.3454590756197832E-2</v>
      </c>
      <c r="R316">
        <f t="shared" si="115"/>
        <v>1.5612058969686931E-2</v>
      </c>
      <c r="S316">
        <f t="shared" si="115"/>
        <v>1.5707022692514363E-2</v>
      </c>
      <c r="T316">
        <f t="shared" si="115"/>
        <v>1.4771414424822578E-2</v>
      </c>
      <c r="U316">
        <f t="shared" si="115"/>
        <v>1.4187605378952996E-2</v>
      </c>
      <c r="V316">
        <f t="shared" si="115"/>
        <v>1.4549180327868852E-2</v>
      </c>
      <c r="W316">
        <f t="shared" si="115"/>
        <v>1.5142833756241304E-2</v>
      </c>
      <c r="X316">
        <f t="shared" si="115"/>
        <v>1.3481493586077293E-2</v>
      </c>
      <c r="Y316">
        <f t="shared" si="115"/>
        <v>1.5089722675367047E-2</v>
      </c>
      <c r="Z316">
        <f t="shared" si="115"/>
        <v>1.4418377321603127E-2</v>
      </c>
      <c r="AA316">
        <f t="shared" si="115"/>
        <v>1.4661684672244334E-2</v>
      </c>
      <c r="AB316">
        <f t="shared" si="115"/>
        <v>1.3631384640350521E-2</v>
      </c>
      <c r="AC316">
        <f t="shared" si="115"/>
        <v>1.2491888384166126E-2</v>
      </c>
      <c r="AD316">
        <f>SUM(AC312:AC316)</f>
        <v>6.6312459441920837E-2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C317">
        <f t="shared" ref="C317" si="116">C222/SUM(C$172:C$262)</f>
        <v>8.169642857142858E-3</v>
      </c>
      <c r="D317">
        <f t="shared" ref="D317:AC317" si="117">D222/SUM(D$172:D$262)</f>
        <v>1.2447405329593268E-2</v>
      </c>
      <c r="E317">
        <f t="shared" si="117"/>
        <v>1.0737669140113487E-2</v>
      </c>
      <c r="F317">
        <f t="shared" si="117"/>
        <v>1.0816681146828844E-2</v>
      </c>
      <c r="G317">
        <f t="shared" si="117"/>
        <v>9.5040608259892856E-3</v>
      </c>
      <c r="H317">
        <f t="shared" si="117"/>
        <v>8.4239480809730517E-3</v>
      </c>
      <c r="I317">
        <f t="shared" si="117"/>
        <v>1.3341315316856239E-2</v>
      </c>
      <c r="J317">
        <f t="shared" si="117"/>
        <v>1.3412245593119305E-2</v>
      </c>
      <c r="K317">
        <f t="shared" si="117"/>
        <v>1.2970498474059003E-2</v>
      </c>
      <c r="L317">
        <f t="shared" si="117"/>
        <v>1.3474697980907325E-2</v>
      </c>
      <c r="M317">
        <f t="shared" si="117"/>
        <v>1.2033491816384061E-2</v>
      </c>
      <c r="N317">
        <f t="shared" si="117"/>
        <v>1.3351807532434815E-2</v>
      </c>
      <c r="O317">
        <f t="shared" si="117"/>
        <v>1.4349663222189684E-2</v>
      </c>
      <c r="P317">
        <f t="shared" si="117"/>
        <v>1.2737792948424427E-2</v>
      </c>
      <c r="Q317">
        <f t="shared" si="117"/>
        <v>1.3330011212158963E-2</v>
      </c>
      <c r="R317">
        <f t="shared" si="117"/>
        <v>1.3210203743581249E-2</v>
      </c>
      <c r="S317">
        <f t="shared" si="117"/>
        <v>1.5293679990079774E-2</v>
      </c>
      <c r="T317">
        <f t="shared" si="117"/>
        <v>1.5349067502888265E-2</v>
      </c>
      <c r="U317">
        <f t="shared" si="117"/>
        <v>1.4557716823621334E-2</v>
      </c>
      <c r="V317">
        <f t="shared" si="117"/>
        <v>1.3811475409836066E-2</v>
      </c>
      <c r="W317">
        <f t="shared" si="117"/>
        <v>1.4078742735532454E-2</v>
      </c>
      <c r="X317">
        <f t="shared" si="117"/>
        <v>1.4870495955551925E-2</v>
      </c>
      <c r="Y317">
        <f t="shared" si="117"/>
        <v>1.3213703099510603E-2</v>
      </c>
      <c r="Z317">
        <f t="shared" si="117"/>
        <v>1.466275659824047E-2</v>
      </c>
      <c r="AA317">
        <f t="shared" si="117"/>
        <v>1.4093087482739014E-2</v>
      </c>
      <c r="AB317">
        <f t="shared" si="117"/>
        <v>1.4199359000365126E-2</v>
      </c>
      <c r="AC317">
        <f t="shared" si="117"/>
        <v>1.350584036340039E-2</v>
      </c>
      <c r="AE317">
        <v>1.2806830309498399E-2</v>
      </c>
    </row>
    <row r="318" spans="1:33" x14ac:dyDescent="0.25">
      <c r="A318">
        <v>71</v>
      </c>
      <c r="C318">
        <f t="shared" ref="C318" si="118">C223/SUM(C$172:C$262)</f>
        <v>7.633928571428571E-3</v>
      </c>
      <c r="D318">
        <f t="shared" ref="D318:AC318" si="119">D223/SUM(D$172:D$262)</f>
        <v>8.0206872370266486E-3</v>
      </c>
      <c r="E318">
        <f t="shared" si="119"/>
        <v>1.1872544740288083E-2</v>
      </c>
      <c r="F318">
        <f t="shared" si="119"/>
        <v>1.0338835794960904E-2</v>
      </c>
      <c r="G318">
        <f t="shared" si="119"/>
        <v>1.0411266632106446E-2</v>
      </c>
      <c r="H318">
        <f t="shared" si="119"/>
        <v>9.1545966390166322E-3</v>
      </c>
      <c r="I318">
        <f t="shared" si="119"/>
        <v>8.124518942957324E-3</v>
      </c>
      <c r="J318">
        <f t="shared" si="119"/>
        <v>1.2773567231542195E-2</v>
      </c>
      <c r="K318">
        <f t="shared" si="119"/>
        <v>1.3182434723635131E-2</v>
      </c>
      <c r="L318">
        <f t="shared" si="119"/>
        <v>1.2503168032440653E-2</v>
      </c>
      <c r="M318">
        <f t="shared" si="119"/>
        <v>1.3127445617873523E-2</v>
      </c>
      <c r="N318">
        <f t="shared" si="119"/>
        <v>1.1756308519124995E-2</v>
      </c>
      <c r="O318">
        <f t="shared" si="119"/>
        <v>1.3010919131489771E-2</v>
      </c>
      <c r="P318">
        <f t="shared" si="119"/>
        <v>1.394496940432086E-2</v>
      </c>
      <c r="Q318">
        <f t="shared" si="119"/>
        <v>1.2541007433246128E-2</v>
      </c>
      <c r="R318">
        <f t="shared" si="119"/>
        <v>1.3003147258572139E-2</v>
      </c>
      <c r="S318">
        <f t="shared" si="119"/>
        <v>1.2730955234985327E-2</v>
      </c>
      <c r="T318">
        <f t="shared" si="119"/>
        <v>1.4853936293117676E-2</v>
      </c>
      <c r="U318">
        <f t="shared" si="119"/>
        <v>1.480445778673356E-2</v>
      </c>
      <c r="V318">
        <f t="shared" si="119"/>
        <v>1.4180327868852458E-2</v>
      </c>
      <c r="W318">
        <f t="shared" si="119"/>
        <v>1.3464844069738888E-2</v>
      </c>
      <c r="X318">
        <f t="shared" si="119"/>
        <v>1.3767464662145601E-2</v>
      </c>
      <c r="Y318">
        <f t="shared" si="119"/>
        <v>1.4518760195758564E-2</v>
      </c>
      <c r="Z318">
        <f t="shared" si="119"/>
        <v>1.2789182144020854E-2</v>
      </c>
      <c r="AA318">
        <f t="shared" si="119"/>
        <v>1.4174315652668345E-2</v>
      </c>
      <c r="AB318">
        <f t="shared" si="119"/>
        <v>1.3834232626070022E-2</v>
      </c>
      <c r="AC318">
        <f t="shared" si="119"/>
        <v>1.3870863075924724E-2</v>
      </c>
      <c r="AE318">
        <v>1.3833018635580001E-2</v>
      </c>
    </row>
    <row r="319" spans="1:33" x14ac:dyDescent="0.25">
      <c r="A319">
        <v>72</v>
      </c>
      <c r="C319">
        <f t="shared" ref="C319" si="120">C224/SUM(C$172:C$262)</f>
        <v>7.633928571428571E-3</v>
      </c>
      <c r="D319">
        <f t="shared" ref="D319:AC319" si="121">D224/SUM(D$172:D$262)</f>
        <v>7.4947405329593266E-3</v>
      </c>
      <c r="E319">
        <f t="shared" si="121"/>
        <v>7.5949367088607592E-3</v>
      </c>
      <c r="F319">
        <f t="shared" si="121"/>
        <v>1.1381407471763683E-2</v>
      </c>
      <c r="G319">
        <f t="shared" si="121"/>
        <v>1.010886469673406E-2</v>
      </c>
      <c r="H319">
        <f t="shared" si="121"/>
        <v>1.0057162504835175E-2</v>
      </c>
      <c r="I319">
        <f t="shared" si="121"/>
        <v>8.8086889592063622E-3</v>
      </c>
      <c r="J319">
        <f t="shared" si="121"/>
        <v>7.7492974538022653E-3</v>
      </c>
      <c r="K319">
        <f t="shared" si="121"/>
        <v>1.2504238724991523E-2</v>
      </c>
      <c r="L319">
        <f t="shared" si="121"/>
        <v>1.262988933006674E-2</v>
      </c>
      <c r="M319">
        <f t="shared" si="121"/>
        <v>1.2033491816384061E-2</v>
      </c>
      <c r="N319">
        <f t="shared" si="121"/>
        <v>1.2596044841919637E-2</v>
      </c>
      <c r="O319">
        <f t="shared" si="121"/>
        <v>1.1211981759611763E-2</v>
      </c>
      <c r="P319">
        <f t="shared" si="121"/>
        <v>1.2862673271448195E-2</v>
      </c>
      <c r="Q319">
        <f t="shared" si="121"/>
        <v>1.3620696814916324E-2</v>
      </c>
      <c r="R319">
        <f t="shared" si="121"/>
        <v>1.2216332615537518E-2</v>
      </c>
      <c r="S319">
        <f t="shared" si="121"/>
        <v>1.2772289505228785E-2</v>
      </c>
      <c r="T319">
        <f t="shared" si="121"/>
        <v>1.2460802112559828E-2</v>
      </c>
      <c r="U319">
        <f t="shared" si="121"/>
        <v>1.4434346342065222E-2</v>
      </c>
      <c r="V319">
        <f t="shared" si="121"/>
        <v>1.4426229508196721E-2</v>
      </c>
      <c r="W319">
        <f t="shared" si="121"/>
        <v>1.3792256691495457E-2</v>
      </c>
      <c r="X319">
        <f t="shared" si="121"/>
        <v>1.2991257455674483E-2</v>
      </c>
      <c r="Y319">
        <f t="shared" si="121"/>
        <v>1.3539967373572593E-2</v>
      </c>
      <c r="Z319">
        <f t="shared" si="121"/>
        <v>1.3888888888888888E-2</v>
      </c>
      <c r="AA319">
        <f t="shared" si="121"/>
        <v>1.2468524084152385E-2</v>
      </c>
      <c r="AB319">
        <f t="shared" si="121"/>
        <v>1.3631384640350521E-2</v>
      </c>
      <c r="AC319">
        <f t="shared" si="121"/>
        <v>1.3749188838416613E-2</v>
      </c>
      <c r="AE319">
        <v>1.3094163040801248E-2</v>
      </c>
    </row>
    <row r="320" spans="1:33" x14ac:dyDescent="0.25">
      <c r="A320">
        <v>73</v>
      </c>
      <c r="C320">
        <f t="shared" ref="C320" si="122">C225/SUM(C$172:C$262)</f>
        <v>7.9017857142857136E-3</v>
      </c>
      <c r="D320">
        <f t="shared" ref="D320:AC320" si="123">D225/SUM(D$172:D$262)</f>
        <v>7.4947405329593266E-3</v>
      </c>
      <c r="E320">
        <f t="shared" si="123"/>
        <v>7.2457442164993455E-3</v>
      </c>
      <c r="F320">
        <f t="shared" si="123"/>
        <v>7.3414422241529107E-3</v>
      </c>
      <c r="G320">
        <f t="shared" si="123"/>
        <v>1.084326939692414E-2</v>
      </c>
      <c r="H320">
        <f t="shared" si="123"/>
        <v>9.7563072162289936E-3</v>
      </c>
      <c r="I320">
        <f t="shared" si="123"/>
        <v>9.7494227315487892E-3</v>
      </c>
      <c r="J320">
        <f t="shared" si="123"/>
        <v>8.3028187005024269E-3</v>
      </c>
      <c r="K320">
        <f t="shared" si="123"/>
        <v>7.2906069854187863E-3</v>
      </c>
      <c r="L320">
        <f t="shared" si="123"/>
        <v>1.2123004139562389E-2</v>
      </c>
      <c r="M320">
        <f t="shared" si="123"/>
        <v>1.2328017839861994E-2</v>
      </c>
      <c r="N320">
        <f t="shared" si="123"/>
        <v>1.1630348070705798E-2</v>
      </c>
      <c r="O320">
        <f t="shared" si="123"/>
        <v>1.2467054344642932E-2</v>
      </c>
      <c r="P320">
        <f t="shared" si="123"/>
        <v>1.0947841651750405E-2</v>
      </c>
      <c r="Q320">
        <f t="shared" si="123"/>
        <v>1.258253394792575E-2</v>
      </c>
      <c r="R320">
        <f t="shared" si="123"/>
        <v>1.3168792446579427E-2</v>
      </c>
      <c r="S320">
        <f t="shared" si="123"/>
        <v>1.1821601289629231E-2</v>
      </c>
      <c r="T320">
        <f t="shared" si="123"/>
        <v>1.2460802112559828E-2</v>
      </c>
      <c r="U320">
        <f t="shared" si="123"/>
        <v>1.2090307192499075E-2</v>
      </c>
      <c r="V320">
        <f t="shared" si="123"/>
        <v>1.3934426229508197E-2</v>
      </c>
      <c r="W320">
        <f t="shared" si="123"/>
        <v>1.4160595890971597E-2</v>
      </c>
      <c r="X320">
        <f t="shared" si="123"/>
        <v>1.3481493586077293E-2</v>
      </c>
      <c r="Y320">
        <f t="shared" si="123"/>
        <v>1.2846655791190865E-2</v>
      </c>
      <c r="Z320">
        <f t="shared" si="123"/>
        <v>1.3115021179537308E-2</v>
      </c>
      <c r="AA320">
        <f t="shared" si="123"/>
        <v>1.3605718463163025E-2</v>
      </c>
      <c r="AB320">
        <f t="shared" si="123"/>
        <v>1.2130309546026207E-2</v>
      </c>
      <c r="AC320">
        <f t="shared" si="123"/>
        <v>1.3100259571706683E-2</v>
      </c>
      <c r="AE320">
        <v>1.231425991297923E-2</v>
      </c>
    </row>
    <row r="321" spans="1:33" x14ac:dyDescent="0.25">
      <c r="A321">
        <v>74</v>
      </c>
      <c r="C321">
        <f t="shared" ref="C321" si="124">C226/SUM(C$172:C$262)</f>
        <v>8.3928571428571429E-3</v>
      </c>
      <c r="D321">
        <f t="shared" ref="D321:AC321" si="125">D226/SUM(D$172:D$262)</f>
        <v>7.7577138849929872E-3</v>
      </c>
      <c r="E321">
        <f t="shared" si="125"/>
        <v>7.4203404626800524E-3</v>
      </c>
      <c r="F321">
        <f t="shared" si="125"/>
        <v>6.9504778453518675E-3</v>
      </c>
      <c r="G321">
        <f t="shared" si="125"/>
        <v>7.1712458959737341E-3</v>
      </c>
      <c r="H321">
        <f t="shared" si="125"/>
        <v>1.0529935101216316E-2</v>
      </c>
      <c r="I321">
        <f t="shared" si="125"/>
        <v>9.2790558453775766E-3</v>
      </c>
      <c r="J321">
        <f t="shared" si="125"/>
        <v>9.3247040790258029E-3</v>
      </c>
      <c r="K321">
        <f t="shared" si="125"/>
        <v>7.9688029840623946E-3</v>
      </c>
      <c r="L321">
        <f t="shared" si="125"/>
        <v>7.054152234518881E-3</v>
      </c>
      <c r="M321">
        <f t="shared" si="125"/>
        <v>1.1865191231539529E-2</v>
      </c>
      <c r="N321">
        <f t="shared" si="125"/>
        <v>1.1966242599823656E-2</v>
      </c>
      <c r="O321">
        <f t="shared" si="125"/>
        <v>1.1211981759611763E-2</v>
      </c>
      <c r="P321">
        <f t="shared" si="125"/>
        <v>1.1988511010281814E-2</v>
      </c>
      <c r="Q321">
        <f t="shared" si="125"/>
        <v>1.058926124330385E-2</v>
      </c>
      <c r="R321">
        <f t="shared" si="125"/>
        <v>1.1926453536524764E-2</v>
      </c>
      <c r="S321">
        <f t="shared" si="125"/>
        <v>1.2772289505228785E-2</v>
      </c>
      <c r="T321">
        <f t="shared" si="125"/>
        <v>1.1511800627166198E-2</v>
      </c>
      <c r="U321">
        <f t="shared" si="125"/>
        <v>1.2090307192499075E-2</v>
      </c>
      <c r="V321">
        <f t="shared" si="125"/>
        <v>1.1762295081967213E-2</v>
      </c>
      <c r="W321">
        <f t="shared" si="125"/>
        <v>1.3628550380617173E-2</v>
      </c>
      <c r="X321">
        <f t="shared" si="125"/>
        <v>1.3685758640411798E-2</v>
      </c>
      <c r="Y321">
        <f t="shared" si="125"/>
        <v>1.3009787928221861E-2</v>
      </c>
      <c r="Z321">
        <f t="shared" si="125"/>
        <v>1.2381883349625285E-2</v>
      </c>
      <c r="AA321">
        <f t="shared" si="125"/>
        <v>1.2915279018763708E-2</v>
      </c>
      <c r="AB321">
        <f t="shared" si="125"/>
        <v>1.3266258266055419E-2</v>
      </c>
      <c r="AC321">
        <f t="shared" si="125"/>
        <v>1.2086307592472421E-2</v>
      </c>
      <c r="AD321">
        <f>SUM(AC317:AC321)</f>
        <v>6.6312459441920837E-2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C322">
        <f t="shared" ref="C322" si="126">C227/SUM(C$172:C$262)</f>
        <v>6.9196428571428568E-3</v>
      </c>
      <c r="D322">
        <f t="shared" ref="D322:AC322" si="127">D227/SUM(D$172:D$262)</f>
        <v>8.2398316970546982E-3</v>
      </c>
      <c r="E322">
        <f t="shared" si="127"/>
        <v>7.5949367088607592E-3</v>
      </c>
      <c r="F322">
        <f t="shared" si="127"/>
        <v>7.2111207645525633E-3</v>
      </c>
      <c r="G322">
        <f t="shared" si="127"/>
        <v>6.6960428546742699E-3</v>
      </c>
      <c r="H322">
        <f t="shared" si="127"/>
        <v>6.9626509648858899E-3</v>
      </c>
      <c r="I322">
        <f t="shared" si="127"/>
        <v>1.0177028991704438E-2</v>
      </c>
      <c r="J322">
        <f t="shared" si="127"/>
        <v>8.9840756195180109E-3</v>
      </c>
      <c r="K322">
        <f t="shared" si="127"/>
        <v>8.94370973211258E-3</v>
      </c>
      <c r="L322">
        <f t="shared" si="127"/>
        <v>7.7722395877333787E-3</v>
      </c>
      <c r="M322">
        <f t="shared" si="127"/>
        <v>6.9003239786258261E-3</v>
      </c>
      <c r="N322">
        <f t="shared" si="127"/>
        <v>1.1546374438426333E-2</v>
      </c>
      <c r="O322">
        <f t="shared" si="127"/>
        <v>1.1797682299292976E-2</v>
      </c>
      <c r="P322">
        <f t="shared" si="127"/>
        <v>1.0781334554385381E-2</v>
      </c>
      <c r="Q322">
        <f t="shared" si="127"/>
        <v>1.1461318051575931E-2</v>
      </c>
      <c r="R322">
        <f t="shared" si="127"/>
        <v>1.0477058141460991E-2</v>
      </c>
      <c r="S322">
        <f t="shared" si="127"/>
        <v>1.1573595668168478E-2</v>
      </c>
      <c r="T322">
        <f t="shared" si="127"/>
        <v>1.2337019310117181E-2</v>
      </c>
      <c r="U322">
        <f t="shared" si="127"/>
        <v>1.1226713821606284E-2</v>
      </c>
      <c r="V322">
        <f t="shared" si="127"/>
        <v>1.1680327868852459E-2</v>
      </c>
      <c r="W322">
        <f t="shared" si="127"/>
        <v>1.1500368339199476E-2</v>
      </c>
      <c r="X322">
        <f t="shared" si="127"/>
        <v>1.3277228531742789E-2</v>
      </c>
      <c r="Y322">
        <f t="shared" si="127"/>
        <v>1.3376835236541599E-2</v>
      </c>
      <c r="Z322">
        <f t="shared" si="127"/>
        <v>1.2707722385141741E-2</v>
      </c>
      <c r="AA322">
        <f t="shared" si="127"/>
        <v>1.2021769149541062E-2</v>
      </c>
      <c r="AB322">
        <f t="shared" si="127"/>
        <v>1.2617144711753013E-2</v>
      </c>
      <c r="AC322">
        <f t="shared" si="127"/>
        <v>1.3019143413367943E-2</v>
      </c>
      <c r="AE322">
        <v>1.2971020441671456E-2</v>
      </c>
    </row>
    <row r="323" spans="1:33" x14ac:dyDescent="0.25">
      <c r="A323">
        <v>76</v>
      </c>
      <c r="C323">
        <f t="shared" ref="C323" si="128">C228/SUM(C$172:C$262)</f>
        <v>5.4910714285714285E-3</v>
      </c>
      <c r="D323">
        <f t="shared" ref="D323:AC323" si="129">D228/SUM(D$172:D$262)</f>
        <v>6.793478260869565E-3</v>
      </c>
      <c r="E323">
        <f t="shared" si="129"/>
        <v>8.0314273243125272E-3</v>
      </c>
      <c r="F323">
        <f t="shared" si="129"/>
        <v>7.2545612510860119E-3</v>
      </c>
      <c r="G323">
        <f t="shared" si="129"/>
        <v>6.7824434076378089E-3</v>
      </c>
      <c r="H323">
        <f t="shared" si="129"/>
        <v>6.2320024068423085E-3</v>
      </c>
      <c r="I323">
        <f t="shared" si="129"/>
        <v>6.7561789104592495E-3</v>
      </c>
      <c r="J323">
        <f t="shared" si="129"/>
        <v>9.7079110959720685E-3</v>
      </c>
      <c r="K323">
        <f t="shared" si="129"/>
        <v>8.5198372329603252E-3</v>
      </c>
      <c r="L323">
        <f t="shared" si="129"/>
        <v>8.1524034806116415E-3</v>
      </c>
      <c r="M323">
        <f t="shared" si="129"/>
        <v>7.4893760255816885E-3</v>
      </c>
      <c r="N323">
        <f t="shared" si="129"/>
        <v>6.4239828693790149E-3</v>
      </c>
      <c r="O323">
        <f t="shared" si="129"/>
        <v>1.0877295736936786E-2</v>
      </c>
      <c r="P323">
        <f t="shared" si="129"/>
        <v>1.1197602297797943E-2</v>
      </c>
      <c r="Q323">
        <f t="shared" si="129"/>
        <v>9.966363523109506E-3</v>
      </c>
      <c r="R323">
        <f t="shared" si="129"/>
        <v>1.0766937220473746E-2</v>
      </c>
      <c r="S323">
        <f t="shared" si="129"/>
        <v>9.7548877774562889E-3</v>
      </c>
      <c r="T323">
        <f t="shared" si="129"/>
        <v>1.1140452219838257E-2</v>
      </c>
      <c r="U323">
        <f t="shared" si="129"/>
        <v>1.1596825266274622E-2</v>
      </c>
      <c r="V323">
        <f t="shared" si="129"/>
        <v>1.0860655737704918E-2</v>
      </c>
      <c r="W323">
        <f t="shared" si="129"/>
        <v>1.1377588606040764E-2</v>
      </c>
      <c r="X323">
        <f t="shared" si="129"/>
        <v>1.103031293406324E-2</v>
      </c>
      <c r="Y323">
        <f t="shared" si="129"/>
        <v>1.2724306688417618E-2</v>
      </c>
      <c r="Z323">
        <f t="shared" si="129"/>
        <v>1.2911371782339524E-2</v>
      </c>
      <c r="AA323">
        <f t="shared" si="129"/>
        <v>1.2143611404435059E-2</v>
      </c>
      <c r="AB323">
        <f t="shared" si="129"/>
        <v>1.1684043977443303E-2</v>
      </c>
      <c r="AC323">
        <f t="shared" si="129"/>
        <v>1.1640168721609345E-2</v>
      </c>
      <c r="AE323">
        <v>1.3094163040801248E-2</v>
      </c>
    </row>
    <row r="324" spans="1:33" x14ac:dyDescent="0.25">
      <c r="A324">
        <v>77</v>
      </c>
      <c r="C324">
        <f t="shared" ref="C324" si="130">C229/SUM(C$172:C$262)</f>
        <v>5.9821428571428569E-3</v>
      </c>
      <c r="D324">
        <f t="shared" ref="D324:AC324" si="131">D229/SUM(D$172:D$262)</f>
        <v>5.3909537166900419E-3</v>
      </c>
      <c r="E324">
        <f t="shared" si="131"/>
        <v>6.3727629855958095E-3</v>
      </c>
      <c r="F324">
        <f t="shared" si="131"/>
        <v>7.6020851433536056E-3</v>
      </c>
      <c r="G324">
        <f t="shared" si="131"/>
        <v>7.041645066528426E-3</v>
      </c>
      <c r="H324">
        <f t="shared" si="131"/>
        <v>6.4468990415610088E-3</v>
      </c>
      <c r="I324">
        <f t="shared" si="131"/>
        <v>5.9864876421790812E-3</v>
      </c>
      <c r="J324">
        <f t="shared" si="131"/>
        <v>6.5145192880865198E-3</v>
      </c>
      <c r="K324">
        <f t="shared" si="131"/>
        <v>9.1980332316039335E-3</v>
      </c>
      <c r="L324">
        <f t="shared" si="131"/>
        <v>7.9834417504435241E-3</v>
      </c>
      <c r="M324">
        <f t="shared" si="131"/>
        <v>7.9522026339041534E-3</v>
      </c>
      <c r="N324">
        <f t="shared" si="131"/>
        <v>7.179745559894193E-3</v>
      </c>
      <c r="O324">
        <f t="shared" si="131"/>
        <v>6.0661841609839767E-3</v>
      </c>
      <c r="P324">
        <f t="shared" si="131"/>
        <v>1.0281813262290305E-2</v>
      </c>
      <c r="Q324">
        <f t="shared" si="131"/>
        <v>1.0547734728624227E-2</v>
      </c>
      <c r="R324">
        <f t="shared" si="131"/>
        <v>9.6488322014245485E-3</v>
      </c>
      <c r="S324">
        <f t="shared" si="131"/>
        <v>1.0209564750134336E-2</v>
      </c>
      <c r="T324">
        <f t="shared" si="131"/>
        <v>9.2837101831985472E-3</v>
      </c>
      <c r="U324">
        <f t="shared" si="131"/>
        <v>1.056873791997368E-2</v>
      </c>
      <c r="V324">
        <f t="shared" si="131"/>
        <v>1.0901639344262295E-2</v>
      </c>
      <c r="W324">
        <f t="shared" si="131"/>
        <v>1.0272571007612344E-2</v>
      </c>
      <c r="X324">
        <f t="shared" si="131"/>
        <v>1.0826047879728736E-2</v>
      </c>
      <c r="Y324">
        <f t="shared" si="131"/>
        <v>1.0522022838499184E-2</v>
      </c>
      <c r="Z324">
        <f t="shared" si="131"/>
        <v>1.2096774193548387E-2</v>
      </c>
      <c r="AA324">
        <f t="shared" si="131"/>
        <v>1.250913816911705E-2</v>
      </c>
      <c r="AB324">
        <f t="shared" si="131"/>
        <v>1.1440626394579902E-2</v>
      </c>
      <c r="AC324">
        <f t="shared" si="131"/>
        <v>1.1072355613238157E-2</v>
      </c>
      <c r="AE324">
        <v>1.0877596256464986E-2</v>
      </c>
    </row>
    <row r="325" spans="1:33" x14ac:dyDescent="0.25">
      <c r="A325">
        <v>78</v>
      </c>
      <c r="C325">
        <f t="shared" ref="C325" si="132">C230/SUM(C$172:C$262)</f>
        <v>7.0535714285714281E-3</v>
      </c>
      <c r="D325">
        <f t="shared" ref="D325:AC325" si="133">D230/SUM(D$172:D$262)</f>
        <v>5.873071528751753E-3</v>
      </c>
      <c r="E325">
        <f t="shared" si="133"/>
        <v>5.0196420776953297E-3</v>
      </c>
      <c r="F325">
        <f t="shared" si="133"/>
        <v>5.994787141615986E-3</v>
      </c>
      <c r="G325">
        <f t="shared" si="133"/>
        <v>7.1712458959737341E-3</v>
      </c>
      <c r="H325">
        <f t="shared" si="133"/>
        <v>6.7477543301671895E-3</v>
      </c>
      <c r="I325">
        <f t="shared" si="133"/>
        <v>5.9437270161635169E-3</v>
      </c>
      <c r="J325">
        <f t="shared" si="133"/>
        <v>5.7055266967555142E-3</v>
      </c>
      <c r="K325">
        <f t="shared" si="133"/>
        <v>6.1885384876229233E-3</v>
      </c>
      <c r="L325">
        <f t="shared" si="133"/>
        <v>8.8704908338261383E-3</v>
      </c>
      <c r="M325">
        <f t="shared" si="133"/>
        <v>7.7839020490596206E-3</v>
      </c>
      <c r="N325">
        <f t="shared" si="133"/>
        <v>7.51564008901205E-3</v>
      </c>
      <c r="O325">
        <f t="shared" si="133"/>
        <v>6.693720453499561E-3</v>
      </c>
      <c r="P325">
        <f t="shared" si="133"/>
        <v>5.7028680847521123E-3</v>
      </c>
      <c r="Q325">
        <f t="shared" si="133"/>
        <v>1.0090943067148373E-2</v>
      </c>
      <c r="R325">
        <f t="shared" si="133"/>
        <v>9.8972999834354806E-3</v>
      </c>
      <c r="S325">
        <f t="shared" si="133"/>
        <v>9.0522051833174886E-3</v>
      </c>
      <c r="T325">
        <f t="shared" si="133"/>
        <v>9.4900148539362929E-3</v>
      </c>
      <c r="U325">
        <f t="shared" si="133"/>
        <v>8.8826746720401372E-3</v>
      </c>
      <c r="V325">
        <f t="shared" si="133"/>
        <v>9.9590163934426233E-3</v>
      </c>
      <c r="W325">
        <f t="shared" si="133"/>
        <v>1.0436277318490627E-2</v>
      </c>
      <c r="X325">
        <f t="shared" si="133"/>
        <v>9.8455756189231147E-3</v>
      </c>
      <c r="Y325">
        <f t="shared" si="133"/>
        <v>1.0399673735725938E-2</v>
      </c>
      <c r="Z325">
        <f t="shared" si="133"/>
        <v>1.0141739980449658E-2</v>
      </c>
      <c r="AA325">
        <f t="shared" si="133"/>
        <v>1.1656242384859069E-2</v>
      </c>
      <c r="AB325">
        <f t="shared" si="133"/>
        <v>1.2089739948882308E-2</v>
      </c>
      <c r="AC325">
        <f t="shared" si="133"/>
        <v>1.0829007138221934E-2</v>
      </c>
      <c r="AE325">
        <v>1.1862737049503325E-2</v>
      </c>
    </row>
    <row r="326" spans="1:33" x14ac:dyDescent="0.25">
      <c r="A326">
        <v>79</v>
      </c>
      <c r="C326">
        <f t="shared" ref="C326" si="134">C231/SUM(C$172:C$262)</f>
        <v>6.5624999999999998E-3</v>
      </c>
      <c r="D326">
        <f t="shared" ref="D326:AC326" si="135">D231/SUM(D$172:D$262)</f>
        <v>6.9249649368863953E-3</v>
      </c>
      <c r="E326">
        <f t="shared" si="135"/>
        <v>5.6743780008729813E-3</v>
      </c>
      <c r="F326">
        <f t="shared" si="135"/>
        <v>4.5612510860121632E-3</v>
      </c>
      <c r="G326">
        <f t="shared" si="135"/>
        <v>5.5296353896664941E-3</v>
      </c>
      <c r="H326">
        <f t="shared" si="135"/>
        <v>6.9626509648858899E-3</v>
      </c>
      <c r="I326">
        <f t="shared" si="135"/>
        <v>6.5423757803814249E-3</v>
      </c>
      <c r="J326">
        <f t="shared" si="135"/>
        <v>5.6629481393170398E-3</v>
      </c>
      <c r="K326">
        <f t="shared" si="135"/>
        <v>5.340793489318413E-3</v>
      </c>
      <c r="L326">
        <f t="shared" si="135"/>
        <v>5.9981414209681503E-3</v>
      </c>
      <c r="M326">
        <f t="shared" si="135"/>
        <v>8.2888038035932171E-3</v>
      </c>
      <c r="N326">
        <f t="shared" si="135"/>
        <v>7.2637191921736573E-3</v>
      </c>
      <c r="O326">
        <f t="shared" si="135"/>
        <v>7.1957494875120277E-3</v>
      </c>
      <c r="P326">
        <f t="shared" si="135"/>
        <v>6.2440161511884444E-3</v>
      </c>
      <c r="Q326">
        <f t="shared" si="135"/>
        <v>5.4399734230306052E-3</v>
      </c>
      <c r="R326">
        <f t="shared" si="135"/>
        <v>9.358953122411794E-3</v>
      </c>
      <c r="S326">
        <f t="shared" si="135"/>
        <v>9.4655478857520771E-3</v>
      </c>
      <c r="T326">
        <f t="shared" si="135"/>
        <v>8.3759696319524683E-3</v>
      </c>
      <c r="U326">
        <f t="shared" si="135"/>
        <v>8.9649216597442113E-3</v>
      </c>
      <c r="V326">
        <f t="shared" si="135"/>
        <v>8.6065573770491809E-3</v>
      </c>
      <c r="W326">
        <f t="shared" si="135"/>
        <v>9.5768191863796343E-3</v>
      </c>
      <c r="X326">
        <f t="shared" si="135"/>
        <v>1.009069368412452E-2</v>
      </c>
      <c r="Y326">
        <f t="shared" si="135"/>
        <v>9.3800978792822187E-3</v>
      </c>
      <c r="Z326">
        <f t="shared" si="135"/>
        <v>9.8566308243727592E-3</v>
      </c>
      <c r="AA326">
        <f t="shared" si="135"/>
        <v>9.7067663065551132E-3</v>
      </c>
      <c r="AB326">
        <f t="shared" si="135"/>
        <v>1.1237778408860401E-2</v>
      </c>
      <c r="AC326">
        <f t="shared" si="135"/>
        <v>1.1477936404931862E-2</v>
      </c>
      <c r="AD326">
        <f>SUM(AC322:AC326)</f>
        <v>5.8038611291369238E-2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C327">
        <f t="shared" ref="C327" si="136">C232/SUM(C$172:C$262)</f>
        <v>4.9107142857142856E-3</v>
      </c>
      <c r="D327">
        <f t="shared" ref="D327:AC327" si="137">D232/SUM(D$172:D$262)</f>
        <v>6.4428471248246843E-3</v>
      </c>
      <c r="E327">
        <f t="shared" si="137"/>
        <v>6.7219554779572241E-3</v>
      </c>
      <c r="F327">
        <f t="shared" si="137"/>
        <v>5.4735013032145962E-3</v>
      </c>
      <c r="G327">
        <f t="shared" si="137"/>
        <v>4.4064282011404875E-3</v>
      </c>
      <c r="H327">
        <f t="shared" si="137"/>
        <v>5.1575192332488076E-3</v>
      </c>
      <c r="I327">
        <f t="shared" si="137"/>
        <v>6.58513640639699E-3</v>
      </c>
      <c r="J327">
        <f t="shared" si="137"/>
        <v>6.0461551562633062E-3</v>
      </c>
      <c r="K327">
        <f t="shared" si="137"/>
        <v>5.3831807392336383E-3</v>
      </c>
      <c r="L327">
        <f t="shared" si="137"/>
        <v>4.9843710399594494E-3</v>
      </c>
      <c r="M327">
        <f t="shared" si="137"/>
        <v>5.7222198847140995E-3</v>
      </c>
      <c r="N327">
        <f t="shared" si="137"/>
        <v>7.5996137212915142E-3</v>
      </c>
      <c r="O327">
        <f t="shared" si="137"/>
        <v>7.0702422290089108E-3</v>
      </c>
      <c r="P327">
        <f t="shared" si="137"/>
        <v>6.8267909919660329E-3</v>
      </c>
      <c r="Q327">
        <f t="shared" si="137"/>
        <v>6.0628711432249493E-3</v>
      </c>
      <c r="R327">
        <f t="shared" si="137"/>
        <v>5.1350008282259399E-3</v>
      </c>
      <c r="S327">
        <f t="shared" si="137"/>
        <v>9.0108709130740303E-3</v>
      </c>
      <c r="T327">
        <f t="shared" si="137"/>
        <v>8.9948836441657038E-3</v>
      </c>
      <c r="U327">
        <f t="shared" si="137"/>
        <v>7.9368343134432699E-3</v>
      </c>
      <c r="V327">
        <f t="shared" si="137"/>
        <v>8.565573770491804E-3</v>
      </c>
      <c r="W327">
        <f t="shared" si="137"/>
        <v>8.3490218547925023E-3</v>
      </c>
      <c r="X327">
        <f t="shared" si="137"/>
        <v>9.1919274450527003E-3</v>
      </c>
      <c r="Y327">
        <f t="shared" si="137"/>
        <v>9.747145187601957E-3</v>
      </c>
      <c r="Z327">
        <f t="shared" si="137"/>
        <v>9.0013033561420659E-3</v>
      </c>
      <c r="AA327">
        <f t="shared" si="137"/>
        <v>9.5443099666964511E-3</v>
      </c>
      <c r="AB327">
        <f t="shared" si="137"/>
        <v>9.3310073430970825E-3</v>
      </c>
      <c r="AC327">
        <f t="shared" si="137"/>
        <v>1.0788449059052563E-2</v>
      </c>
      <c r="AE327">
        <v>8.0453164764797639E-3</v>
      </c>
    </row>
    <row r="328" spans="1:33" x14ac:dyDescent="0.25">
      <c r="A328">
        <v>81</v>
      </c>
      <c r="C328">
        <f t="shared" ref="C328" si="138">C233/SUM(C$172:C$262)</f>
        <v>5.0000000000000001E-3</v>
      </c>
      <c r="D328">
        <f t="shared" ref="D328:AC328" si="139">D233/SUM(D$172:D$262)</f>
        <v>4.8211781206171107E-3</v>
      </c>
      <c r="E328">
        <f t="shared" si="139"/>
        <v>6.0672195547795725E-3</v>
      </c>
      <c r="F328">
        <f t="shared" si="139"/>
        <v>6.0816681146828849E-3</v>
      </c>
      <c r="G328">
        <f t="shared" si="139"/>
        <v>5.184033177812338E-3</v>
      </c>
      <c r="H328">
        <f t="shared" si="139"/>
        <v>4.0830360596553058E-3</v>
      </c>
      <c r="I328">
        <f t="shared" si="139"/>
        <v>4.7036688617121351E-3</v>
      </c>
      <c r="J328">
        <f t="shared" si="139"/>
        <v>6.1738908285787278E-3</v>
      </c>
      <c r="K328">
        <f t="shared" si="139"/>
        <v>5.8494404883011192E-3</v>
      </c>
      <c r="L328">
        <f t="shared" si="139"/>
        <v>4.9843710399594494E-3</v>
      </c>
      <c r="M328">
        <f t="shared" si="139"/>
        <v>4.5020406445912403E-3</v>
      </c>
      <c r="N328">
        <f t="shared" si="139"/>
        <v>5.4582860981651762E-3</v>
      </c>
      <c r="O328">
        <f t="shared" si="139"/>
        <v>7.3630924988495172E-3</v>
      </c>
      <c r="P328">
        <f t="shared" si="139"/>
        <v>6.7019106689422637E-3</v>
      </c>
      <c r="Q328">
        <f t="shared" si="139"/>
        <v>6.3950832606619323E-3</v>
      </c>
      <c r="R328">
        <f t="shared" si="139"/>
        <v>5.5491137982441614E-3</v>
      </c>
      <c r="S328">
        <f t="shared" si="139"/>
        <v>4.7534410779977677E-3</v>
      </c>
      <c r="T328">
        <f t="shared" si="139"/>
        <v>8.4997524343951147E-3</v>
      </c>
      <c r="U328">
        <f t="shared" si="139"/>
        <v>8.4303162396677216E-3</v>
      </c>
      <c r="V328">
        <f t="shared" si="139"/>
        <v>7.5409836065573775E-3</v>
      </c>
      <c r="W328">
        <f t="shared" si="139"/>
        <v>8.308095277072932E-3</v>
      </c>
      <c r="X328">
        <f t="shared" si="139"/>
        <v>7.9254841081787732E-3</v>
      </c>
      <c r="Y328">
        <f t="shared" si="139"/>
        <v>8.6867862969004887E-3</v>
      </c>
      <c r="Z328">
        <f t="shared" si="139"/>
        <v>9.3271423916585199E-3</v>
      </c>
      <c r="AA328">
        <f t="shared" si="139"/>
        <v>8.3665015027211444E-3</v>
      </c>
      <c r="AB328">
        <f t="shared" si="139"/>
        <v>9.1281593573775809E-3</v>
      </c>
      <c r="AC328">
        <f t="shared" si="139"/>
        <v>8.8011031797534077E-3</v>
      </c>
      <c r="AE328">
        <v>8.8662671373450457E-3</v>
      </c>
    </row>
    <row r="329" spans="1:33" x14ac:dyDescent="0.25">
      <c r="A329">
        <v>82</v>
      </c>
      <c r="C329">
        <f t="shared" ref="C329" si="140">C234/SUM(C$172:C$262)</f>
        <v>5.0000000000000001E-3</v>
      </c>
      <c r="D329">
        <f t="shared" ref="D329:AC329" si="141">D234/SUM(D$172:D$262)</f>
        <v>4.9088359046283309E-3</v>
      </c>
      <c r="E329">
        <f t="shared" si="141"/>
        <v>4.4958533391532083E-3</v>
      </c>
      <c r="F329">
        <f t="shared" si="141"/>
        <v>5.6038227628149436E-3</v>
      </c>
      <c r="G329">
        <f t="shared" si="141"/>
        <v>5.7456367720753413E-3</v>
      </c>
      <c r="H329">
        <f t="shared" si="141"/>
        <v>4.8136846176988872E-3</v>
      </c>
      <c r="I329">
        <f t="shared" si="141"/>
        <v>3.8912169674164029E-3</v>
      </c>
      <c r="J329">
        <f t="shared" si="141"/>
        <v>4.4707485310397687E-3</v>
      </c>
      <c r="K329">
        <f t="shared" si="141"/>
        <v>5.8918277382163445E-3</v>
      </c>
      <c r="L329">
        <f t="shared" si="141"/>
        <v>5.5334966630058288E-3</v>
      </c>
      <c r="M329">
        <f t="shared" si="141"/>
        <v>4.6703412294357722E-3</v>
      </c>
      <c r="N329">
        <f t="shared" si="141"/>
        <v>4.1566947978334805E-3</v>
      </c>
      <c r="O329">
        <f t="shared" si="141"/>
        <v>4.8529473287871813E-3</v>
      </c>
      <c r="P329">
        <f t="shared" si="141"/>
        <v>6.7019106689422637E-3</v>
      </c>
      <c r="Q329">
        <f t="shared" si="141"/>
        <v>6.1874506872638176E-3</v>
      </c>
      <c r="R329">
        <f t="shared" si="141"/>
        <v>6.0046380652642043E-3</v>
      </c>
      <c r="S329">
        <f t="shared" si="141"/>
        <v>5.2494523209192746E-3</v>
      </c>
      <c r="T329">
        <f t="shared" si="141"/>
        <v>4.5387027562304007E-3</v>
      </c>
      <c r="U329">
        <f t="shared" si="141"/>
        <v>8.0190813011473457E-3</v>
      </c>
      <c r="V329">
        <f t="shared" si="141"/>
        <v>7.8278688524590165E-3</v>
      </c>
      <c r="W329">
        <f t="shared" si="141"/>
        <v>7.0393713677662272E-3</v>
      </c>
      <c r="X329">
        <f t="shared" si="141"/>
        <v>7.8029250755780703E-3</v>
      </c>
      <c r="Y329">
        <f t="shared" si="141"/>
        <v>7.422512234910277E-3</v>
      </c>
      <c r="Z329">
        <f t="shared" si="141"/>
        <v>8.3088954056695988E-3</v>
      </c>
      <c r="AA329">
        <f t="shared" si="141"/>
        <v>8.8538705222971324E-3</v>
      </c>
      <c r="AB329">
        <f t="shared" si="141"/>
        <v>7.9922106373483716E-3</v>
      </c>
      <c r="AC329">
        <f t="shared" si="141"/>
        <v>8.7199870214146654E-3</v>
      </c>
      <c r="AE329">
        <v>8.825219604301781E-3</v>
      </c>
    </row>
    <row r="330" spans="1:33" x14ac:dyDescent="0.25">
      <c r="A330">
        <v>83</v>
      </c>
      <c r="C330">
        <f t="shared" ref="C330" si="142">C235/SUM(C$172:C$262)</f>
        <v>4.7321428571428575E-3</v>
      </c>
      <c r="D330">
        <f t="shared" ref="D330:AC330" si="143">D235/SUM(D$172:D$262)</f>
        <v>4.9088359046283309E-3</v>
      </c>
      <c r="E330">
        <f t="shared" si="143"/>
        <v>4.4085552160628549E-3</v>
      </c>
      <c r="F330">
        <f t="shared" si="143"/>
        <v>4.2137271937445703E-3</v>
      </c>
      <c r="G330">
        <f t="shared" si="143"/>
        <v>5.0976326248487989E-3</v>
      </c>
      <c r="H330">
        <f t="shared" si="143"/>
        <v>5.4153951949112477E-3</v>
      </c>
      <c r="I330">
        <f t="shared" si="143"/>
        <v>4.3188232275720518E-3</v>
      </c>
      <c r="J330">
        <f t="shared" si="143"/>
        <v>3.5765988248318147E-3</v>
      </c>
      <c r="K330">
        <f t="shared" si="143"/>
        <v>4.1539504916920994E-3</v>
      </c>
      <c r="L330">
        <f t="shared" si="143"/>
        <v>5.5334966630058288E-3</v>
      </c>
      <c r="M330">
        <f t="shared" si="143"/>
        <v>5.3014684226027689E-3</v>
      </c>
      <c r="N330">
        <f t="shared" si="143"/>
        <v>4.1986816139732127E-3</v>
      </c>
      <c r="O330">
        <f t="shared" si="143"/>
        <v>3.6815462494247586E-3</v>
      </c>
      <c r="P330">
        <f t="shared" si="143"/>
        <v>4.7870790492444745E-3</v>
      </c>
      <c r="Q330">
        <f t="shared" si="143"/>
        <v>6.436609775341556E-3</v>
      </c>
      <c r="R330">
        <f t="shared" si="143"/>
        <v>6.0460493622660266E-3</v>
      </c>
      <c r="S330">
        <f t="shared" si="143"/>
        <v>5.7041292935973214E-3</v>
      </c>
      <c r="T330">
        <f t="shared" si="143"/>
        <v>4.8687902294107938E-3</v>
      </c>
      <c r="U330">
        <f t="shared" si="143"/>
        <v>4.1945963729078418E-3</v>
      </c>
      <c r="V330">
        <f t="shared" si="143"/>
        <v>7.5819672131147544E-3</v>
      </c>
      <c r="W330">
        <f t="shared" si="143"/>
        <v>7.4077105672423673E-3</v>
      </c>
      <c r="X330">
        <f t="shared" si="143"/>
        <v>6.577334749571043E-3</v>
      </c>
      <c r="Y330">
        <f t="shared" si="143"/>
        <v>7.34094616639478E-3</v>
      </c>
      <c r="Z330">
        <f t="shared" si="143"/>
        <v>7.0055392636037802E-3</v>
      </c>
      <c r="AA330">
        <f t="shared" si="143"/>
        <v>8.0822029079684835E-3</v>
      </c>
      <c r="AB330">
        <f t="shared" si="143"/>
        <v>8.1950586230678732E-3</v>
      </c>
      <c r="AC330">
        <f t="shared" si="143"/>
        <v>7.7060350421804024E-3</v>
      </c>
      <c r="AE330">
        <v>8.414744273869141E-3</v>
      </c>
    </row>
    <row r="331" spans="1:33" x14ac:dyDescent="0.25">
      <c r="A331">
        <v>84</v>
      </c>
      <c r="C331">
        <f t="shared" ref="C331" si="144">C236/SUM(C$172:C$262)</f>
        <v>4.8660714285714288E-3</v>
      </c>
      <c r="D331">
        <f t="shared" ref="D331:AC331" si="145">D236/SUM(D$172:D$262)</f>
        <v>4.6458625525946703E-3</v>
      </c>
      <c r="E331">
        <f t="shared" si="145"/>
        <v>4.1903099083369704E-3</v>
      </c>
      <c r="F331">
        <f t="shared" si="145"/>
        <v>4.1268462206776714E-3</v>
      </c>
      <c r="G331">
        <f t="shared" si="145"/>
        <v>3.8880248833592537E-3</v>
      </c>
      <c r="H331">
        <f t="shared" si="145"/>
        <v>4.6417673099239266E-3</v>
      </c>
      <c r="I331">
        <f t="shared" si="145"/>
        <v>5.3023176259300439E-3</v>
      </c>
      <c r="J331">
        <f t="shared" si="145"/>
        <v>4.0875415140935022E-3</v>
      </c>
      <c r="K331">
        <f t="shared" si="145"/>
        <v>3.4757544930484911E-3</v>
      </c>
      <c r="L331">
        <f t="shared" si="145"/>
        <v>3.9706006589507476E-3</v>
      </c>
      <c r="M331">
        <f t="shared" si="145"/>
        <v>5.2593932763916355E-3</v>
      </c>
      <c r="N331">
        <f t="shared" si="145"/>
        <v>4.9124574883486587E-3</v>
      </c>
      <c r="O331">
        <f t="shared" si="145"/>
        <v>3.6815462494247586E-3</v>
      </c>
      <c r="P331">
        <f t="shared" si="145"/>
        <v>3.2468883986179909E-3</v>
      </c>
      <c r="Q331">
        <f t="shared" si="145"/>
        <v>4.4848635853992772E-3</v>
      </c>
      <c r="R331">
        <f t="shared" si="145"/>
        <v>6.0460493622660266E-3</v>
      </c>
      <c r="S331">
        <f t="shared" si="145"/>
        <v>5.5801264828669447E-3</v>
      </c>
      <c r="T331">
        <f t="shared" si="145"/>
        <v>5.4464433074764814E-3</v>
      </c>
      <c r="U331">
        <f t="shared" si="145"/>
        <v>4.7703252868363695E-3</v>
      </c>
      <c r="V331">
        <f t="shared" si="145"/>
        <v>3.9344262295081967E-3</v>
      </c>
      <c r="W331">
        <f t="shared" si="145"/>
        <v>7.1212245232053694E-3</v>
      </c>
      <c r="X331">
        <f t="shared" si="145"/>
        <v>6.6590407713048453E-3</v>
      </c>
      <c r="Y331">
        <f t="shared" si="145"/>
        <v>6.1582381729200653E-3</v>
      </c>
      <c r="Z331">
        <f t="shared" si="145"/>
        <v>6.8426197458455523E-3</v>
      </c>
      <c r="AA331">
        <f t="shared" si="145"/>
        <v>6.6200958492405168E-3</v>
      </c>
      <c r="AB331">
        <f t="shared" si="145"/>
        <v>7.6270842630532677E-3</v>
      </c>
      <c r="AC331">
        <f t="shared" si="145"/>
        <v>7.8682673588578843E-3</v>
      </c>
      <c r="AD331">
        <f>SUM(AC327:AC331)</f>
        <v>4.3883841661258929E-2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C332">
        <f t="shared" ref="C332" si="146">C237/SUM(C$172:C$262)</f>
        <v>2.375E-2</v>
      </c>
      <c r="D332">
        <f t="shared" ref="D332:AC332" si="147">D237/SUM(D$172:D$262)</f>
        <v>4.7773492286115006E-3</v>
      </c>
      <c r="E332">
        <f t="shared" si="147"/>
        <v>4.3649061545176782E-3</v>
      </c>
      <c r="F332">
        <f t="shared" si="147"/>
        <v>3.8662033014769765E-3</v>
      </c>
      <c r="G332">
        <f t="shared" si="147"/>
        <v>3.9744254363227923E-3</v>
      </c>
      <c r="H332">
        <f t="shared" si="147"/>
        <v>3.5672841363304252E-3</v>
      </c>
      <c r="I332">
        <f t="shared" si="147"/>
        <v>4.2760626015564867E-3</v>
      </c>
      <c r="J332">
        <f t="shared" si="147"/>
        <v>5.0668483351784038E-3</v>
      </c>
      <c r="K332">
        <f t="shared" si="147"/>
        <v>3.8996269922007458E-3</v>
      </c>
      <c r="L332">
        <f t="shared" si="147"/>
        <v>3.2102728731942215E-3</v>
      </c>
      <c r="M332">
        <f t="shared" si="147"/>
        <v>3.8288383052131106E-3</v>
      </c>
      <c r="N332">
        <f t="shared" si="147"/>
        <v>4.9544443044883908E-3</v>
      </c>
      <c r="O332">
        <f t="shared" si="147"/>
        <v>4.5182613061122033E-3</v>
      </c>
      <c r="P332">
        <f t="shared" si="147"/>
        <v>3.5382758190067851E-3</v>
      </c>
      <c r="Q332">
        <f t="shared" si="147"/>
        <v>3.1560151156513434E-3</v>
      </c>
      <c r="R332">
        <f t="shared" si="147"/>
        <v>4.3067748881894978E-3</v>
      </c>
      <c r="S332">
        <f t="shared" si="147"/>
        <v>5.4974579423800272E-3</v>
      </c>
      <c r="T332">
        <f t="shared" si="147"/>
        <v>4.992573031853441E-3</v>
      </c>
      <c r="U332">
        <f t="shared" si="147"/>
        <v>5.1404367315047083E-3</v>
      </c>
      <c r="V332">
        <f t="shared" si="147"/>
        <v>4.3442622950819673E-3</v>
      </c>
      <c r="W332">
        <f t="shared" si="147"/>
        <v>3.5196856838831136E-3</v>
      </c>
      <c r="X332">
        <f t="shared" si="147"/>
        <v>6.8224528147724488E-3</v>
      </c>
      <c r="Y332">
        <f t="shared" si="147"/>
        <v>6.2398042414355632E-3</v>
      </c>
      <c r="Z332">
        <f t="shared" si="147"/>
        <v>6.0280221570544155E-3</v>
      </c>
      <c r="AA332">
        <f t="shared" si="147"/>
        <v>6.5794817642758508E-3</v>
      </c>
      <c r="AB332">
        <f t="shared" si="147"/>
        <v>6.2882875573045558E-3</v>
      </c>
      <c r="AC332">
        <f t="shared" si="147"/>
        <v>7.3410123296560673E-3</v>
      </c>
      <c r="AD332">
        <f>SUM(AC332:AC357)</f>
        <v>4.9075275794938353E-2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C333">
        <f t="shared" ref="C333" si="148">C238/SUM(C$172:C$262)</f>
        <v>0</v>
      </c>
      <c r="D333">
        <f t="shared" ref="D333:AC333" si="149">D238/SUM(D$172:D$262)</f>
        <v>2.3316970546984572E-2</v>
      </c>
      <c r="E333">
        <f t="shared" si="149"/>
        <v>3.7101702313400262E-3</v>
      </c>
      <c r="F333">
        <f t="shared" si="149"/>
        <v>3.6924413553431797E-3</v>
      </c>
      <c r="G333">
        <f t="shared" si="149"/>
        <v>3.5424226715050976E-3</v>
      </c>
      <c r="H333">
        <f t="shared" si="149"/>
        <v>3.2664288477242446E-3</v>
      </c>
      <c r="I333">
        <f t="shared" si="149"/>
        <v>3.2498075771829299E-3</v>
      </c>
      <c r="J333">
        <f t="shared" si="149"/>
        <v>3.7469130545857107E-3</v>
      </c>
      <c r="K333">
        <f t="shared" si="149"/>
        <v>4.3658867412682267E-3</v>
      </c>
      <c r="L333">
        <f t="shared" si="149"/>
        <v>3.2525133057362508E-3</v>
      </c>
      <c r="M333">
        <f t="shared" si="149"/>
        <v>2.8611099423570497E-3</v>
      </c>
      <c r="N333">
        <f t="shared" si="149"/>
        <v>3.3169584750388378E-3</v>
      </c>
      <c r="O333">
        <f t="shared" si="149"/>
        <v>4.2672467891059704E-3</v>
      </c>
      <c r="P333">
        <f t="shared" si="149"/>
        <v>4.0377971111018604E-3</v>
      </c>
      <c r="Q333">
        <f t="shared" si="149"/>
        <v>3.1975416303309662E-3</v>
      </c>
      <c r="R333">
        <f t="shared" si="149"/>
        <v>2.6917343051184365E-3</v>
      </c>
      <c r="S333">
        <f t="shared" si="149"/>
        <v>3.7200843219112965E-3</v>
      </c>
      <c r="T333">
        <f t="shared" si="149"/>
        <v>4.7037464928205977E-3</v>
      </c>
      <c r="U333">
        <f t="shared" si="149"/>
        <v>4.4002138421680307E-3</v>
      </c>
      <c r="V333">
        <f t="shared" si="149"/>
        <v>4.9180327868852463E-3</v>
      </c>
      <c r="W333">
        <f t="shared" si="149"/>
        <v>3.9289514610788244E-3</v>
      </c>
      <c r="X333">
        <f t="shared" si="149"/>
        <v>3.2273878584851705E-3</v>
      </c>
      <c r="Y333">
        <f t="shared" si="149"/>
        <v>6.1990212071778138E-3</v>
      </c>
      <c r="Z333">
        <f t="shared" si="149"/>
        <v>5.4578038449006189E-3</v>
      </c>
      <c r="AA333">
        <f t="shared" si="149"/>
        <v>5.482901470229876E-3</v>
      </c>
      <c r="AB333">
        <f t="shared" si="149"/>
        <v>5.9637307801533529E-3</v>
      </c>
      <c r="AC333">
        <f t="shared" si="149"/>
        <v>5.9214795587280988E-3</v>
      </c>
      <c r="AE333">
        <v>5.3772268286675969E-3</v>
      </c>
    </row>
    <row r="334" spans="1:33" x14ac:dyDescent="0.25">
      <c r="A334">
        <v>87</v>
      </c>
      <c r="C334">
        <f t="shared" ref="C334" si="150">C239/SUM(C$172:C$262)</f>
        <v>0</v>
      </c>
      <c r="D334">
        <f t="shared" ref="D334:AC334" si="151">D239/SUM(D$172:D$262)</f>
        <v>0</v>
      </c>
      <c r="E334">
        <f t="shared" si="151"/>
        <v>1.951113051069402E-2</v>
      </c>
      <c r="F334">
        <f t="shared" si="151"/>
        <v>3.3014769765421373E-3</v>
      </c>
      <c r="G334">
        <f t="shared" si="151"/>
        <v>3.0240193537238638E-3</v>
      </c>
      <c r="H334">
        <f t="shared" si="151"/>
        <v>3.1374908668930245E-3</v>
      </c>
      <c r="I334">
        <f t="shared" si="151"/>
        <v>2.7794406910117164E-3</v>
      </c>
      <c r="J334">
        <f t="shared" si="151"/>
        <v>2.7676062335008091E-3</v>
      </c>
      <c r="K334">
        <f t="shared" si="151"/>
        <v>2.9247202441505596E-3</v>
      </c>
      <c r="L334">
        <f t="shared" si="151"/>
        <v>3.8861197938666893E-3</v>
      </c>
      <c r="M334">
        <f t="shared" si="151"/>
        <v>2.6928093575125174E-3</v>
      </c>
      <c r="N334">
        <f t="shared" si="151"/>
        <v>2.4772221522441954E-3</v>
      </c>
      <c r="O334">
        <f t="shared" si="151"/>
        <v>3.0121742040748025E-3</v>
      </c>
      <c r="P334">
        <f t="shared" si="151"/>
        <v>3.7464096907130666E-3</v>
      </c>
      <c r="Q334">
        <f t="shared" si="151"/>
        <v>3.52975374776795E-3</v>
      </c>
      <c r="R334">
        <f t="shared" si="151"/>
        <v>2.981613384131191E-3</v>
      </c>
      <c r="S334">
        <f t="shared" si="151"/>
        <v>2.1493820526598604E-3</v>
      </c>
      <c r="T334">
        <f t="shared" si="151"/>
        <v>3.3833966000990263E-3</v>
      </c>
      <c r="U334">
        <f t="shared" si="151"/>
        <v>4.3179668544639557E-3</v>
      </c>
      <c r="V334">
        <f t="shared" si="151"/>
        <v>3.9344262295081967E-3</v>
      </c>
      <c r="W334">
        <f t="shared" si="151"/>
        <v>4.3791438159941068E-3</v>
      </c>
      <c r="X334">
        <f t="shared" si="151"/>
        <v>3.5133589345534766E-3</v>
      </c>
      <c r="Y334">
        <f t="shared" si="151"/>
        <v>2.9771615008156605E-3</v>
      </c>
      <c r="Z334">
        <f t="shared" si="151"/>
        <v>5.6614532420984033E-3</v>
      </c>
      <c r="AA334">
        <f t="shared" si="151"/>
        <v>5.1986028754772151E-3</v>
      </c>
      <c r="AB334">
        <f t="shared" si="151"/>
        <v>4.9089212544119439E-3</v>
      </c>
      <c r="AC334">
        <f t="shared" si="151"/>
        <v>5.4753406878650223E-3</v>
      </c>
      <c r="AE334">
        <v>5.0077990312782199E-3</v>
      </c>
    </row>
    <row r="335" spans="1:33" x14ac:dyDescent="0.25">
      <c r="A335">
        <v>88</v>
      </c>
      <c r="C335">
        <f t="shared" ref="C335" si="152">C240/SUM(C$172:C$262)</f>
        <v>0</v>
      </c>
      <c r="D335">
        <f t="shared" ref="D335:AC335" si="153">D240/SUM(D$172:D$262)</f>
        <v>0</v>
      </c>
      <c r="E335">
        <f t="shared" si="153"/>
        <v>0</v>
      </c>
      <c r="F335">
        <f t="shared" si="153"/>
        <v>1.5855777584708949E-2</v>
      </c>
      <c r="G335">
        <f t="shared" si="153"/>
        <v>2.7648176948332471E-3</v>
      </c>
      <c r="H335">
        <f t="shared" si="153"/>
        <v>2.8366355782868439E-3</v>
      </c>
      <c r="I335">
        <f t="shared" si="153"/>
        <v>2.6511588129650219E-3</v>
      </c>
      <c r="J335">
        <f t="shared" si="153"/>
        <v>2.4269777739930171E-3</v>
      </c>
      <c r="K335">
        <f t="shared" si="153"/>
        <v>2.5432349949135302E-3</v>
      </c>
      <c r="L335">
        <f t="shared" si="153"/>
        <v>2.407704654895666E-3</v>
      </c>
      <c r="M335">
        <f t="shared" si="153"/>
        <v>3.4080868431017796E-3</v>
      </c>
      <c r="N335">
        <f t="shared" si="153"/>
        <v>2.1413276231263384E-3</v>
      </c>
      <c r="O335">
        <f t="shared" si="153"/>
        <v>2.0917876417186126E-3</v>
      </c>
      <c r="P335">
        <f t="shared" si="153"/>
        <v>2.7057403321816592E-3</v>
      </c>
      <c r="Q335">
        <f t="shared" si="153"/>
        <v>3.3636476890494581E-3</v>
      </c>
      <c r="R335">
        <f t="shared" si="153"/>
        <v>3.0230246811330133E-3</v>
      </c>
      <c r="S335">
        <f t="shared" si="153"/>
        <v>2.6040590253379077E-3</v>
      </c>
      <c r="T335">
        <f t="shared" si="153"/>
        <v>1.6504373659019639E-3</v>
      </c>
      <c r="U335">
        <f t="shared" si="153"/>
        <v>3.1253855327548629E-3</v>
      </c>
      <c r="V335">
        <f t="shared" si="153"/>
        <v>3.8524590163934425E-3</v>
      </c>
      <c r="W335">
        <f t="shared" si="153"/>
        <v>3.1513464844069739E-3</v>
      </c>
      <c r="X335">
        <f t="shared" si="153"/>
        <v>3.8810360323555844E-3</v>
      </c>
      <c r="Y335">
        <f t="shared" si="153"/>
        <v>3.2218597063621533E-3</v>
      </c>
      <c r="Z335">
        <f t="shared" si="153"/>
        <v>2.4845226458129685E-3</v>
      </c>
      <c r="AA335">
        <f t="shared" si="153"/>
        <v>4.9549183656892211E-3</v>
      </c>
      <c r="AB335">
        <f t="shared" si="153"/>
        <v>4.8277820601241427E-3</v>
      </c>
      <c r="AC335">
        <f t="shared" si="153"/>
        <v>4.3397144711226476E-3</v>
      </c>
      <c r="AE335">
        <v>4.5562761678023152E-3</v>
      </c>
    </row>
    <row r="336" spans="1:33" x14ac:dyDescent="0.25">
      <c r="A336">
        <v>89</v>
      </c>
      <c r="C336">
        <f t="shared" ref="C336" si="154">C241/SUM(C$172:C$262)</f>
        <v>0</v>
      </c>
      <c r="D336">
        <f t="shared" ref="D336:AC336" si="155">D241/SUM(D$172:D$262)</f>
        <v>0</v>
      </c>
      <c r="E336">
        <f t="shared" si="155"/>
        <v>0</v>
      </c>
      <c r="F336">
        <f t="shared" si="155"/>
        <v>0</v>
      </c>
      <c r="G336">
        <f t="shared" si="155"/>
        <v>1.3737687921202696E-2</v>
      </c>
      <c r="H336">
        <f t="shared" si="155"/>
        <v>2.5357802896806636E-3</v>
      </c>
      <c r="I336">
        <f t="shared" si="155"/>
        <v>2.6511588129650219E-3</v>
      </c>
      <c r="J336">
        <f t="shared" si="155"/>
        <v>2.2140849868006471E-3</v>
      </c>
      <c r="K336">
        <f t="shared" si="155"/>
        <v>2.2465242455069513E-3</v>
      </c>
      <c r="L336">
        <f t="shared" si="155"/>
        <v>2.3232237898116077E-3</v>
      </c>
      <c r="M336">
        <f t="shared" si="155"/>
        <v>2.0616821643455211E-3</v>
      </c>
      <c r="N336">
        <f t="shared" si="155"/>
        <v>2.9390771297812487E-3</v>
      </c>
      <c r="O336">
        <f t="shared" si="155"/>
        <v>1.8407731247123793E-3</v>
      </c>
      <c r="P336">
        <f t="shared" si="155"/>
        <v>1.8315780710152769E-3</v>
      </c>
      <c r="Q336">
        <f t="shared" si="155"/>
        <v>2.3670113367385073E-3</v>
      </c>
      <c r="R336">
        <f t="shared" si="155"/>
        <v>3.1058472751366571E-3</v>
      </c>
      <c r="S336">
        <f t="shared" si="155"/>
        <v>2.6040590253379077E-3</v>
      </c>
      <c r="T336">
        <f t="shared" si="155"/>
        <v>2.1868295098201023E-3</v>
      </c>
      <c r="U336">
        <f t="shared" si="155"/>
        <v>1.6038162602294691E-3</v>
      </c>
      <c r="V336">
        <f t="shared" si="155"/>
        <v>2.9508196721311475E-3</v>
      </c>
      <c r="W336">
        <f t="shared" si="155"/>
        <v>3.3150527952852584E-3</v>
      </c>
      <c r="X336">
        <f t="shared" si="155"/>
        <v>2.8188577498161616E-3</v>
      </c>
      <c r="Y336">
        <f t="shared" si="155"/>
        <v>3.5889070146818925E-3</v>
      </c>
      <c r="Z336">
        <f t="shared" si="155"/>
        <v>2.8918214402085369E-3</v>
      </c>
      <c r="AA336">
        <f t="shared" si="155"/>
        <v>2.1525465031272846E-3</v>
      </c>
      <c r="AB336">
        <f t="shared" si="155"/>
        <v>4.584364477260741E-3</v>
      </c>
      <c r="AC336">
        <f t="shared" si="155"/>
        <v>4.5425048669695007E-3</v>
      </c>
      <c r="AD336">
        <f>SUM(AC332:AC336)</f>
        <v>2.7620051914341338E-2</v>
      </c>
      <c r="AE336">
        <v>4.8025613660618999E-3</v>
      </c>
    </row>
    <row r="337" spans="1:31" x14ac:dyDescent="0.25">
      <c r="A337">
        <v>90</v>
      </c>
      <c r="C337">
        <f t="shared" ref="C337" si="156">C242/SUM(C$172:C$262)</f>
        <v>0</v>
      </c>
      <c r="D337">
        <f t="shared" ref="D337:AC337" si="157">D242/SUM(D$172:D$262)</f>
        <v>0</v>
      </c>
      <c r="E337">
        <f t="shared" si="157"/>
        <v>0</v>
      </c>
      <c r="F337">
        <f t="shared" si="157"/>
        <v>0</v>
      </c>
      <c r="G337">
        <f t="shared" si="157"/>
        <v>0</v>
      </c>
      <c r="H337">
        <f t="shared" si="157"/>
        <v>1.1604418274809817E-2</v>
      </c>
      <c r="I337">
        <f t="shared" si="157"/>
        <v>2.1807919267938084E-3</v>
      </c>
      <c r="J337">
        <f t="shared" si="157"/>
        <v>2.2140849868006471E-3</v>
      </c>
      <c r="K337">
        <f t="shared" si="157"/>
        <v>2.0345879959308239E-3</v>
      </c>
      <c r="L337">
        <f t="shared" si="157"/>
        <v>1.7740981667652277E-3</v>
      </c>
      <c r="M337">
        <f t="shared" si="157"/>
        <v>1.9354567257121218E-3</v>
      </c>
      <c r="N337">
        <f t="shared" si="157"/>
        <v>1.4275517487508922E-3</v>
      </c>
      <c r="O337">
        <f t="shared" si="157"/>
        <v>2.6356524285654518E-3</v>
      </c>
      <c r="P337">
        <f t="shared" si="157"/>
        <v>1.7483245223327644E-3</v>
      </c>
      <c r="Q337">
        <f t="shared" si="157"/>
        <v>1.453428013786803E-3</v>
      </c>
      <c r="R337">
        <f t="shared" si="157"/>
        <v>1.9049196620838165E-3</v>
      </c>
      <c r="S337">
        <f t="shared" si="157"/>
        <v>2.7280618360682844E-3</v>
      </c>
      <c r="T337">
        <f t="shared" si="157"/>
        <v>2.1868295098201023E-3</v>
      </c>
      <c r="U337">
        <f t="shared" si="157"/>
        <v>1.973927704897808E-3</v>
      </c>
      <c r="V337">
        <f t="shared" si="157"/>
        <v>1.3934426229508198E-3</v>
      </c>
      <c r="W337">
        <f t="shared" si="157"/>
        <v>2.4555946631742652E-3</v>
      </c>
      <c r="X337">
        <f t="shared" si="157"/>
        <v>2.7780047389492604E-3</v>
      </c>
      <c r="Y337">
        <f t="shared" si="157"/>
        <v>2.4877650897226753E-3</v>
      </c>
      <c r="Z337">
        <f t="shared" si="157"/>
        <v>3.2583903551645487E-3</v>
      </c>
      <c r="AA337">
        <f t="shared" si="157"/>
        <v>2.7617577775972705E-3</v>
      </c>
      <c r="AB337">
        <f t="shared" si="157"/>
        <v>1.7850622743316158E-3</v>
      </c>
      <c r="AC337">
        <f t="shared" si="157"/>
        <v>3.7719013627514602E-3</v>
      </c>
      <c r="AE337">
        <v>2.1755192512929972E-3</v>
      </c>
    </row>
    <row r="338" spans="1:31" x14ac:dyDescent="0.25">
      <c r="A338">
        <v>91</v>
      </c>
      <c r="C338">
        <f t="shared" ref="C338" si="158">C243/SUM(C$172:C$262)</f>
        <v>0</v>
      </c>
      <c r="D338">
        <f t="shared" ref="D338:AC338" si="159">D243/SUM(D$172:D$262)</f>
        <v>0</v>
      </c>
      <c r="E338">
        <f t="shared" si="159"/>
        <v>0</v>
      </c>
      <c r="F338">
        <f t="shared" si="159"/>
        <v>0</v>
      </c>
      <c r="G338">
        <f t="shared" si="159"/>
        <v>0</v>
      </c>
      <c r="H338">
        <f t="shared" si="159"/>
        <v>0</v>
      </c>
      <c r="I338">
        <f t="shared" si="159"/>
        <v>1.0177028991704438E-2</v>
      </c>
      <c r="J338">
        <f t="shared" si="159"/>
        <v>1.8734565272928553E-3</v>
      </c>
      <c r="K338">
        <f t="shared" si="159"/>
        <v>1.8650389962699221E-3</v>
      </c>
      <c r="L338">
        <f t="shared" si="159"/>
        <v>1.6896173016811692E-3</v>
      </c>
      <c r="M338">
        <f t="shared" si="159"/>
        <v>1.6830058484453233E-3</v>
      </c>
      <c r="N338">
        <f t="shared" si="159"/>
        <v>1.6794726455892849E-3</v>
      </c>
      <c r="O338">
        <f t="shared" si="159"/>
        <v>1.1714010793624232E-3</v>
      </c>
      <c r="P338">
        <f t="shared" si="159"/>
        <v>2.4976064604753778E-3</v>
      </c>
      <c r="Q338">
        <f t="shared" si="159"/>
        <v>1.41190149910718E-3</v>
      </c>
      <c r="R338">
        <f t="shared" si="159"/>
        <v>1.3251615040583071E-3</v>
      </c>
      <c r="S338">
        <f t="shared" si="159"/>
        <v>1.8187078907121895E-3</v>
      </c>
      <c r="T338">
        <f t="shared" si="159"/>
        <v>2.4756560488529461E-3</v>
      </c>
      <c r="U338">
        <f t="shared" si="159"/>
        <v>2.0150511987498459E-3</v>
      </c>
      <c r="V338">
        <f t="shared" si="159"/>
        <v>1.8032786885245902E-3</v>
      </c>
      <c r="W338">
        <f t="shared" si="159"/>
        <v>1.2687239093067037E-3</v>
      </c>
      <c r="X338">
        <f t="shared" si="159"/>
        <v>2.1652095759457472E-3</v>
      </c>
      <c r="Y338">
        <f t="shared" si="159"/>
        <v>2.4469820554649264E-3</v>
      </c>
      <c r="Z338">
        <f t="shared" si="159"/>
        <v>2.2401433691756271E-3</v>
      </c>
      <c r="AA338">
        <f t="shared" si="159"/>
        <v>2.721143692632605E-3</v>
      </c>
      <c r="AB338">
        <f t="shared" si="159"/>
        <v>2.4341758286340219E-3</v>
      </c>
      <c r="AC338">
        <f t="shared" si="159"/>
        <v>1.662881245944192E-3</v>
      </c>
      <c r="AE338">
        <v>2.0934241852064691E-3</v>
      </c>
    </row>
    <row r="339" spans="1:31" x14ac:dyDescent="0.25">
      <c r="A339">
        <v>92</v>
      </c>
      <c r="C339">
        <f t="shared" ref="C339" si="160">C244/SUM(C$172:C$262)</f>
        <v>0</v>
      </c>
      <c r="D339">
        <f t="shared" ref="D339:AC339" si="161">D244/SUM(D$172:D$262)</f>
        <v>0</v>
      </c>
      <c r="E339">
        <f t="shared" si="161"/>
        <v>0</v>
      </c>
      <c r="F339">
        <f t="shared" si="161"/>
        <v>0</v>
      </c>
      <c r="G339">
        <f t="shared" si="161"/>
        <v>0</v>
      </c>
      <c r="H339">
        <f t="shared" si="161"/>
        <v>0</v>
      </c>
      <c r="I339">
        <f t="shared" si="161"/>
        <v>0</v>
      </c>
      <c r="J339">
        <f t="shared" si="161"/>
        <v>8.9414970620795373E-3</v>
      </c>
      <c r="K339">
        <f t="shared" si="161"/>
        <v>1.69548999660902E-3</v>
      </c>
      <c r="L339">
        <f t="shared" si="161"/>
        <v>1.6051364365971107E-3</v>
      </c>
      <c r="M339">
        <f t="shared" si="161"/>
        <v>1.4726301173896578E-3</v>
      </c>
      <c r="N339">
        <f t="shared" si="161"/>
        <v>1.4275517487508922E-3</v>
      </c>
      <c r="O339">
        <f t="shared" si="161"/>
        <v>1.4224155963686567E-3</v>
      </c>
      <c r="P339">
        <f t="shared" si="161"/>
        <v>1.0822961328726638E-3</v>
      </c>
      <c r="Q339">
        <f t="shared" si="161"/>
        <v>2.0347992193015239E-3</v>
      </c>
      <c r="R339">
        <f t="shared" si="161"/>
        <v>1.3251615040583071E-3</v>
      </c>
      <c r="S339">
        <f t="shared" si="161"/>
        <v>1.1986938370603067E-3</v>
      </c>
      <c r="T339">
        <f t="shared" si="161"/>
        <v>1.5679154976068659E-3</v>
      </c>
      <c r="U339">
        <f t="shared" si="161"/>
        <v>2.2617921618620718E-3</v>
      </c>
      <c r="V339">
        <f t="shared" si="161"/>
        <v>1.7622950819672131E-3</v>
      </c>
      <c r="W339">
        <f t="shared" si="161"/>
        <v>1.6370631087828436E-3</v>
      </c>
      <c r="X339">
        <f t="shared" si="161"/>
        <v>1.1847373151401257E-3</v>
      </c>
      <c r="Y339">
        <f t="shared" si="161"/>
        <v>1.9983686786296901E-3</v>
      </c>
      <c r="Z339">
        <f t="shared" si="161"/>
        <v>2.3216031280547411E-3</v>
      </c>
      <c r="AA339">
        <f t="shared" si="161"/>
        <v>2.0713183331979531E-3</v>
      </c>
      <c r="AB339">
        <f t="shared" si="161"/>
        <v>2.2313278429145198E-3</v>
      </c>
      <c r="AC339">
        <f t="shared" si="161"/>
        <v>2.1090201168072679E-3</v>
      </c>
      <c r="AE339">
        <v>1.8471389869468846E-3</v>
      </c>
    </row>
    <row r="340" spans="1:31" x14ac:dyDescent="0.25">
      <c r="A340">
        <v>93</v>
      </c>
      <c r="C340">
        <f t="shared" ref="C340" si="162">C245/SUM(C$172:C$262)</f>
        <v>0</v>
      </c>
      <c r="D340">
        <f t="shared" ref="D340:AC340" si="163">D245/SUM(D$172:D$262)</f>
        <v>0</v>
      </c>
      <c r="E340">
        <f t="shared" si="163"/>
        <v>0</v>
      </c>
      <c r="F340">
        <f t="shared" si="163"/>
        <v>0</v>
      </c>
      <c r="G340">
        <f t="shared" si="163"/>
        <v>0</v>
      </c>
      <c r="H340">
        <f t="shared" si="163"/>
        <v>0</v>
      </c>
      <c r="I340">
        <f t="shared" si="163"/>
        <v>0</v>
      </c>
      <c r="J340">
        <f t="shared" si="163"/>
        <v>0</v>
      </c>
      <c r="K340">
        <f t="shared" si="163"/>
        <v>8.0111902339776199E-3</v>
      </c>
      <c r="L340">
        <f t="shared" si="163"/>
        <v>1.4784151389710231E-3</v>
      </c>
      <c r="M340">
        <f t="shared" si="163"/>
        <v>1.3043295325451255E-3</v>
      </c>
      <c r="N340">
        <f t="shared" si="163"/>
        <v>1.3015913003316959E-3</v>
      </c>
      <c r="O340">
        <f t="shared" si="163"/>
        <v>1.1295653265280508E-3</v>
      </c>
      <c r="P340">
        <f t="shared" si="163"/>
        <v>1.3736835532614578E-3</v>
      </c>
      <c r="Q340">
        <f t="shared" si="163"/>
        <v>8.7205680827208171E-4</v>
      </c>
      <c r="R340">
        <f t="shared" si="163"/>
        <v>1.9049196620838165E-3</v>
      </c>
      <c r="S340">
        <f t="shared" si="163"/>
        <v>1.116025296573389E-3</v>
      </c>
      <c r="T340">
        <f t="shared" si="163"/>
        <v>9.4900148539362936E-4</v>
      </c>
      <c r="U340">
        <f t="shared" si="163"/>
        <v>1.357075297117243E-3</v>
      </c>
      <c r="V340">
        <f t="shared" si="163"/>
        <v>1.8442622950819673E-3</v>
      </c>
      <c r="W340">
        <f t="shared" si="163"/>
        <v>1.6370631087828436E-3</v>
      </c>
      <c r="X340">
        <f t="shared" si="163"/>
        <v>1.2664433368739275E-3</v>
      </c>
      <c r="Y340">
        <f t="shared" si="163"/>
        <v>1.101141924959217E-3</v>
      </c>
      <c r="Z340">
        <f t="shared" si="163"/>
        <v>1.7921146953405018E-3</v>
      </c>
      <c r="AA340">
        <f t="shared" si="163"/>
        <v>2.1525465031272846E-3</v>
      </c>
      <c r="AB340">
        <f t="shared" si="163"/>
        <v>1.8256318714755162E-3</v>
      </c>
      <c r="AC340">
        <f t="shared" si="163"/>
        <v>1.9873458792991562E-3</v>
      </c>
      <c r="AE340">
        <v>1.6008537886872999E-3</v>
      </c>
    </row>
    <row r="341" spans="1:31" x14ac:dyDescent="0.25">
      <c r="A341">
        <v>94</v>
      </c>
      <c r="C341">
        <f t="shared" ref="C341" si="164">C246/SUM(C$172:C$262)</f>
        <v>0</v>
      </c>
      <c r="D341">
        <f t="shared" ref="D341:AC341" si="165">D246/SUM(D$172:D$262)</f>
        <v>0</v>
      </c>
      <c r="E341">
        <f t="shared" si="165"/>
        <v>0</v>
      </c>
      <c r="F341">
        <f t="shared" si="165"/>
        <v>0</v>
      </c>
      <c r="G341">
        <f t="shared" si="165"/>
        <v>0</v>
      </c>
      <c r="H341">
        <f t="shared" si="165"/>
        <v>0</v>
      </c>
      <c r="I341">
        <f t="shared" si="165"/>
        <v>0</v>
      </c>
      <c r="J341">
        <f t="shared" si="165"/>
        <v>0</v>
      </c>
      <c r="K341">
        <f t="shared" si="165"/>
        <v>0</v>
      </c>
      <c r="L341">
        <f t="shared" si="165"/>
        <v>7.2653543972290274E-3</v>
      </c>
      <c r="M341">
        <f t="shared" si="165"/>
        <v>1.4305549711785249E-3</v>
      </c>
      <c r="N341">
        <f t="shared" si="165"/>
        <v>1.0916572196330353E-3</v>
      </c>
      <c r="O341">
        <f t="shared" si="165"/>
        <v>1.1295653265280508E-3</v>
      </c>
      <c r="P341">
        <f t="shared" si="165"/>
        <v>1.0406693585314074E-3</v>
      </c>
      <c r="Q341">
        <f t="shared" si="165"/>
        <v>1.328848469747934E-3</v>
      </c>
      <c r="R341">
        <f t="shared" si="165"/>
        <v>7.8681464303461985E-4</v>
      </c>
      <c r="S341">
        <f t="shared" si="165"/>
        <v>1.694705079981813E-3</v>
      </c>
      <c r="T341">
        <f t="shared" si="165"/>
        <v>9.4900148539362936E-4</v>
      </c>
      <c r="U341">
        <f t="shared" si="165"/>
        <v>7.4022288933667799E-4</v>
      </c>
      <c r="V341">
        <f t="shared" si="165"/>
        <v>1.2295081967213116E-3</v>
      </c>
      <c r="W341">
        <f t="shared" si="165"/>
        <v>1.6370631087828436E-3</v>
      </c>
      <c r="X341">
        <f t="shared" si="165"/>
        <v>1.470708391208432E-3</v>
      </c>
      <c r="Y341">
        <f t="shared" si="165"/>
        <v>1.0195758564437193E-3</v>
      </c>
      <c r="Z341">
        <f t="shared" si="165"/>
        <v>8.960573476702509E-4</v>
      </c>
      <c r="AA341">
        <f t="shared" si="165"/>
        <v>1.5027211436926327E-3</v>
      </c>
      <c r="AB341">
        <f t="shared" si="165"/>
        <v>1.8662014686194165E-3</v>
      </c>
      <c r="AC341">
        <f t="shared" si="165"/>
        <v>1.5412070084360806E-3</v>
      </c>
      <c r="AD341">
        <f>SUM(AC337:AC341)</f>
        <v>1.1072355613238157E-2</v>
      </c>
      <c r="AE341">
        <v>1.8471389869468846E-3</v>
      </c>
    </row>
    <row r="342" spans="1:31" x14ac:dyDescent="0.25">
      <c r="A342">
        <v>95</v>
      </c>
      <c r="C342">
        <f t="shared" ref="C342" si="166">C247/SUM(C$172:C$262)</f>
        <v>0</v>
      </c>
      <c r="D342">
        <f t="shared" ref="D342:AC342" si="167">D247/SUM(D$172:D$262)</f>
        <v>0</v>
      </c>
      <c r="E342">
        <f t="shared" si="167"/>
        <v>0</v>
      </c>
      <c r="F342">
        <f t="shared" si="167"/>
        <v>0</v>
      </c>
      <c r="G342">
        <f t="shared" si="167"/>
        <v>0</v>
      </c>
      <c r="H342">
        <f t="shared" si="167"/>
        <v>0</v>
      </c>
      <c r="I342">
        <f t="shared" si="167"/>
        <v>0</v>
      </c>
      <c r="J342">
        <f t="shared" si="167"/>
        <v>0</v>
      </c>
      <c r="K342">
        <f t="shared" si="167"/>
        <v>0</v>
      </c>
      <c r="L342">
        <f t="shared" si="167"/>
        <v>0</v>
      </c>
      <c r="M342">
        <f t="shared" si="167"/>
        <v>6.0588210544031641E-3</v>
      </c>
      <c r="N342">
        <f t="shared" si="167"/>
        <v>1.2176176680522316E-3</v>
      </c>
      <c r="O342">
        <f t="shared" si="167"/>
        <v>9.622223151905619E-4</v>
      </c>
      <c r="P342">
        <f t="shared" si="167"/>
        <v>1.0406693585314074E-3</v>
      </c>
      <c r="Q342">
        <f t="shared" si="167"/>
        <v>8.7205680827208171E-4</v>
      </c>
      <c r="R342">
        <f t="shared" si="167"/>
        <v>1.1595163160510187E-3</v>
      </c>
      <c r="S342">
        <f t="shared" si="167"/>
        <v>7.0268259413880049E-4</v>
      </c>
      <c r="T342">
        <f t="shared" si="167"/>
        <v>1.5266545634593166E-3</v>
      </c>
      <c r="U342">
        <f t="shared" si="167"/>
        <v>9.4584035859686638E-4</v>
      </c>
      <c r="V342">
        <f t="shared" si="167"/>
        <v>6.9672131147540989E-4</v>
      </c>
      <c r="W342">
        <f t="shared" si="167"/>
        <v>1.0640910207088483E-3</v>
      </c>
      <c r="X342">
        <f t="shared" si="167"/>
        <v>1.5524144129422338E-3</v>
      </c>
      <c r="Y342">
        <f t="shared" si="167"/>
        <v>1.2642740619902121E-3</v>
      </c>
      <c r="Z342">
        <f t="shared" si="167"/>
        <v>9.3678722710980775E-4</v>
      </c>
      <c r="AA342">
        <f t="shared" si="167"/>
        <v>8.1228169929331497E-4</v>
      </c>
      <c r="AB342">
        <f t="shared" si="167"/>
        <v>1.0953791228853098E-3</v>
      </c>
      <c r="AC342">
        <f t="shared" si="167"/>
        <v>1.6223231667748216E-3</v>
      </c>
      <c r="AE342">
        <v>1.0261883260816024E-3</v>
      </c>
    </row>
    <row r="343" spans="1:31" x14ac:dyDescent="0.25">
      <c r="A343">
        <v>96</v>
      </c>
      <c r="C343">
        <f t="shared" ref="C343" si="168">C248/SUM(C$172:C$262)</f>
        <v>0</v>
      </c>
      <c r="D343">
        <f t="shared" ref="D343:AC343" si="169">D248/SUM(D$172:D$262)</f>
        <v>0</v>
      </c>
      <c r="E343">
        <f t="shared" si="169"/>
        <v>0</v>
      </c>
      <c r="F343">
        <f t="shared" si="169"/>
        <v>0</v>
      </c>
      <c r="G343">
        <f t="shared" si="169"/>
        <v>0</v>
      </c>
      <c r="H343">
        <f t="shared" si="169"/>
        <v>0</v>
      </c>
      <c r="I343">
        <f t="shared" si="169"/>
        <v>0</v>
      </c>
      <c r="J343">
        <f t="shared" si="169"/>
        <v>0</v>
      </c>
      <c r="K343">
        <f t="shared" si="169"/>
        <v>0</v>
      </c>
      <c r="L343">
        <f t="shared" si="169"/>
        <v>0</v>
      </c>
      <c r="M343">
        <f t="shared" si="169"/>
        <v>0</v>
      </c>
      <c r="N343">
        <f t="shared" si="169"/>
        <v>5.374312465885712E-3</v>
      </c>
      <c r="O343">
        <f t="shared" si="169"/>
        <v>1.1295653265280508E-3</v>
      </c>
      <c r="P343">
        <f t="shared" si="169"/>
        <v>9.1578903550763847E-4</v>
      </c>
      <c r="Q343">
        <f t="shared" si="169"/>
        <v>8.7205680827208171E-4</v>
      </c>
      <c r="R343">
        <f t="shared" si="169"/>
        <v>6.2116945502733144E-4</v>
      </c>
      <c r="S343">
        <f t="shared" si="169"/>
        <v>1.0333567560864712E-3</v>
      </c>
      <c r="T343">
        <f t="shared" si="169"/>
        <v>6.1891401221323653E-4</v>
      </c>
      <c r="U343">
        <f t="shared" si="169"/>
        <v>1.480445778673356E-3</v>
      </c>
      <c r="V343">
        <f t="shared" si="169"/>
        <v>8.6065573770491809E-4</v>
      </c>
      <c r="W343">
        <f t="shared" si="169"/>
        <v>6.9575182123270856E-4</v>
      </c>
      <c r="X343">
        <f t="shared" si="169"/>
        <v>9.8047226080562127E-4</v>
      </c>
      <c r="Y343">
        <f t="shared" si="169"/>
        <v>1.3458401305057096E-3</v>
      </c>
      <c r="Z343">
        <f t="shared" si="169"/>
        <v>1.0997067448680353E-3</v>
      </c>
      <c r="AA343">
        <f t="shared" si="169"/>
        <v>8.5289578425798071E-4</v>
      </c>
      <c r="AB343">
        <f t="shared" si="169"/>
        <v>7.3025274859020645E-4</v>
      </c>
      <c r="AC343">
        <f t="shared" si="169"/>
        <v>1.054510058403634E-3</v>
      </c>
      <c r="AE343">
        <v>1.2724735243411871E-3</v>
      </c>
    </row>
    <row r="344" spans="1:31" x14ac:dyDescent="0.25">
      <c r="A344">
        <v>97</v>
      </c>
      <c r="C344">
        <f t="shared" ref="C344" si="170">C249/SUM(C$172:C$262)</f>
        <v>0</v>
      </c>
      <c r="D344">
        <f t="shared" ref="D344:AC344" si="171">D249/SUM(D$172:D$262)</f>
        <v>0</v>
      </c>
      <c r="E344">
        <f t="shared" si="171"/>
        <v>0</v>
      </c>
      <c r="F344">
        <f t="shared" si="171"/>
        <v>0</v>
      </c>
      <c r="G344">
        <f t="shared" si="171"/>
        <v>0</v>
      </c>
      <c r="H344">
        <f t="shared" si="171"/>
        <v>0</v>
      </c>
      <c r="I344">
        <f t="shared" si="171"/>
        <v>0</v>
      </c>
      <c r="J344">
        <f t="shared" si="171"/>
        <v>0</v>
      </c>
      <c r="K344">
        <f t="shared" si="171"/>
        <v>0</v>
      </c>
      <c r="L344">
        <f t="shared" si="171"/>
        <v>0</v>
      </c>
      <c r="M344">
        <f t="shared" si="171"/>
        <v>0</v>
      </c>
      <c r="N344">
        <f t="shared" si="171"/>
        <v>0</v>
      </c>
      <c r="O344">
        <f t="shared" si="171"/>
        <v>4.769275823118437E-3</v>
      </c>
      <c r="P344">
        <f t="shared" si="171"/>
        <v>9.1578903550763847E-4</v>
      </c>
      <c r="Q344">
        <f t="shared" si="171"/>
        <v>7.0595074955358999E-4</v>
      </c>
      <c r="R344">
        <f t="shared" si="171"/>
        <v>7.8681464303461985E-4</v>
      </c>
      <c r="S344">
        <f t="shared" si="171"/>
        <v>4.133427024345885E-4</v>
      </c>
      <c r="T344">
        <f t="shared" si="171"/>
        <v>9.9026241954117849E-4</v>
      </c>
      <c r="U344">
        <f t="shared" si="171"/>
        <v>4.9348192622445199E-4</v>
      </c>
      <c r="V344">
        <f t="shared" si="171"/>
        <v>1.3524590163934427E-3</v>
      </c>
      <c r="W344">
        <f t="shared" si="171"/>
        <v>7.3667839895227957E-4</v>
      </c>
      <c r="X344">
        <f t="shared" si="171"/>
        <v>4.9023613040281063E-4</v>
      </c>
      <c r="Y344">
        <f t="shared" si="171"/>
        <v>8.9722675367047314E-4</v>
      </c>
      <c r="Z344">
        <f t="shared" si="171"/>
        <v>1.140436624307592E-3</v>
      </c>
      <c r="AA344">
        <f t="shared" si="171"/>
        <v>9.341239541873122E-4</v>
      </c>
      <c r="AB344">
        <f t="shared" si="171"/>
        <v>7.7082234573410682E-4</v>
      </c>
      <c r="AC344">
        <f t="shared" si="171"/>
        <v>6.0837118754055808E-4</v>
      </c>
      <c r="AE344">
        <v>7.7990312782201792E-4</v>
      </c>
    </row>
    <row r="345" spans="1:31" x14ac:dyDescent="0.25">
      <c r="A345">
        <v>98</v>
      </c>
      <c r="C345">
        <f t="shared" ref="C345" si="172">C250/SUM(C$172:C$262)</f>
        <v>0</v>
      </c>
      <c r="D345">
        <f t="shared" ref="D345:AC345" si="173">D250/SUM(D$172:D$262)</f>
        <v>0</v>
      </c>
      <c r="E345">
        <f t="shared" si="173"/>
        <v>0</v>
      </c>
      <c r="F345">
        <f t="shared" si="173"/>
        <v>0</v>
      </c>
      <c r="G345">
        <f t="shared" si="173"/>
        <v>0</v>
      </c>
      <c r="H345">
        <f t="shared" si="173"/>
        <v>0</v>
      </c>
      <c r="I345">
        <f t="shared" si="173"/>
        <v>0</v>
      </c>
      <c r="J345">
        <f t="shared" si="173"/>
        <v>0</v>
      </c>
      <c r="K345">
        <f t="shared" si="173"/>
        <v>0</v>
      </c>
      <c r="L345">
        <f t="shared" si="173"/>
        <v>0</v>
      </c>
      <c r="M345">
        <f t="shared" si="173"/>
        <v>0</v>
      </c>
      <c r="N345">
        <f t="shared" si="173"/>
        <v>0</v>
      </c>
      <c r="O345">
        <f t="shared" si="173"/>
        <v>0</v>
      </c>
      <c r="P345">
        <f t="shared" si="173"/>
        <v>4.0377971111018604E-3</v>
      </c>
      <c r="Q345">
        <f t="shared" si="173"/>
        <v>8.3053029359245883E-4</v>
      </c>
      <c r="R345">
        <f t="shared" si="173"/>
        <v>5.7975815802550933E-4</v>
      </c>
      <c r="S345">
        <f t="shared" si="173"/>
        <v>6.2001405365188274E-4</v>
      </c>
      <c r="T345">
        <f t="shared" si="173"/>
        <v>4.1260934147549098E-4</v>
      </c>
      <c r="U345">
        <f t="shared" si="173"/>
        <v>9.4584035859686638E-4</v>
      </c>
      <c r="V345">
        <f t="shared" si="173"/>
        <v>4.5081967213114754E-4</v>
      </c>
      <c r="W345">
        <f t="shared" si="173"/>
        <v>1.1050175984284195E-3</v>
      </c>
      <c r="X345">
        <f t="shared" si="173"/>
        <v>6.9450118473731511E-4</v>
      </c>
      <c r="Y345">
        <f t="shared" si="173"/>
        <v>3.67047308319739E-4</v>
      </c>
      <c r="Z345">
        <f t="shared" si="173"/>
        <v>8.5532746823069404E-4</v>
      </c>
      <c r="AA345">
        <f t="shared" si="173"/>
        <v>1.0559662090813093E-3</v>
      </c>
      <c r="AB345">
        <f t="shared" si="173"/>
        <v>8.5196154002190755E-4</v>
      </c>
      <c r="AC345">
        <f t="shared" si="173"/>
        <v>6.8948734587929918E-4</v>
      </c>
      <c r="AE345">
        <v>6.9780806173548972E-4</v>
      </c>
    </row>
    <row r="346" spans="1:31" x14ac:dyDescent="0.25">
      <c r="A346">
        <v>99</v>
      </c>
      <c r="C346">
        <f t="shared" ref="C346" si="174">C251/SUM(C$172:C$262)</f>
        <v>0</v>
      </c>
      <c r="D346">
        <f t="shared" ref="D346:AC346" si="175">D251/SUM(D$172:D$262)</f>
        <v>0</v>
      </c>
      <c r="E346">
        <f t="shared" si="175"/>
        <v>0</v>
      </c>
      <c r="F346">
        <f t="shared" si="175"/>
        <v>0</v>
      </c>
      <c r="G346">
        <f t="shared" si="175"/>
        <v>0</v>
      </c>
      <c r="H346">
        <f t="shared" si="175"/>
        <v>0</v>
      </c>
      <c r="I346">
        <f t="shared" si="175"/>
        <v>0</v>
      </c>
      <c r="J346">
        <f t="shared" si="175"/>
        <v>0</v>
      </c>
      <c r="K346">
        <f t="shared" si="175"/>
        <v>0</v>
      </c>
      <c r="L346">
        <f t="shared" si="175"/>
        <v>0</v>
      </c>
      <c r="M346">
        <f t="shared" si="175"/>
        <v>0</v>
      </c>
      <c r="N346">
        <f t="shared" si="175"/>
        <v>0</v>
      </c>
      <c r="O346">
        <f t="shared" si="175"/>
        <v>0</v>
      </c>
      <c r="P346">
        <f t="shared" si="175"/>
        <v>0</v>
      </c>
      <c r="Q346">
        <f t="shared" si="175"/>
        <v>3.4882272330883268E-3</v>
      </c>
      <c r="R346">
        <f t="shared" si="175"/>
        <v>7.8681464303461985E-4</v>
      </c>
      <c r="S346">
        <f t="shared" si="175"/>
        <v>5.7867978340842387E-4</v>
      </c>
      <c r="T346">
        <f t="shared" si="175"/>
        <v>5.776530780656874E-4</v>
      </c>
      <c r="U346">
        <f t="shared" si="175"/>
        <v>4.1123493852037672E-4</v>
      </c>
      <c r="V346">
        <f t="shared" si="175"/>
        <v>7.3770491803278688E-4</v>
      </c>
      <c r="W346">
        <f t="shared" si="175"/>
        <v>4.5019235491528198E-4</v>
      </c>
      <c r="X346">
        <f t="shared" si="175"/>
        <v>8.9876623907181959E-4</v>
      </c>
      <c r="Y346">
        <f t="shared" si="175"/>
        <v>6.9331158238172916E-4</v>
      </c>
      <c r="Z346">
        <f t="shared" si="175"/>
        <v>3.6656891495601173E-4</v>
      </c>
      <c r="AA346">
        <f t="shared" si="175"/>
        <v>8.1228169929331497E-4</v>
      </c>
      <c r="AB346">
        <f t="shared" si="175"/>
        <v>1.0142399285975091E-3</v>
      </c>
      <c r="AC346">
        <f t="shared" si="175"/>
        <v>7.3004542504866968E-4</v>
      </c>
      <c r="AD346">
        <f>SUM(AC342:AC346)</f>
        <v>4.7047371836469827E-3</v>
      </c>
      <c r="AE346">
        <v>1.0261883260816024E-3</v>
      </c>
    </row>
    <row r="347" spans="1:31" x14ac:dyDescent="0.25">
      <c r="A347">
        <v>100</v>
      </c>
      <c r="C347">
        <f t="shared" ref="C347" si="176">C252/SUM(C$172:C$262)</f>
        <v>0</v>
      </c>
      <c r="D347">
        <f t="shared" ref="D347:AC347" si="177">D252/SUM(D$172:D$262)</f>
        <v>0</v>
      </c>
      <c r="E347">
        <f t="shared" si="177"/>
        <v>0</v>
      </c>
      <c r="F347">
        <f t="shared" si="177"/>
        <v>0</v>
      </c>
      <c r="G347">
        <f t="shared" si="177"/>
        <v>0</v>
      </c>
      <c r="H347">
        <f t="shared" si="177"/>
        <v>0</v>
      </c>
      <c r="I347">
        <f t="shared" si="177"/>
        <v>0</v>
      </c>
      <c r="J347">
        <f t="shared" si="177"/>
        <v>0</v>
      </c>
      <c r="K347">
        <f t="shared" si="177"/>
        <v>0</v>
      </c>
      <c r="L347">
        <f t="shared" si="177"/>
        <v>0</v>
      </c>
      <c r="M347">
        <f t="shared" si="177"/>
        <v>0</v>
      </c>
      <c r="N347">
        <f t="shared" si="177"/>
        <v>0</v>
      </c>
      <c r="O347">
        <f t="shared" si="177"/>
        <v>0</v>
      </c>
      <c r="P347">
        <f t="shared" si="177"/>
        <v>0</v>
      </c>
      <c r="Q347">
        <f t="shared" si="177"/>
        <v>0</v>
      </c>
      <c r="R347">
        <f t="shared" si="177"/>
        <v>3.1472585721384794E-3</v>
      </c>
      <c r="S347">
        <f t="shared" si="177"/>
        <v>7.0268259413880049E-4</v>
      </c>
      <c r="T347">
        <f t="shared" si="177"/>
        <v>5.3639214391813827E-4</v>
      </c>
      <c r="U347">
        <f t="shared" si="177"/>
        <v>5.3460542007648972E-4</v>
      </c>
      <c r="V347">
        <f t="shared" si="177"/>
        <v>4.0983606557377049E-4</v>
      </c>
      <c r="W347">
        <f t="shared" si="177"/>
        <v>6.1389866579356631E-4</v>
      </c>
      <c r="X347">
        <f t="shared" si="177"/>
        <v>4.4938311953590979E-4</v>
      </c>
      <c r="Y347">
        <f t="shared" si="177"/>
        <v>8.1566068515497557E-4</v>
      </c>
      <c r="Z347">
        <f t="shared" si="177"/>
        <v>6.1094819159335288E-4</v>
      </c>
      <c r="AA347">
        <f t="shared" si="177"/>
        <v>3.6552676468199169E-4</v>
      </c>
      <c r="AB347">
        <f t="shared" si="177"/>
        <v>6.0854395715850547E-4</v>
      </c>
      <c r="AC347">
        <f t="shared" si="177"/>
        <v>8.5171966255678127E-4</v>
      </c>
      <c r="AE347">
        <v>2.4628519825958459E-4</v>
      </c>
    </row>
    <row r="348" spans="1:31" x14ac:dyDescent="0.25">
      <c r="A348">
        <v>101</v>
      </c>
      <c r="C348">
        <f t="shared" ref="C348" si="178">C253/SUM(C$172:C$262)</f>
        <v>0</v>
      </c>
      <c r="D348">
        <f t="shared" ref="D348:AC348" si="179">D253/SUM(D$172:D$262)</f>
        <v>0</v>
      </c>
      <c r="E348">
        <f t="shared" si="179"/>
        <v>0</v>
      </c>
      <c r="F348">
        <f t="shared" si="179"/>
        <v>0</v>
      </c>
      <c r="G348">
        <f t="shared" si="179"/>
        <v>0</v>
      </c>
      <c r="H348">
        <f t="shared" si="179"/>
        <v>0</v>
      </c>
      <c r="I348">
        <f t="shared" si="179"/>
        <v>0</v>
      </c>
      <c r="J348">
        <f t="shared" si="179"/>
        <v>0</v>
      </c>
      <c r="K348">
        <f t="shared" si="179"/>
        <v>0</v>
      </c>
      <c r="L348">
        <f t="shared" si="179"/>
        <v>0</v>
      </c>
      <c r="M348">
        <f t="shared" si="179"/>
        <v>0</v>
      </c>
      <c r="N348">
        <f t="shared" si="179"/>
        <v>0</v>
      </c>
      <c r="O348">
        <f t="shared" si="179"/>
        <v>0</v>
      </c>
      <c r="P348">
        <f t="shared" si="179"/>
        <v>0</v>
      </c>
      <c r="Q348">
        <f t="shared" si="179"/>
        <v>0</v>
      </c>
      <c r="R348">
        <f t="shared" si="179"/>
        <v>0</v>
      </c>
      <c r="S348">
        <f t="shared" si="179"/>
        <v>2.7280618360682844E-3</v>
      </c>
      <c r="T348">
        <f t="shared" si="179"/>
        <v>5.776530780656874E-4</v>
      </c>
      <c r="U348">
        <f t="shared" si="179"/>
        <v>4.5235843237241438E-4</v>
      </c>
      <c r="V348">
        <f t="shared" si="179"/>
        <v>4.5081967213114754E-4</v>
      </c>
      <c r="W348">
        <f t="shared" si="179"/>
        <v>4.0926577719571091E-4</v>
      </c>
      <c r="X348">
        <f t="shared" si="179"/>
        <v>5.7194215213661242E-4</v>
      </c>
      <c r="Y348">
        <f t="shared" si="179"/>
        <v>4.0783034257748778E-4</v>
      </c>
      <c r="Z348">
        <f t="shared" si="179"/>
        <v>7.7386770935158032E-4</v>
      </c>
      <c r="AA348">
        <f t="shared" si="179"/>
        <v>6.0921127446998615E-4</v>
      </c>
      <c r="AB348">
        <f t="shared" si="179"/>
        <v>2.8398718000730255E-4</v>
      </c>
      <c r="AC348">
        <f t="shared" si="179"/>
        <v>6.0837118754055808E-4</v>
      </c>
      <c r="AE348">
        <v>4.1047533043264098E-4</v>
      </c>
    </row>
    <row r="349" spans="1:31" x14ac:dyDescent="0.25">
      <c r="A349">
        <v>102</v>
      </c>
      <c r="C349">
        <f t="shared" ref="C349" si="180">C254/SUM(C$172:C$262)</f>
        <v>0</v>
      </c>
      <c r="D349">
        <f t="shared" ref="D349:AC349" si="181">D254/SUM(D$172:D$262)</f>
        <v>0</v>
      </c>
      <c r="E349">
        <f t="shared" si="181"/>
        <v>0</v>
      </c>
      <c r="F349">
        <f t="shared" si="181"/>
        <v>0</v>
      </c>
      <c r="G349">
        <f t="shared" si="181"/>
        <v>0</v>
      </c>
      <c r="H349">
        <f t="shared" si="181"/>
        <v>0</v>
      </c>
      <c r="I349">
        <f t="shared" si="181"/>
        <v>0</v>
      </c>
      <c r="J349">
        <f t="shared" si="181"/>
        <v>0</v>
      </c>
      <c r="K349">
        <f t="shared" si="181"/>
        <v>0</v>
      </c>
      <c r="L349">
        <f t="shared" si="181"/>
        <v>0</v>
      </c>
      <c r="M349">
        <f t="shared" si="181"/>
        <v>0</v>
      </c>
      <c r="N349">
        <f t="shared" si="181"/>
        <v>0</v>
      </c>
      <c r="O349">
        <f t="shared" si="181"/>
        <v>0</v>
      </c>
      <c r="P349">
        <f t="shared" si="181"/>
        <v>0</v>
      </c>
      <c r="Q349">
        <f t="shared" si="181"/>
        <v>0</v>
      </c>
      <c r="R349">
        <f t="shared" si="181"/>
        <v>0</v>
      </c>
      <c r="S349">
        <f t="shared" si="181"/>
        <v>0</v>
      </c>
      <c r="T349">
        <f t="shared" si="181"/>
        <v>2.6406997854431426E-3</v>
      </c>
      <c r="U349">
        <f t="shared" si="181"/>
        <v>5.7572891392852733E-4</v>
      </c>
      <c r="V349">
        <f t="shared" si="181"/>
        <v>4.5081967213114754E-4</v>
      </c>
      <c r="W349">
        <f t="shared" si="181"/>
        <v>4.5019235491528198E-4</v>
      </c>
      <c r="X349">
        <f t="shared" si="181"/>
        <v>4.085301086690089E-4</v>
      </c>
      <c r="Y349">
        <f t="shared" si="181"/>
        <v>5.3017944535073414E-4</v>
      </c>
      <c r="Z349">
        <f t="shared" si="181"/>
        <v>4.0729879439556859E-4</v>
      </c>
      <c r="AA349">
        <f t="shared" si="181"/>
        <v>6.9043944439931763E-4</v>
      </c>
      <c r="AB349">
        <f t="shared" si="181"/>
        <v>5.679743600146051E-4</v>
      </c>
      <c r="AC349">
        <f t="shared" si="181"/>
        <v>2.8390655418559379E-4</v>
      </c>
      <c r="AE349">
        <v>4.1047533043264098E-4</v>
      </c>
    </row>
    <row r="350" spans="1:31" x14ac:dyDescent="0.25">
      <c r="A350">
        <v>103</v>
      </c>
      <c r="C350">
        <f t="shared" ref="C350" si="182">C255/SUM(C$172:C$262)</f>
        <v>0</v>
      </c>
      <c r="D350">
        <f t="shared" ref="D350:AC350" si="183">D255/SUM(D$172:D$262)</f>
        <v>0</v>
      </c>
      <c r="E350">
        <f t="shared" si="183"/>
        <v>0</v>
      </c>
      <c r="F350">
        <f t="shared" si="183"/>
        <v>0</v>
      </c>
      <c r="G350">
        <f t="shared" si="183"/>
        <v>0</v>
      </c>
      <c r="H350">
        <f t="shared" si="183"/>
        <v>0</v>
      </c>
      <c r="I350">
        <f t="shared" si="183"/>
        <v>0</v>
      </c>
      <c r="J350">
        <f t="shared" si="183"/>
        <v>0</v>
      </c>
      <c r="K350">
        <f t="shared" si="183"/>
        <v>0</v>
      </c>
      <c r="L350">
        <f t="shared" si="183"/>
        <v>0</v>
      </c>
      <c r="M350">
        <f t="shared" si="183"/>
        <v>0</v>
      </c>
      <c r="N350">
        <f t="shared" si="183"/>
        <v>0</v>
      </c>
      <c r="O350">
        <f t="shared" si="183"/>
        <v>0</v>
      </c>
      <c r="P350">
        <f t="shared" si="183"/>
        <v>0</v>
      </c>
      <c r="Q350">
        <f t="shared" si="183"/>
        <v>0</v>
      </c>
      <c r="R350">
        <f t="shared" si="183"/>
        <v>0</v>
      </c>
      <c r="S350">
        <f t="shared" si="183"/>
        <v>0</v>
      </c>
      <c r="T350">
        <f t="shared" si="183"/>
        <v>0</v>
      </c>
      <c r="U350">
        <f t="shared" si="183"/>
        <v>2.3440391495661472E-3</v>
      </c>
      <c r="V350">
        <f t="shared" si="183"/>
        <v>5.3278688524590169E-4</v>
      </c>
      <c r="W350">
        <f t="shared" si="183"/>
        <v>4.0926577719571091E-4</v>
      </c>
      <c r="X350">
        <f t="shared" si="183"/>
        <v>4.085301086690089E-4</v>
      </c>
      <c r="Y350">
        <f t="shared" si="183"/>
        <v>3.67047308319739E-4</v>
      </c>
      <c r="Z350">
        <f t="shared" si="183"/>
        <v>5.2948843271423917E-4</v>
      </c>
      <c r="AA350">
        <f t="shared" si="183"/>
        <v>4.0614084964665748E-4</v>
      </c>
      <c r="AB350">
        <f t="shared" si="183"/>
        <v>6.0854395715850547E-4</v>
      </c>
      <c r="AC350">
        <f t="shared" si="183"/>
        <v>5.2725502920181698E-4</v>
      </c>
      <c r="AE350">
        <v>5.3361792956243333E-4</v>
      </c>
    </row>
    <row r="351" spans="1:31" x14ac:dyDescent="0.25">
      <c r="A351">
        <v>104</v>
      </c>
      <c r="C351">
        <f t="shared" ref="C351" si="184">C256/SUM(C$172:C$262)</f>
        <v>0</v>
      </c>
      <c r="D351">
        <f t="shared" ref="D351:AC351" si="185">D256/SUM(D$172:D$262)</f>
        <v>0</v>
      </c>
      <c r="E351">
        <f t="shared" si="185"/>
        <v>0</v>
      </c>
      <c r="F351">
        <f t="shared" si="185"/>
        <v>0</v>
      </c>
      <c r="G351">
        <f t="shared" si="185"/>
        <v>0</v>
      </c>
      <c r="H351">
        <f t="shared" si="185"/>
        <v>0</v>
      </c>
      <c r="I351">
        <f t="shared" si="185"/>
        <v>0</v>
      </c>
      <c r="J351">
        <f t="shared" si="185"/>
        <v>0</v>
      </c>
      <c r="K351">
        <f t="shared" si="185"/>
        <v>0</v>
      </c>
      <c r="L351">
        <f t="shared" si="185"/>
        <v>0</v>
      </c>
      <c r="M351">
        <f t="shared" si="185"/>
        <v>0</v>
      </c>
      <c r="N351">
        <f t="shared" si="185"/>
        <v>0</v>
      </c>
      <c r="O351">
        <f t="shared" si="185"/>
        <v>0</v>
      </c>
      <c r="P351">
        <f t="shared" si="185"/>
        <v>0</v>
      </c>
      <c r="Q351">
        <f t="shared" si="185"/>
        <v>0</v>
      </c>
      <c r="R351">
        <f t="shared" si="185"/>
        <v>0</v>
      </c>
      <c r="S351">
        <f t="shared" si="185"/>
        <v>0</v>
      </c>
      <c r="T351">
        <f t="shared" si="185"/>
        <v>0</v>
      </c>
      <c r="U351">
        <f t="shared" si="185"/>
        <v>0</v>
      </c>
      <c r="V351">
        <f t="shared" si="185"/>
        <v>2.0901639344262295E-3</v>
      </c>
      <c r="W351">
        <f t="shared" si="185"/>
        <v>4.9111893263485305E-4</v>
      </c>
      <c r="X351">
        <f t="shared" si="185"/>
        <v>4.085301086690089E-4</v>
      </c>
      <c r="Y351">
        <f t="shared" si="185"/>
        <v>4.0783034257748778E-4</v>
      </c>
      <c r="Z351">
        <f t="shared" si="185"/>
        <v>3.6656891495601173E-4</v>
      </c>
      <c r="AA351">
        <f t="shared" si="185"/>
        <v>4.8736901957598897E-4</v>
      </c>
      <c r="AB351">
        <f t="shared" si="185"/>
        <v>4.0569597143900359E-4</v>
      </c>
      <c r="AC351">
        <f t="shared" si="185"/>
        <v>5.2725502920181698E-4</v>
      </c>
      <c r="AD351">
        <f>SUM(AC347:AC351)</f>
        <v>2.7985074626865674E-3</v>
      </c>
      <c r="AE351">
        <v>4.9257039651916918E-4</v>
      </c>
    </row>
    <row r="352" spans="1:31" x14ac:dyDescent="0.25">
      <c r="A352">
        <v>105</v>
      </c>
      <c r="C352">
        <f t="shared" ref="C352" si="186">C257/SUM(C$172:C$262)</f>
        <v>0</v>
      </c>
      <c r="D352">
        <f t="shared" ref="D352:AC352" si="187">D257/SUM(D$172:D$262)</f>
        <v>0</v>
      </c>
      <c r="E352">
        <f t="shared" si="187"/>
        <v>0</v>
      </c>
      <c r="F352">
        <f t="shared" si="187"/>
        <v>0</v>
      </c>
      <c r="G352">
        <f t="shared" si="187"/>
        <v>0</v>
      </c>
      <c r="H352">
        <f t="shared" si="187"/>
        <v>0</v>
      </c>
      <c r="I352">
        <f t="shared" si="187"/>
        <v>0</v>
      </c>
      <c r="J352">
        <f t="shared" si="187"/>
        <v>0</v>
      </c>
      <c r="K352">
        <f t="shared" si="187"/>
        <v>0</v>
      </c>
      <c r="L352">
        <f t="shared" si="187"/>
        <v>0</v>
      </c>
      <c r="M352">
        <f t="shared" si="187"/>
        <v>0</v>
      </c>
      <c r="N352">
        <f t="shared" si="187"/>
        <v>0</v>
      </c>
      <c r="O352">
        <f t="shared" si="187"/>
        <v>0</v>
      </c>
      <c r="P352">
        <f t="shared" si="187"/>
        <v>0</v>
      </c>
      <c r="Q352">
        <f t="shared" si="187"/>
        <v>0</v>
      </c>
      <c r="R352">
        <f t="shared" si="187"/>
        <v>0</v>
      </c>
      <c r="S352">
        <f t="shared" si="187"/>
        <v>0</v>
      </c>
      <c r="T352">
        <f t="shared" si="187"/>
        <v>0</v>
      </c>
      <c r="U352">
        <f t="shared" si="187"/>
        <v>0</v>
      </c>
      <c r="V352">
        <f t="shared" si="187"/>
        <v>0</v>
      </c>
      <c r="W352">
        <f t="shared" si="187"/>
        <v>2.0054023082589833E-3</v>
      </c>
      <c r="X352">
        <f t="shared" si="187"/>
        <v>4.4938311953590979E-4</v>
      </c>
      <c r="Y352">
        <f t="shared" si="187"/>
        <v>4.0783034257748778E-4</v>
      </c>
      <c r="Z352">
        <f t="shared" si="187"/>
        <v>3.6656891495601173E-4</v>
      </c>
      <c r="AA352">
        <f t="shared" si="187"/>
        <v>3.2491267971732594E-4</v>
      </c>
      <c r="AB352">
        <f t="shared" si="187"/>
        <v>4.8683516572680432E-4</v>
      </c>
      <c r="AC352">
        <f t="shared" si="187"/>
        <v>3.6502271252433484E-4</v>
      </c>
      <c r="AE352">
        <v>2.8322797799852227E-3</v>
      </c>
    </row>
    <row r="353" spans="1:30" x14ac:dyDescent="0.25">
      <c r="A353">
        <v>106</v>
      </c>
      <c r="C353">
        <f t="shared" ref="C353" si="188">C258/SUM(C$172:C$262)</f>
        <v>0</v>
      </c>
      <c r="D353">
        <f t="shared" ref="D353:AC353" si="189">D258/SUM(D$172:D$262)</f>
        <v>0</v>
      </c>
      <c r="E353">
        <f t="shared" si="189"/>
        <v>0</v>
      </c>
      <c r="F353">
        <f t="shared" si="189"/>
        <v>0</v>
      </c>
      <c r="G353">
        <f t="shared" si="189"/>
        <v>0</v>
      </c>
      <c r="H353">
        <f t="shared" si="189"/>
        <v>0</v>
      </c>
      <c r="I353">
        <f t="shared" si="189"/>
        <v>0</v>
      </c>
      <c r="J353">
        <f t="shared" si="189"/>
        <v>0</v>
      </c>
      <c r="K353">
        <f t="shared" si="189"/>
        <v>0</v>
      </c>
      <c r="L353">
        <f t="shared" si="189"/>
        <v>0</v>
      </c>
      <c r="M353">
        <f t="shared" si="189"/>
        <v>0</v>
      </c>
      <c r="N353">
        <f t="shared" si="189"/>
        <v>0</v>
      </c>
      <c r="O353">
        <f t="shared" si="189"/>
        <v>0</v>
      </c>
      <c r="P353">
        <f t="shared" si="189"/>
        <v>0</v>
      </c>
      <c r="Q353">
        <f t="shared" si="189"/>
        <v>0</v>
      </c>
      <c r="R353">
        <f t="shared" si="189"/>
        <v>0</v>
      </c>
      <c r="S353">
        <f t="shared" si="189"/>
        <v>0</v>
      </c>
      <c r="T353">
        <f t="shared" si="189"/>
        <v>0</v>
      </c>
      <c r="U353">
        <f t="shared" si="189"/>
        <v>0</v>
      </c>
      <c r="V353">
        <f t="shared" si="189"/>
        <v>0</v>
      </c>
      <c r="W353">
        <f t="shared" si="189"/>
        <v>0</v>
      </c>
      <c r="X353">
        <f t="shared" si="189"/>
        <v>1.7975324781436392E-3</v>
      </c>
      <c r="Y353">
        <f t="shared" si="189"/>
        <v>4.0783034257748778E-4</v>
      </c>
      <c r="Z353">
        <f t="shared" si="189"/>
        <v>3.2583903551645487E-4</v>
      </c>
      <c r="AA353">
        <f t="shared" si="189"/>
        <v>3.2491267971732594E-4</v>
      </c>
      <c r="AB353">
        <f t="shared" si="189"/>
        <v>3.2455677715120286E-4</v>
      </c>
      <c r="AC353">
        <f t="shared" si="189"/>
        <v>3.6502271252433484E-4</v>
      </c>
    </row>
    <row r="354" spans="1:30" x14ac:dyDescent="0.25">
      <c r="A354">
        <v>107</v>
      </c>
      <c r="C354">
        <f t="shared" ref="C354" si="190">C259/SUM(C$172:C$262)</f>
        <v>0</v>
      </c>
      <c r="D354">
        <f t="shared" ref="D354:AC354" si="191">D259/SUM(D$172:D$262)</f>
        <v>0</v>
      </c>
      <c r="E354">
        <f t="shared" si="191"/>
        <v>0</v>
      </c>
      <c r="F354">
        <f t="shared" si="191"/>
        <v>0</v>
      </c>
      <c r="G354">
        <f t="shared" si="191"/>
        <v>0</v>
      </c>
      <c r="H354">
        <f t="shared" si="191"/>
        <v>0</v>
      </c>
      <c r="I354">
        <f t="shared" si="191"/>
        <v>0</v>
      </c>
      <c r="J354">
        <f t="shared" si="191"/>
        <v>0</v>
      </c>
      <c r="K354">
        <f t="shared" si="191"/>
        <v>0</v>
      </c>
      <c r="L354">
        <f t="shared" si="191"/>
        <v>0</v>
      </c>
      <c r="M354">
        <f t="shared" si="191"/>
        <v>0</v>
      </c>
      <c r="N354">
        <f t="shared" si="191"/>
        <v>0</v>
      </c>
      <c r="O354">
        <f t="shared" si="191"/>
        <v>0</v>
      </c>
      <c r="P354">
        <f t="shared" si="191"/>
        <v>0</v>
      </c>
      <c r="Q354">
        <f t="shared" si="191"/>
        <v>0</v>
      </c>
      <c r="R354">
        <f t="shared" si="191"/>
        <v>0</v>
      </c>
      <c r="S354">
        <f t="shared" si="191"/>
        <v>0</v>
      </c>
      <c r="T354">
        <f t="shared" si="191"/>
        <v>0</v>
      </c>
      <c r="U354">
        <f t="shared" si="191"/>
        <v>0</v>
      </c>
      <c r="V354">
        <f t="shared" si="191"/>
        <v>0</v>
      </c>
      <c r="W354">
        <f t="shared" si="191"/>
        <v>0</v>
      </c>
      <c r="X354">
        <f t="shared" si="191"/>
        <v>0</v>
      </c>
      <c r="Y354">
        <f t="shared" si="191"/>
        <v>1.6313213703099511E-3</v>
      </c>
      <c r="Z354">
        <f t="shared" si="191"/>
        <v>4.0729879439556859E-4</v>
      </c>
      <c r="AA354">
        <f t="shared" si="191"/>
        <v>3.2491267971732594E-4</v>
      </c>
      <c r="AB354">
        <f t="shared" si="191"/>
        <v>3.2455677715120286E-4</v>
      </c>
      <c r="AC354">
        <f t="shared" si="191"/>
        <v>2.8390655418559379E-4</v>
      </c>
    </row>
    <row r="355" spans="1:30" x14ac:dyDescent="0.25">
      <c r="A355">
        <v>108</v>
      </c>
      <c r="C355">
        <f t="shared" ref="C355" si="192">C260/SUM(C$172:C$262)</f>
        <v>0</v>
      </c>
      <c r="D355">
        <f t="shared" ref="D355:AC355" si="193">D260/SUM(D$172:D$262)</f>
        <v>0</v>
      </c>
      <c r="E355">
        <f t="shared" si="193"/>
        <v>0</v>
      </c>
      <c r="F355">
        <f t="shared" si="193"/>
        <v>0</v>
      </c>
      <c r="G355">
        <f t="shared" si="193"/>
        <v>0</v>
      </c>
      <c r="H355">
        <f t="shared" si="193"/>
        <v>0</v>
      </c>
      <c r="I355">
        <f t="shared" si="193"/>
        <v>0</v>
      </c>
      <c r="J355">
        <f t="shared" si="193"/>
        <v>0</v>
      </c>
      <c r="K355">
        <f t="shared" si="193"/>
        <v>0</v>
      </c>
      <c r="L355">
        <f t="shared" si="193"/>
        <v>0</v>
      </c>
      <c r="M355">
        <f t="shared" si="193"/>
        <v>0</v>
      </c>
      <c r="N355">
        <f t="shared" si="193"/>
        <v>0</v>
      </c>
      <c r="O355">
        <f t="shared" si="193"/>
        <v>0</v>
      </c>
      <c r="P355">
        <f t="shared" si="193"/>
        <v>0</v>
      </c>
      <c r="Q355">
        <f t="shared" si="193"/>
        <v>0</v>
      </c>
      <c r="R355">
        <f t="shared" si="193"/>
        <v>0</v>
      </c>
      <c r="S355">
        <f t="shared" si="193"/>
        <v>0</v>
      </c>
      <c r="T355">
        <f t="shared" si="193"/>
        <v>0</v>
      </c>
      <c r="U355">
        <f t="shared" si="193"/>
        <v>0</v>
      </c>
      <c r="V355">
        <f t="shared" si="193"/>
        <v>0</v>
      </c>
      <c r="W355">
        <f t="shared" si="193"/>
        <v>0</v>
      </c>
      <c r="X355">
        <f t="shared" si="193"/>
        <v>0</v>
      </c>
      <c r="Y355">
        <f t="shared" si="193"/>
        <v>0</v>
      </c>
      <c r="Z355">
        <f t="shared" si="193"/>
        <v>1.5070055392636039E-3</v>
      </c>
      <c r="AA355">
        <f t="shared" si="193"/>
        <v>3.6552676468199169E-4</v>
      </c>
      <c r="AB355">
        <f t="shared" si="193"/>
        <v>2.4341758286340216E-4</v>
      </c>
      <c r="AC355">
        <f t="shared" si="193"/>
        <v>2.8390655418559379E-4</v>
      </c>
    </row>
    <row r="356" spans="1:30" x14ac:dyDescent="0.25">
      <c r="A356">
        <v>109</v>
      </c>
      <c r="C356">
        <f t="shared" ref="C356" si="194">C261/SUM(C$172:C$262)</f>
        <v>0</v>
      </c>
      <c r="D356">
        <f t="shared" ref="D356:AC356" si="195">D261/SUM(D$172:D$262)</f>
        <v>0</v>
      </c>
      <c r="E356">
        <f t="shared" si="195"/>
        <v>0</v>
      </c>
      <c r="F356">
        <f t="shared" si="195"/>
        <v>0</v>
      </c>
      <c r="G356">
        <f t="shared" si="195"/>
        <v>0</v>
      </c>
      <c r="H356">
        <f t="shared" si="195"/>
        <v>0</v>
      </c>
      <c r="I356">
        <f t="shared" si="195"/>
        <v>0</v>
      </c>
      <c r="J356">
        <f t="shared" si="195"/>
        <v>0</v>
      </c>
      <c r="K356">
        <f t="shared" si="195"/>
        <v>0</v>
      </c>
      <c r="L356">
        <f t="shared" si="195"/>
        <v>0</v>
      </c>
      <c r="M356">
        <f t="shared" si="195"/>
        <v>0</v>
      </c>
      <c r="N356">
        <f t="shared" si="195"/>
        <v>0</v>
      </c>
      <c r="O356">
        <f t="shared" si="195"/>
        <v>0</v>
      </c>
      <c r="P356">
        <f t="shared" si="195"/>
        <v>0</v>
      </c>
      <c r="Q356">
        <f t="shared" si="195"/>
        <v>0</v>
      </c>
      <c r="R356">
        <f t="shared" si="195"/>
        <v>0</v>
      </c>
      <c r="S356">
        <f t="shared" si="195"/>
        <v>0</v>
      </c>
      <c r="T356">
        <f t="shared" si="195"/>
        <v>0</v>
      </c>
      <c r="U356">
        <f t="shared" si="195"/>
        <v>0</v>
      </c>
      <c r="V356">
        <f t="shared" si="195"/>
        <v>0</v>
      </c>
      <c r="W356">
        <f t="shared" si="195"/>
        <v>0</v>
      </c>
      <c r="X356">
        <f t="shared" si="195"/>
        <v>0</v>
      </c>
      <c r="Y356">
        <f t="shared" si="195"/>
        <v>0</v>
      </c>
      <c r="Z356">
        <f t="shared" si="195"/>
        <v>0</v>
      </c>
      <c r="AA356">
        <f t="shared" si="195"/>
        <v>1.3808788887986353E-3</v>
      </c>
      <c r="AB356">
        <f t="shared" si="195"/>
        <v>3.2455677715120286E-4</v>
      </c>
      <c r="AC356">
        <f t="shared" si="195"/>
        <v>2.4334847501622324E-4</v>
      </c>
      <c r="AD356">
        <f>SUM(AC352:AC356)</f>
        <v>1.5412070084360803E-3</v>
      </c>
    </row>
    <row r="357" spans="1:30" x14ac:dyDescent="0.25">
      <c r="A357">
        <v>110</v>
      </c>
      <c r="C357">
        <f t="shared" ref="C357" si="196">C262/SUM(C$172:C$262)</f>
        <v>0</v>
      </c>
      <c r="D357">
        <f t="shared" ref="D357:AC357" si="197">D262/SUM(D$172:D$262)</f>
        <v>0</v>
      </c>
      <c r="E357">
        <f t="shared" si="197"/>
        <v>0</v>
      </c>
      <c r="F357">
        <f t="shared" si="197"/>
        <v>0</v>
      </c>
      <c r="G357">
        <f t="shared" si="197"/>
        <v>0</v>
      </c>
      <c r="H357">
        <f t="shared" si="197"/>
        <v>0</v>
      </c>
      <c r="I357">
        <f t="shared" si="197"/>
        <v>0</v>
      </c>
      <c r="J357">
        <f t="shared" si="197"/>
        <v>0</v>
      </c>
      <c r="K357">
        <f t="shared" si="197"/>
        <v>0</v>
      </c>
      <c r="L357">
        <f t="shared" si="197"/>
        <v>0</v>
      </c>
      <c r="M357">
        <f t="shared" si="197"/>
        <v>0</v>
      </c>
      <c r="N357">
        <f t="shared" si="197"/>
        <v>0</v>
      </c>
      <c r="O357">
        <f t="shared" si="197"/>
        <v>0</v>
      </c>
      <c r="P357">
        <f t="shared" si="197"/>
        <v>0</v>
      </c>
      <c r="Q357">
        <f t="shared" si="197"/>
        <v>0</v>
      </c>
      <c r="R357">
        <f t="shared" si="197"/>
        <v>0</v>
      </c>
      <c r="S357">
        <f t="shared" si="197"/>
        <v>0</v>
      </c>
      <c r="T357">
        <f t="shared" si="197"/>
        <v>0</v>
      </c>
      <c r="U357">
        <f t="shared" si="197"/>
        <v>0</v>
      </c>
      <c r="V357">
        <f t="shared" si="197"/>
        <v>0</v>
      </c>
      <c r="W357">
        <f t="shared" si="197"/>
        <v>0</v>
      </c>
      <c r="X357">
        <f t="shared" si="197"/>
        <v>0</v>
      </c>
      <c r="Y357">
        <f t="shared" si="197"/>
        <v>0</v>
      </c>
      <c r="Z357">
        <f t="shared" si="197"/>
        <v>0</v>
      </c>
      <c r="AA357">
        <f t="shared" si="197"/>
        <v>0</v>
      </c>
      <c r="AB357">
        <f t="shared" si="197"/>
        <v>1.2576575114609113E-3</v>
      </c>
      <c r="AC357">
        <f t="shared" si="197"/>
        <v>1.3384166125892279E-3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16608</v>
      </c>
      <c r="D361">
        <v>16925</v>
      </c>
      <c r="E361">
        <v>17018</v>
      </c>
      <c r="F361">
        <v>17121</v>
      </c>
      <c r="G361">
        <v>17230</v>
      </c>
      <c r="H361">
        <v>17332</v>
      </c>
      <c r="I361">
        <v>17436</v>
      </c>
      <c r="J361">
        <v>17519</v>
      </c>
      <c r="K361">
        <v>17601</v>
      </c>
      <c r="L361">
        <v>17660</v>
      </c>
      <c r="M361">
        <v>17753</v>
      </c>
      <c r="N361">
        <v>17791</v>
      </c>
      <c r="O361">
        <v>17882</v>
      </c>
      <c r="P361">
        <v>17969</v>
      </c>
      <c r="Q361">
        <v>18002</v>
      </c>
      <c r="R361">
        <v>18028</v>
      </c>
      <c r="S361">
        <v>18062</v>
      </c>
      <c r="T361">
        <v>18101</v>
      </c>
      <c r="U361">
        <v>18165</v>
      </c>
      <c r="V361">
        <v>18226</v>
      </c>
      <c r="W361">
        <v>18239</v>
      </c>
      <c r="X361">
        <v>18287</v>
      </c>
      <c r="Y361">
        <v>18331</v>
      </c>
      <c r="Z361">
        <v>18366</v>
      </c>
      <c r="AA361">
        <v>18382</v>
      </c>
      <c r="AB361">
        <v>18426</v>
      </c>
      <c r="AC361">
        <v>18432</v>
      </c>
    </row>
    <row r="362" spans="1:30" x14ac:dyDescent="0.25">
      <c r="B362">
        <v>0</v>
      </c>
      <c r="C362">
        <v>2594</v>
      </c>
      <c r="D362">
        <v>2636</v>
      </c>
      <c r="E362">
        <v>2650</v>
      </c>
      <c r="F362">
        <v>2643</v>
      </c>
      <c r="G362">
        <v>2651</v>
      </c>
      <c r="H362">
        <v>2645</v>
      </c>
      <c r="I362">
        <v>2656</v>
      </c>
      <c r="J362">
        <v>2675</v>
      </c>
      <c r="K362">
        <v>2689</v>
      </c>
      <c r="L362">
        <v>2697</v>
      </c>
      <c r="M362">
        <v>2690</v>
      </c>
      <c r="N362">
        <v>2693</v>
      </c>
      <c r="O362">
        <v>2685</v>
      </c>
      <c r="P362">
        <v>2682</v>
      </c>
      <c r="Q362">
        <v>2694</v>
      </c>
      <c r="R362">
        <v>2723</v>
      </c>
      <c r="S362">
        <v>2727</v>
      </c>
      <c r="T362">
        <v>2741</v>
      </c>
      <c r="U362">
        <v>2747</v>
      </c>
      <c r="V362">
        <v>2758</v>
      </c>
      <c r="W362">
        <v>2756</v>
      </c>
      <c r="X362">
        <v>2761</v>
      </c>
      <c r="Y362">
        <v>2754</v>
      </c>
      <c r="Z362">
        <v>2756</v>
      </c>
      <c r="AA362">
        <v>2782</v>
      </c>
      <c r="AB362">
        <v>2788</v>
      </c>
      <c r="AC362">
        <v>2800</v>
      </c>
    </row>
    <row r="363" spans="1:30" x14ac:dyDescent="0.25">
      <c r="B363">
        <v>0</v>
      </c>
      <c r="C363">
        <v>3198</v>
      </c>
      <c r="D363">
        <v>3255</v>
      </c>
      <c r="E363">
        <v>3242</v>
      </c>
      <c r="F363">
        <v>3256</v>
      </c>
      <c r="G363">
        <v>3267</v>
      </c>
      <c r="H363">
        <v>3290</v>
      </c>
      <c r="I363">
        <v>3294</v>
      </c>
      <c r="J363">
        <v>3292</v>
      </c>
      <c r="K363">
        <v>3302</v>
      </c>
      <c r="L363">
        <v>3317</v>
      </c>
      <c r="M363">
        <v>3324</v>
      </c>
      <c r="N363">
        <v>3333</v>
      </c>
      <c r="O363">
        <v>3336</v>
      </c>
      <c r="P363">
        <v>3372</v>
      </c>
      <c r="Q363">
        <v>3385</v>
      </c>
      <c r="R363">
        <v>3397</v>
      </c>
      <c r="S363">
        <v>3404</v>
      </c>
      <c r="T363">
        <v>3394</v>
      </c>
      <c r="U363">
        <v>3405</v>
      </c>
      <c r="V363">
        <v>3416</v>
      </c>
      <c r="W363">
        <v>3439</v>
      </c>
      <c r="X363">
        <v>3430</v>
      </c>
      <c r="Y363">
        <v>3435</v>
      </c>
      <c r="Z363">
        <v>3430</v>
      </c>
      <c r="AA363">
        <v>3458</v>
      </c>
      <c r="AB363">
        <v>3435</v>
      </c>
      <c r="AC363">
        <v>3424</v>
      </c>
    </row>
    <row r="364" spans="1:30" x14ac:dyDescent="0.25">
      <c r="B364">
        <v>0</v>
      </c>
      <c r="C364">
        <v>0</v>
      </c>
      <c r="D364">
        <v>0</v>
      </c>
      <c r="E364">
        <v>322</v>
      </c>
      <c r="F364">
        <v>628</v>
      </c>
      <c r="G364">
        <v>916</v>
      </c>
      <c r="H364">
        <v>1213</v>
      </c>
      <c r="I364">
        <v>1510</v>
      </c>
      <c r="J364">
        <v>1826</v>
      </c>
      <c r="K364">
        <v>2136</v>
      </c>
      <c r="L364">
        <v>2470</v>
      </c>
      <c r="M364">
        <v>2793</v>
      </c>
      <c r="N364">
        <v>3159</v>
      </c>
      <c r="O364">
        <v>3489</v>
      </c>
      <c r="P364">
        <v>3785</v>
      </c>
      <c r="Q364">
        <v>4143</v>
      </c>
      <c r="R364">
        <v>4492</v>
      </c>
      <c r="S364">
        <v>4863</v>
      </c>
      <c r="T364">
        <v>5236</v>
      </c>
      <c r="U364">
        <v>5571</v>
      </c>
      <c r="V364">
        <v>5904</v>
      </c>
      <c r="W364">
        <v>6286</v>
      </c>
      <c r="X364">
        <v>6658</v>
      </c>
      <c r="Y364">
        <v>7032</v>
      </c>
      <c r="Z364">
        <v>7416</v>
      </c>
      <c r="AA364">
        <v>7762</v>
      </c>
      <c r="AB364">
        <v>8151</v>
      </c>
      <c r="AC364">
        <v>8560</v>
      </c>
    </row>
    <row r="366" spans="1:30" x14ac:dyDescent="0.25">
      <c r="C366">
        <f>C361/SUM(C$361:C$363)</f>
        <v>0.74142857142857144</v>
      </c>
      <c r="D366">
        <f>D361/SUM(D$361:D$363)</f>
        <v>0.74180399719495094</v>
      </c>
      <c r="E366">
        <f t="shared" ref="E366:AC366" si="198">E361/SUM(E$361:E$363)</f>
        <v>0.74281972937581842</v>
      </c>
      <c r="F366">
        <f t="shared" si="198"/>
        <v>0.74374456993918336</v>
      </c>
      <c r="G366">
        <f t="shared" si="198"/>
        <v>0.7443407637808882</v>
      </c>
      <c r="H366">
        <f t="shared" si="198"/>
        <v>0.74491769458890278</v>
      </c>
      <c r="I366">
        <f t="shared" si="198"/>
        <v>0.74557427520738906</v>
      </c>
      <c r="J366">
        <f t="shared" si="198"/>
        <v>0.74593374776462573</v>
      </c>
      <c r="K366">
        <f t="shared" si="198"/>
        <v>0.74605798575788407</v>
      </c>
      <c r="L366">
        <f t="shared" si="198"/>
        <v>0.74596603869223621</v>
      </c>
      <c r="M366">
        <f t="shared" si="198"/>
        <v>0.74696007068624559</v>
      </c>
      <c r="N366">
        <f t="shared" si="198"/>
        <v>0.74698744594197419</v>
      </c>
      <c r="O366">
        <f t="shared" si="198"/>
        <v>0.74810693218424462</v>
      </c>
      <c r="P366">
        <f t="shared" si="198"/>
        <v>0.74799150813803439</v>
      </c>
      <c r="Q366">
        <f t="shared" si="198"/>
        <v>0.7475603172625721</v>
      </c>
      <c r="R366">
        <f t="shared" si="198"/>
        <v>0.74656286234884872</v>
      </c>
      <c r="S366">
        <f t="shared" si="198"/>
        <v>0.74657958913735378</v>
      </c>
      <c r="T366">
        <f t="shared" si="198"/>
        <v>0.74686416900478625</v>
      </c>
      <c r="U366">
        <f t="shared" si="198"/>
        <v>0.74700826582226421</v>
      </c>
      <c r="V366">
        <f t="shared" si="198"/>
        <v>0.74696721311475411</v>
      </c>
      <c r="W366">
        <f t="shared" si="198"/>
        <v>0.74645985102725709</v>
      </c>
      <c r="X366">
        <f t="shared" si="198"/>
        <v>0.74707900972301655</v>
      </c>
      <c r="Y366">
        <f t="shared" si="198"/>
        <v>0.7475938009787928</v>
      </c>
      <c r="Z366">
        <f t="shared" si="198"/>
        <v>0.74804496578690127</v>
      </c>
      <c r="AA366">
        <f t="shared" si="198"/>
        <v>0.74656810982048571</v>
      </c>
      <c r="AB366">
        <f t="shared" si="198"/>
        <v>0.74753539697350802</v>
      </c>
      <c r="AC366">
        <f t="shared" si="198"/>
        <v>0.74756651524983775</v>
      </c>
    </row>
    <row r="367" spans="1:30" x14ac:dyDescent="0.25">
      <c r="C367">
        <f t="shared" ref="C367" si="199">C362/SUM(C$361:C$363)</f>
        <v>0.11580357142857142</v>
      </c>
      <c r="D367">
        <f t="shared" ref="D367:AC367" si="200">D362/SUM(D$361:D$363)</f>
        <v>0.11553295932678821</v>
      </c>
      <c r="E367">
        <f t="shared" si="200"/>
        <v>0.11567001309471846</v>
      </c>
      <c r="F367">
        <f t="shared" si="200"/>
        <v>0.11481320590790617</v>
      </c>
      <c r="G367">
        <f t="shared" si="200"/>
        <v>0.1145239329531709</v>
      </c>
      <c r="H367">
        <f t="shared" si="200"/>
        <v>0.11368031976619246</v>
      </c>
      <c r="I367">
        <f t="shared" si="200"/>
        <v>0.11357222269734028</v>
      </c>
      <c r="J367">
        <f t="shared" si="200"/>
        <v>0.11389764114791791</v>
      </c>
      <c r="K367">
        <f t="shared" si="200"/>
        <v>0.11397931502204137</v>
      </c>
      <c r="L367">
        <f t="shared" si="200"/>
        <v>0.11392244656585283</v>
      </c>
      <c r="M367">
        <f t="shared" si="200"/>
        <v>0.113182143307948</v>
      </c>
      <c r="N367">
        <f t="shared" si="200"/>
        <v>0.11307049586429861</v>
      </c>
      <c r="O367">
        <f t="shared" si="200"/>
        <v>0.11232899636028951</v>
      </c>
      <c r="P367">
        <f t="shared" si="200"/>
        <v>0.11164300878324938</v>
      </c>
      <c r="Q367">
        <f t="shared" si="200"/>
        <v>0.1118724305469042</v>
      </c>
      <c r="R367">
        <f t="shared" si="200"/>
        <v>0.11276296173596156</v>
      </c>
      <c r="S367">
        <f t="shared" si="200"/>
        <v>0.11271855495391229</v>
      </c>
      <c r="T367">
        <f t="shared" si="200"/>
        <v>0.11309622049843208</v>
      </c>
      <c r="U367">
        <f t="shared" si="200"/>
        <v>0.11296623761154748</v>
      </c>
      <c r="V367">
        <f t="shared" si="200"/>
        <v>0.1130327868852459</v>
      </c>
      <c r="W367">
        <f t="shared" si="200"/>
        <v>0.11279364819513792</v>
      </c>
      <c r="X367">
        <f t="shared" si="200"/>
        <v>0.11279516300351336</v>
      </c>
      <c r="Y367">
        <f t="shared" si="200"/>
        <v>0.11231647634584013</v>
      </c>
      <c r="Z367">
        <f t="shared" si="200"/>
        <v>0.11225154773541871</v>
      </c>
      <c r="AA367">
        <f t="shared" si="200"/>
        <v>0.11298838437170011</v>
      </c>
      <c r="AB367">
        <f t="shared" si="200"/>
        <v>0.11310803683719421</v>
      </c>
      <c r="AC367">
        <f t="shared" si="200"/>
        <v>0.1135626216742375</v>
      </c>
    </row>
    <row r="368" spans="1:30" x14ac:dyDescent="0.25">
      <c r="C368">
        <f t="shared" ref="C368" si="201">C363/SUM(C$361:C$363)</f>
        <v>0.14276785714285714</v>
      </c>
      <c r="D368">
        <f t="shared" ref="D368:AC368" si="202">D363/SUM(D$361:D$363)</f>
        <v>0.14266304347826086</v>
      </c>
      <c r="E368">
        <f t="shared" si="202"/>
        <v>0.14151025752946311</v>
      </c>
      <c r="F368">
        <f t="shared" si="202"/>
        <v>0.14144222415291052</v>
      </c>
      <c r="G368">
        <f t="shared" si="202"/>
        <v>0.1411353032659409</v>
      </c>
      <c r="H368">
        <f t="shared" si="202"/>
        <v>0.1414019856449048</v>
      </c>
      <c r="I368">
        <f t="shared" si="202"/>
        <v>0.14085350209527067</v>
      </c>
      <c r="J368">
        <f t="shared" si="202"/>
        <v>0.14016861108745635</v>
      </c>
      <c r="K368">
        <f t="shared" si="202"/>
        <v>0.13996269922007459</v>
      </c>
      <c r="L368">
        <f t="shared" si="202"/>
        <v>0.14011151474191097</v>
      </c>
      <c r="M368">
        <f t="shared" si="202"/>
        <v>0.13985778600580637</v>
      </c>
      <c r="N368">
        <f t="shared" si="202"/>
        <v>0.13994205819372718</v>
      </c>
      <c r="O368">
        <f t="shared" si="202"/>
        <v>0.13956407145546584</v>
      </c>
      <c r="P368">
        <f t="shared" si="202"/>
        <v>0.14036548307871624</v>
      </c>
      <c r="Q368">
        <f t="shared" si="202"/>
        <v>0.14056725219052366</v>
      </c>
      <c r="R368">
        <f t="shared" si="202"/>
        <v>0.14067417591518966</v>
      </c>
      <c r="S368">
        <f t="shared" si="202"/>
        <v>0.14070185590873394</v>
      </c>
      <c r="T368">
        <f t="shared" si="202"/>
        <v>0.14003961049678165</v>
      </c>
      <c r="U368">
        <f t="shared" si="202"/>
        <v>0.14002549656618826</v>
      </c>
      <c r="V368">
        <f t="shared" si="202"/>
        <v>0.14000000000000001</v>
      </c>
      <c r="W368">
        <f t="shared" si="202"/>
        <v>0.14074650077760498</v>
      </c>
      <c r="X368">
        <f t="shared" si="202"/>
        <v>0.14012582727347006</v>
      </c>
      <c r="Y368">
        <f t="shared" si="202"/>
        <v>0.14008972267536704</v>
      </c>
      <c r="Z368">
        <f t="shared" si="202"/>
        <v>0.13970348647768002</v>
      </c>
      <c r="AA368">
        <f t="shared" si="202"/>
        <v>0.14044350580781415</v>
      </c>
      <c r="AB368">
        <f t="shared" si="202"/>
        <v>0.13935656618929773</v>
      </c>
      <c r="AC368">
        <f t="shared" si="202"/>
        <v>0.13887086307592472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10752</v>
      </c>
      <c r="D372">
        <v>10956</v>
      </c>
      <c r="E372">
        <v>10990</v>
      </c>
      <c r="F372">
        <v>11041</v>
      </c>
      <c r="G372">
        <v>11102</v>
      </c>
      <c r="H372">
        <v>11159</v>
      </c>
      <c r="I372">
        <v>11190</v>
      </c>
      <c r="J372">
        <v>11233</v>
      </c>
      <c r="K372">
        <v>11269</v>
      </c>
      <c r="L372">
        <v>11290</v>
      </c>
      <c r="M372">
        <v>11313</v>
      </c>
      <c r="N372">
        <v>11346</v>
      </c>
      <c r="O372">
        <v>11399</v>
      </c>
      <c r="P372">
        <v>11476</v>
      </c>
      <c r="Q372">
        <v>11505</v>
      </c>
      <c r="R372">
        <v>11535</v>
      </c>
      <c r="S372">
        <v>11558</v>
      </c>
      <c r="T372">
        <v>11603</v>
      </c>
      <c r="U372">
        <v>11646</v>
      </c>
      <c r="V372">
        <v>11706</v>
      </c>
      <c r="W372">
        <v>11744</v>
      </c>
      <c r="X372">
        <v>11739</v>
      </c>
      <c r="Y372">
        <v>11782</v>
      </c>
      <c r="Z372">
        <v>11767</v>
      </c>
      <c r="AA372">
        <v>11795</v>
      </c>
      <c r="AB372">
        <v>11815</v>
      </c>
      <c r="AC372">
        <v>11820</v>
      </c>
    </row>
    <row r="373" spans="2:29" x14ac:dyDescent="0.25">
      <c r="B373">
        <v>0</v>
      </c>
      <c r="C373">
        <v>11648</v>
      </c>
      <c r="D373">
        <v>11860</v>
      </c>
      <c r="E373">
        <v>11920</v>
      </c>
      <c r="F373">
        <v>11979</v>
      </c>
      <c r="G373">
        <v>12046</v>
      </c>
      <c r="H373">
        <v>12108</v>
      </c>
      <c r="I373">
        <v>12196</v>
      </c>
      <c r="J373">
        <v>12253</v>
      </c>
      <c r="K373">
        <v>12323</v>
      </c>
      <c r="L373">
        <v>12384</v>
      </c>
      <c r="M373">
        <v>12454</v>
      </c>
      <c r="N373">
        <v>12471</v>
      </c>
      <c r="O373">
        <v>12504</v>
      </c>
      <c r="P373">
        <v>12547</v>
      </c>
      <c r="Q373">
        <v>12576</v>
      </c>
      <c r="R373">
        <v>12613</v>
      </c>
      <c r="S373">
        <v>12635</v>
      </c>
      <c r="T373">
        <v>12633</v>
      </c>
      <c r="U373">
        <v>12671</v>
      </c>
      <c r="V373">
        <v>12694</v>
      </c>
      <c r="W373">
        <v>12690</v>
      </c>
      <c r="X373">
        <v>12739</v>
      </c>
      <c r="Y373">
        <v>12738</v>
      </c>
      <c r="Z373">
        <v>12785</v>
      </c>
      <c r="AA373">
        <v>12827</v>
      </c>
      <c r="AB373">
        <v>12834</v>
      </c>
      <c r="AC373">
        <v>12836</v>
      </c>
    </row>
    <row r="374" spans="2:29" x14ac:dyDescent="0.25">
      <c r="B374">
        <v>0</v>
      </c>
      <c r="C374">
        <v>0</v>
      </c>
      <c r="D374">
        <v>0</v>
      </c>
      <c r="E374">
        <v>322</v>
      </c>
      <c r="F374">
        <v>628</v>
      </c>
      <c r="G374">
        <v>916</v>
      </c>
      <c r="H374">
        <v>1213</v>
      </c>
      <c r="I374">
        <v>1510</v>
      </c>
      <c r="J374">
        <v>1826</v>
      </c>
      <c r="K374">
        <v>2136</v>
      </c>
      <c r="L374">
        <v>2470</v>
      </c>
      <c r="M374">
        <v>2793</v>
      </c>
      <c r="N374">
        <v>3159</v>
      </c>
      <c r="O374">
        <v>3489</v>
      </c>
      <c r="P374">
        <v>3785</v>
      </c>
      <c r="Q374">
        <v>4143</v>
      </c>
      <c r="R374">
        <v>4492</v>
      </c>
      <c r="S374">
        <v>4863</v>
      </c>
      <c r="T374">
        <v>5236</v>
      </c>
      <c r="U374">
        <v>5571</v>
      </c>
      <c r="V374">
        <v>5904</v>
      </c>
      <c r="W374">
        <v>6286</v>
      </c>
      <c r="X374">
        <v>6658</v>
      </c>
      <c r="Y374">
        <v>7032</v>
      </c>
      <c r="Z374">
        <v>7416</v>
      </c>
      <c r="AA374">
        <v>7762</v>
      </c>
      <c r="AB374">
        <v>8151</v>
      </c>
      <c r="AC374">
        <v>8560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C376">
        <f>C372/(C372+C373)</f>
        <v>0.48</v>
      </c>
      <c r="D376">
        <f>D372/(D372+D373)</f>
        <v>0.48018934081346426</v>
      </c>
      <c r="E376">
        <f t="shared" ref="E376:AC376" si="203">E372/(E372+E373)</f>
        <v>0.47970318638149279</v>
      </c>
      <c r="F376">
        <f t="shared" si="203"/>
        <v>0.47962641181581234</v>
      </c>
      <c r="G376">
        <f t="shared" si="203"/>
        <v>0.47960946950060479</v>
      </c>
      <c r="H376">
        <f t="shared" si="203"/>
        <v>0.47960630936519533</v>
      </c>
      <c r="I376">
        <f t="shared" si="203"/>
        <v>0.47849140511417088</v>
      </c>
      <c r="J376">
        <f t="shared" si="203"/>
        <v>0.47828493570637826</v>
      </c>
      <c r="K376">
        <f t="shared" si="203"/>
        <v>0.47766191929467616</v>
      </c>
      <c r="L376">
        <f t="shared" si="203"/>
        <v>0.47689448339951002</v>
      </c>
      <c r="M376">
        <f t="shared" si="203"/>
        <v>0.47599612908654859</v>
      </c>
      <c r="N376">
        <f t="shared" si="203"/>
        <v>0.47638241592140068</v>
      </c>
      <c r="O376">
        <f t="shared" si="203"/>
        <v>0.47688574655900934</v>
      </c>
      <c r="P376">
        <f t="shared" si="203"/>
        <v>0.47770886234025728</v>
      </c>
      <c r="Q376">
        <f t="shared" si="203"/>
        <v>0.47776255138906193</v>
      </c>
      <c r="R376">
        <f t="shared" si="203"/>
        <v>0.4776793109160179</v>
      </c>
      <c r="S376">
        <f t="shared" si="203"/>
        <v>0.47774149547389738</v>
      </c>
      <c r="T376">
        <f t="shared" si="203"/>
        <v>0.47875061891401222</v>
      </c>
      <c r="U376">
        <f t="shared" si="203"/>
        <v>0.47892420940083069</v>
      </c>
      <c r="V376">
        <f t="shared" si="203"/>
        <v>0.47975409836065575</v>
      </c>
      <c r="W376">
        <f t="shared" si="203"/>
        <v>0.48064172873864286</v>
      </c>
      <c r="X376">
        <f t="shared" si="203"/>
        <v>0.47957349456654957</v>
      </c>
      <c r="Y376">
        <f t="shared" si="203"/>
        <v>0.48050570962479611</v>
      </c>
      <c r="Z376">
        <f t="shared" si="203"/>
        <v>0.47926849136526556</v>
      </c>
      <c r="AA376">
        <f t="shared" si="203"/>
        <v>0.47904313215823247</v>
      </c>
      <c r="AB376">
        <f t="shared" si="203"/>
        <v>0.47932979025518274</v>
      </c>
      <c r="AC376">
        <f t="shared" si="203"/>
        <v>0.47939649578195975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12809</v>
      </c>
      <c r="E383">
        <v>12861</v>
      </c>
      <c r="F383">
        <v>12923</v>
      </c>
      <c r="G383">
        <v>12983</v>
      </c>
      <c r="H383">
        <v>13042</v>
      </c>
      <c r="I383">
        <v>13109</v>
      </c>
      <c r="J383">
        <v>13163</v>
      </c>
      <c r="K383">
        <v>13233</v>
      </c>
      <c r="L383">
        <v>13278</v>
      </c>
      <c r="M383">
        <v>13310</v>
      </c>
      <c r="N383">
        <v>13354</v>
      </c>
      <c r="O383">
        <v>13409</v>
      </c>
      <c r="P383">
        <v>13470</v>
      </c>
      <c r="Q383">
        <v>13510</v>
      </c>
      <c r="R383">
        <v>13548</v>
      </c>
      <c r="S383">
        <v>13571</v>
      </c>
      <c r="T383">
        <v>13600</v>
      </c>
      <c r="U383">
        <v>13616</v>
      </c>
      <c r="V383">
        <v>13669</v>
      </c>
      <c r="W383">
        <v>13695</v>
      </c>
      <c r="X383">
        <v>13718</v>
      </c>
      <c r="Y383">
        <v>13744</v>
      </c>
      <c r="Z383">
        <v>13744</v>
      </c>
      <c r="AA383">
        <v>13796</v>
      </c>
      <c r="AB383">
        <v>13817</v>
      </c>
      <c r="AC383">
        <v>13821</v>
      </c>
    </row>
    <row r="384" spans="2:29" x14ac:dyDescent="0.25">
      <c r="B384">
        <v>0</v>
      </c>
      <c r="C384">
        <v>0</v>
      </c>
      <c r="D384">
        <v>9591</v>
      </c>
      <c r="E384">
        <v>9633</v>
      </c>
      <c r="F384">
        <v>9681</v>
      </c>
      <c r="G384">
        <v>9749</v>
      </c>
      <c r="H384">
        <v>9809</v>
      </c>
      <c r="I384">
        <v>9861</v>
      </c>
      <c r="J384">
        <v>9907</v>
      </c>
      <c r="K384">
        <v>9943</v>
      </c>
      <c r="L384">
        <v>9980</v>
      </c>
      <c r="M384">
        <v>10041</v>
      </c>
      <c r="N384">
        <v>10047</v>
      </c>
      <c r="O384">
        <v>10078</v>
      </c>
      <c r="P384">
        <v>10137</v>
      </c>
      <c r="Q384">
        <v>10155</v>
      </c>
      <c r="R384">
        <v>10184</v>
      </c>
      <c r="S384">
        <v>10206</v>
      </c>
      <c r="T384">
        <v>10220</v>
      </c>
      <c r="U384">
        <v>10285</v>
      </c>
      <c r="V384">
        <v>10315</v>
      </c>
      <c r="W384">
        <v>10323</v>
      </c>
      <c r="X384">
        <v>10344</v>
      </c>
      <c r="Y384">
        <v>10360</v>
      </c>
      <c r="Z384">
        <v>10392</v>
      </c>
      <c r="AA384">
        <v>10410</v>
      </c>
      <c r="AB384">
        <v>10416</v>
      </c>
      <c r="AC384">
        <v>10419</v>
      </c>
    </row>
    <row r="385" spans="2:29" x14ac:dyDescent="0.25">
      <c r="B385">
        <v>0</v>
      </c>
      <c r="C385">
        <v>0</v>
      </c>
      <c r="D385">
        <v>0</v>
      </c>
      <c r="E385">
        <v>322</v>
      </c>
      <c r="F385">
        <v>628</v>
      </c>
      <c r="G385">
        <v>916</v>
      </c>
      <c r="H385">
        <v>1213</v>
      </c>
      <c r="I385">
        <v>1510</v>
      </c>
      <c r="J385">
        <v>1826</v>
      </c>
      <c r="K385">
        <v>2136</v>
      </c>
      <c r="L385">
        <v>2470</v>
      </c>
      <c r="M385">
        <v>2793</v>
      </c>
      <c r="N385">
        <v>3159</v>
      </c>
      <c r="O385">
        <v>3489</v>
      </c>
      <c r="P385">
        <v>3785</v>
      </c>
      <c r="Q385">
        <v>4143</v>
      </c>
      <c r="R385">
        <v>4492</v>
      </c>
      <c r="S385">
        <v>4863</v>
      </c>
      <c r="T385">
        <v>5236</v>
      </c>
      <c r="U385">
        <v>5571</v>
      </c>
      <c r="V385">
        <v>5904</v>
      </c>
      <c r="W385">
        <v>6286</v>
      </c>
      <c r="X385">
        <v>6658</v>
      </c>
      <c r="Y385">
        <v>7032</v>
      </c>
      <c r="Z385">
        <v>7416</v>
      </c>
      <c r="AA385">
        <v>7762</v>
      </c>
      <c r="AB385">
        <v>8151</v>
      </c>
      <c r="AC385">
        <v>8560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0.57183035714285713</v>
      </c>
      <c r="E387">
        <f t="shared" ref="E387:AC387" si="204">E383/(E$383+E$384)</f>
        <v>0.57175246732461993</v>
      </c>
      <c r="F387">
        <f t="shared" si="204"/>
        <v>0.57171297115554764</v>
      </c>
      <c r="G387">
        <f t="shared" si="204"/>
        <v>0.571133204293507</v>
      </c>
      <c r="H387">
        <f t="shared" si="204"/>
        <v>0.57074088661327727</v>
      </c>
      <c r="I387">
        <f t="shared" si="204"/>
        <v>0.57070091423595992</v>
      </c>
      <c r="J387">
        <f t="shared" si="204"/>
        <v>0.57056783701777203</v>
      </c>
      <c r="K387">
        <f t="shared" si="204"/>
        <v>0.57097859855022437</v>
      </c>
      <c r="L387">
        <f t="shared" si="204"/>
        <v>0.5709003353684754</v>
      </c>
      <c r="M387">
        <f t="shared" si="204"/>
        <v>0.56999700226971006</v>
      </c>
      <c r="N387">
        <f t="shared" si="204"/>
        <v>0.57065937353104568</v>
      </c>
      <c r="O387">
        <f t="shared" si="204"/>
        <v>0.57091156810150301</v>
      </c>
      <c r="P387">
        <f t="shared" si="204"/>
        <v>0.57059346803914091</v>
      </c>
      <c r="Q387">
        <f t="shared" si="204"/>
        <v>0.57088527361081765</v>
      </c>
      <c r="R387">
        <f t="shared" si="204"/>
        <v>0.57087476824540706</v>
      </c>
      <c r="S387">
        <f t="shared" si="204"/>
        <v>0.5707616604281448</v>
      </c>
      <c r="T387">
        <f t="shared" si="204"/>
        <v>0.57094878253568426</v>
      </c>
      <c r="U387">
        <f t="shared" si="204"/>
        <v>0.56968327685034104</v>
      </c>
      <c r="V387">
        <f t="shared" si="204"/>
        <v>0.56992161440960643</v>
      </c>
      <c r="W387">
        <f t="shared" si="204"/>
        <v>0.57019735198601051</v>
      </c>
      <c r="X387">
        <f t="shared" si="204"/>
        <v>0.57011054775164161</v>
      </c>
      <c r="Y387">
        <f t="shared" si="204"/>
        <v>0.57019581812147357</v>
      </c>
      <c r="Z387">
        <f t="shared" si="204"/>
        <v>0.56943984090155786</v>
      </c>
      <c r="AA387">
        <f t="shared" si="204"/>
        <v>0.56994133685863013</v>
      </c>
      <c r="AB387">
        <f t="shared" si="204"/>
        <v>0.57017290471670867</v>
      </c>
      <c r="AC387">
        <f t="shared" si="204"/>
        <v>0.57017326732673268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BG387"/>
  <sheetViews>
    <sheetView topLeftCell="A354" zoomScale="75" zoomScaleNormal="75" workbookViewId="0">
      <selection activeCell="A7" sqref="A7:A16"/>
    </sheetView>
  </sheetViews>
  <sheetFormatPr defaultRowHeight="15" x14ac:dyDescent="0.25"/>
  <cols>
    <col min="1" max="1" width="19.14062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43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195</v>
      </c>
      <c r="F7">
        <v>220</v>
      </c>
      <c r="G7">
        <v>216</v>
      </c>
      <c r="H7">
        <v>224</v>
      </c>
      <c r="I7">
        <v>213</v>
      </c>
      <c r="J7">
        <v>239</v>
      </c>
      <c r="K7">
        <v>228</v>
      </c>
      <c r="L7">
        <v>230</v>
      </c>
      <c r="M7">
        <v>252</v>
      </c>
      <c r="N7">
        <v>224</v>
      </c>
      <c r="O7">
        <v>243</v>
      </c>
      <c r="P7">
        <v>252</v>
      </c>
      <c r="Q7">
        <v>254</v>
      </c>
      <c r="R7">
        <v>260</v>
      </c>
      <c r="S7">
        <v>259</v>
      </c>
      <c r="T7">
        <v>267</v>
      </c>
      <c r="U7">
        <v>277</v>
      </c>
      <c r="V7">
        <v>272</v>
      </c>
      <c r="W7">
        <v>273</v>
      </c>
      <c r="X7">
        <v>226</v>
      </c>
      <c r="Y7">
        <v>292</v>
      </c>
      <c r="Z7">
        <v>250</v>
      </c>
      <c r="AA7">
        <v>257</v>
      </c>
      <c r="AB7">
        <v>271</v>
      </c>
      <c r="AC7">
        <v>254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56</v>
      </c>
      <c r="F8">
        <v>69</v>
      </c>
      <c r="G8">
        <v>65</v>
      </c>
      <c r="H8">
        <v>61</v>
      </c>
      <c r="I8">
        <v>61</v>
      </c>
      <c r="J8">
        <v>82</v>
      </c>
      <c r="K8">
        <v>79</v>
      </c>
      <c r="L8">
        <v>91</v>
      </c>
      <c r="M8">
        <v>80</v>
      </c>
      <c r="N8">
        <v>101</v>
      </c>
      <c r="O8">
        <v>82</v>
      </c>
      <c r="P8">
        <v>110</v>
      </c>
      <c r="Q8">
        <v>109</v>
      </c>
      <c r="R8">
        <v>100</v>
      </c>
      <c r="S8">
        <v>127</v>
      </c>
      <c r="T8">
        <v>127</v>
      </c>
      <c r="U8">
        <v>125</v>
      </c>
      <c r="V8">
        <v>117</v>
      </c>
      <c r="W8">
        <v>121</v>
      </c>
      <c r="X8">
        <v>122</v>
      </c>
      <c r="Y8">
        <v>111</v>
      </c>
      <c r="Z8">
        <v>133</v>
      </c>
      <c r="AA8">
        <v>115</v>
      </c>
      <c r="AB8">
        <v>128</v>
      </c>
      <c r="AC8">
        <v>161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150</v>
      </c>
      <c r="G9">
        <v>141</v>
      </c>
      <c r="H9">
        <v>153</v>
      </c>
      <c r="I9">
        <v>142</v>
      </c>
      <c r="J9">
        <v>136</v>
      </c>
      <c r="K9">
        <v>143</v>
      </c>
      <c r="L9">
        <v>136</v>
      </c>
      <c r="M9">
        <v>138</v>
      </c>
      <c r="N9">
        <v>142</v>
      </c>
      <c r="O9">
        <v>139</v>
      </c>
      <c r="P9">
        <v>148</v>
      </c>
      <c r="Q9">
        <v>157</v>
      </c>
      <c r="R9">
        <v>140</v>
      </c>
      <c r="S9">
        <v>146</v>
      </c>
      <c r="T9">
        <v>132</v>
      </c>
      <c r="U9">
        <v>183</v>
      </c>
      <c r="V9">
        <v>150</v>
      </c>
      <c r="W9">
        <v>157</v>
      </c>
      <c r="X9">
        <v>164</v>
      </c>
      <c r="Y9">
        <v>158</v>
      </c>
      <c r="Z9">
        <v>170</v>
      </c>
      <c r="AA9">
        <v>138</v>
      </c>
      <c r="AB9">
        <v>157</v>
      </c>
      <c r="AC9">
        <v>148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42</v>
      </c>
      <c r="F10">
        <v>32</v>
      </c>
      <c r="G10">
        <v>42</v>
      </c>
      <c r="H10">
        <v>36</v>
      </c>
      <c r="I10">
        <v>43</v>
      </c>
      <c r="J10">
        <v>37</v>
      </c>
      <c r="K10">
        <v>39</v>
      </c>
      <c r="L10">
        <v>37</v>
      </c>
      <c r="M10">
        <v>47</v>
      </c>
      <c r="N10">
        <v>50</v>
      </c>
      <c r="O10">
        <v>46</v>
      </c>
      <c r="P10">
        <v>28</v>
      </c>
      <c r="Q10">
        <v>54</v>
      </c>
      <c r="R10">
        <v>44</v>
      </c>
      <c r="S10">
        <v>50</v>
      </c>
      <c r="T10">
        <v>52</v>
      </c>
      <c r="U10">
        <v>33</v>
      </c>
      <c r="V10">
        <v>40</v>
      </c>
      <c r="W10">
        <v>53</v>
      </c>
      <c r="X10">
        <v>55</v>
      </c>
      <c r="Y10">
        <v>44</v>
      </c>
      <c r="Z10">
        <v>48</v>
      </c>
      <c r="AA10">
        <v>44</v>
      </c>
      <c r="AB10">
        <v>53</v>
      </c>
      <c r="AC10">
        <v>47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</v>
      </c>
      <c r="I11">
        <v>5</v>
      </c>
      <c r="J11">
        <v>6</v>
      </c>
      <c r="K11">
        <v>4</v>
      </c>
      <c r="L11">
        <v>2</v>
      </c>
      <c r="M11">
        <v>2</v>
      </c>
      <c r="N11">
        <v>3</v>
      </c>
      <c r="O11">
        <v>8</v>
      </c>
      <c r="P11">
        <v>12</v>
      </c>
      <c r="Q11">
        <v>4</v>
      </c>
      <c r="R11">
        <v>2</v>
      </c>
      <c r="S11">
        <v>3</v>
      </c>
      <c r="T11">
        <v>8</v>
      </c>
      <c r="U11">
        <v>7</v>
      </c>
      <c r="V11">
        <v>7</v>
      </c>
      <c r="W11">
        <v>6</v>
      </c>
      <c r="X11">
        <v>7</v>
      </c>
      <c r="Y11">
        <v>11</v>
      </c>
      <c r="Z11">
        <v>6</v>
      </c>
      <c r="AA11">
        <v>10</v>
      </c>
      <c r="AB11">
        <v>8</v>
      </c>
      <c r="AC11">
        <v>6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213</v>
      </c>
      <c r="F13">
        <f t="shared" si="0"/>
        <v>411</v>
      </c>
      <c r="G13">
        <f t="shared" si="0"/>
        <v>584</v>
      </c>
      <c r="H13">
        <f t="shared" si="0"/>
        <v>777</v>
      </c>
      <c r="I13">
        <f t="shared" si="0"/>
        <v>955</v>
      </c>
      <c r="J13">
        <f t="shared" si="0"/>
        <v>1143</v>
      </c>
      <c r="K13">
        <f t="shared" si="0"/>
        <v>1312</v>
      </c>
      <c r="L13">
        <f t="shared" si="0"/>
        <v>1501</v>
      </c>
      <c r="M13">
        <f t="shared" si="0"/>
        <v>1673</v>
      </c>
      <c r="N13">
        <f t="shared" si="0"/>
        <v>1874</v>
      </c>
      <c r="O13">
        <f t="shared" si="0"/>
        <v>2059</v>
      </c>
      <c r="P13">
        <f t="shared" si="0"/>
        <v>2202</v>
      </c>
      <c r="Q13">
        <f t="shared" si="0"/>
        <v>2372</v>
      </c>
      <c r="R13">
        <f t="shared" si="0"/>
        <v>2548</v>
      </c>
      <c r="S13">
        <f t="shared" si="0"/>
        <v>2725</v>
      </c>
      <c r="T13">
        <f t="shared" si="0"/>
        <v>2892</v>
      </c>
      <c r="U13">
        <f t="shared" si="0"/>
        <v>3045</v>
      </c>
      <c r="V13">
        <f t="shared" si="0"/>
        <v>3189</v>
      </c>
      <c r="W13">
        <f t="shared" si="0"/>
        <v>3363</v>
      </c>
      <c r="X13">
        <f t="shared" si="0"/>
        <v>3525</v>
      </c>
      <c r="Y13">
        <f t="shared" si="0"/>
        <v>3705</v>
      </c>
      <c r="Z13">
        <f t="shared" si="0"/>
        <v>3875</v>
      </c>
      <c r="AA13">
        <f t="shared" si="0"/>
        <v>4024</v>
      </c>
      <c r="AB13">
        <f t="shared" si="0"/>
        <v>4187</v>
      </c>
      <c r="AC13">
        <f t="shared" si="0"/>
        <v>4342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322</v>
      </c>
      <c r="F14">
        <f t="shared" si="1"/>
        <v>628</v>
      </c>
      <c r="G14">
        <f t="shared" si="1"/>
        <v>916</v>
      </c>
      <c r="H14">
        <f t="shared" si="1"/>
        <v>1213</v>
      </c>
      <c r="I14">
        <f t="shared" si="1"/>
        <v>1510</v>
      </c>
      <c r="J14">
        <f t="shared" si="1"/>
        <v>1826</v>
      </c>
      <c r="K14">
        <f t="shared" si="1"/>
        <v>2134</v>
      </c>
      <c r="L14">
        <f t="shared" si="1"/>
        <v>2466</v>
      </c>
      <c r="M14">
        <f t="shared" si="1"/>
        <v>2785</v>
      </c>
      <c r="N14">
        <f t="shared" si="1"/>
        <v>3151</v>
      </c>
      <c r="O14">
        <f t="shared" si="1"/>
        <v>3480</v>
      </c>
      <c r="P14">
        <f t="shared" si="1"/>
        <v>3774</v>
      </c>
      <c r="Q14">
        <f t="shared" si="1"/>
        <v>4130</v>
      </c>
      <c r="R14">
        <f t="shared" si="1"/>
        <v>4476</v>
      </c>
      <c r="S14">
        <f t="shared" si="1"/>
        <v>4845</v>
      </c>
      <c r="T14">
        <f t="shared" si="1"/>
        <v>5215</v>
      </c>
      <c r="U14">
        <f t="shared" si="1"/>
        <v>5547</v>
      </c>
      <c r="V14">
        <f t="shared" si="1"/>
        <v>5877</v>
      </c>
      <c r="W14">
        <f t="shared" si="1"/>
        <v>6253</v>
      </c>
      <c r="X14">
        <f t="shared" si="1"/>
        <v>6619</v>
      </c>
      <c r="Y14">
        <f t="shared" si="1"/>
        <v>6988</v>
      </c>
      <c r="Z14">
        <f t="shared" si="1"/>
        <v>7368</v>
      </c>
      <c r="AA14">
        <f t="shared" si="1"/>
        <v>7706</v>
      </c>
      <c r="AB14">
        <f t="shared" si="1"/>
        <v>8089</v>
      </c>
      <c r="AC14">
        <f t="shared" si="1"/>
        <v>8490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22494</v>
      </c>
      <c r="F15">
        <f t="shared" si="2"/>
        <v>22604</v>
      </c>
      <c r="G15">
        <f t="shared" si="2"/>
        <v>22732</v>
      </c>
      <c r="H15">
        <f t="shared" si="2"/>
        <v>22851</v>
      </c>
      <c r="I15">
        <f t="shared" si="2"/>
        <v>22970</v>
      </c>
      <c r="J15">
        <f t="shared" si="2"/>
        <v>23070</v>
      </c>
      <c r="K15">
        <f t="shared" si="2"/>
        <v>23178</v>
      </c>
      <c r="L15">
        <f t="shared" si="2"/>
        <v>23262</v>
      </c>
      <c r="M15">
        <f t="shared" si="2"/>
        <v>23359</v>
      </c>
      <c r="N15">
        <f t="shared" si="2"/>
        <v>23409</v>
      </c>
      <c r="O15">
        <f t="shared" si="2"/>
        <v>23496</v>
      </c>
      <c r="P15">
        <f t="shared" si="2"/>
        <v>23618</v>
      </c>
      <c r="Q15">
        <f t="shared" si="2"/>
        <v>23678</v>
      </c>
      <c r="R15">
        <f t="shared" si="2"/>
        <v>23748</v>
      </c>
      <c r="S15">
        <f t="shared" si="2"/>
        <v>23795</v>
      </c>
      <c r="T15">
        <f t="shared" si="2"/>
        <v>23841</v>
      </c>
      <c r="U15">
        <f t="shared" si="2"/>
        <v>23925</v>
      </c>
      <c r="V15">
        <f t="shared" si="2"/>
        <v>24011</v>
      </c>
      <c r="W15">
        <f t="shared" si="2"/>
        <v>24051</v>
      </c>
      <c r="X15">
        <f t="shared" si="2"/>
        <v>24101</v>
      </c>
      <c r="Y15">
        <f t="shared" si="2"/>
        <v>24148</v>
      </c>
      <c r="Z15">
        <f t="shared" si="2"/>
        <v>24184</v>
      </c>
      <c r="AA15">
        <f t="shared" si="2"/>
        <v>24262</v>
      </c>
      <c r="AB15">
        <f t="shared" si="2"/>
        <v>24295</v>
      </c>
      <c r="AC15">
        <f t="shared" si="2"/>
        <v>24310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235.9740639</v>
      </c>
      <c r="J26">
        <v>188.0849096</v>
      </c>
      <c r="K26">
        <v>327.8280019</v>
      </c>
      <c r="L26">
        <v>208.66441689999999</v>
      </c>
      <c r="M26">
        <v>310.75555689999999</v>
      </c>
      <c r="N26">
        <v>209.32952639999999</v>
      </c>
      <c r="O26">
        <v>214.94029309999999</v>
      </c>
      <c r="P26">
        <v>159.64116240000001</v>
      </c>
      <c r="Q26">
        <v>299.52450140000002</v>
      </c>
      <c r="R26">
        <v>303.68781619999999</v>
      </c>
      <c r="S26">
        <v>163.7910536</v>
      </c>
      <c r="T26">
        <v>240.51753160000001</v>
      </c>
      <c r="U26">
        <v>161.16517250000001</v>
      </c>
      <c r="V26">
        <v>274.2578188</v>
      </c>
      <c r="W26">
        <v>297.42237239999997</v>
      </c>
      <c r="X26">
        <v>262.71049690000001</v>
      </c>
      <c r="Y26">
        <v>266.8756684</v>
      </c>
      <c r="Z26">
        <v>271.66296190000003</v>
      </c>
      <c r="AA26">
        <v>240.63112090000001</v>
      </c>
      <c r="AB26">
        <v>321.98488570000001</v>
      </c>
      <c r="AC26">
        <v>298.93832620000001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321.65690549999999</v>
      </c>
      <c r="J33">
        <v>238.4804106</v>
      </c>
      <c r="K33">
        <v>274.78159490000002</v>
      </c>
      <c r="L33">
        <v>228.29952549999999</v>
      </c>
      <c r="M33">
        <v>272.55536519999998</v>
      </c>
      <c r="N33">
        <v>273.90516630000002</v>
      </c>
      <c r="O33">
        <v>243.99946209999999</v>
      </c>
      <c r="P33">
        <v>147.85313959999999</v>
      </c>
      <c r="Q33">
        <v>296.816328</v>
      </c>
      <c r="R33">
        <v>226.86963220000001</v>
      </c>
      <c r="S33">
        <v>209.6230151</v>
      </c>
      <c r="T33">
        <v>244.6378947</v>
      </c>
      <c r="U33">
        <v>123.7461924</v>
      </c>
      <c r="V33">
        <v>144.80633259999999</v>
      </c>
      <c r="W33">
        <v>229.09571450000001</v>
      </c>
      <c r="X33">
        <v>204.25297080000001</v>
      </c>
      <c r="Y33">
        <v>172.0259313</v>
      </c>
      <c r="Z33">
        <v>180.55032539999999</v>
      </c>
      <c r="AA33">
        <v>134.187141</v>
      </c>
      <c r="AB33">
        <v>143.20363750000001</v>
      </c>
      <c r="AC33">
        <v>159.0840178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672.82358550000004</v>
      </c>
      <c r="J39">
        <v>829.18033370000001</v>
      </c>
      <c r="K39">
        <v>828.06372169999997</v>
      </c>
      <c r="L39">
        <v>847.02026520000004</v>
      </c>
      <c r="M39">
        <v>740.20512770000005</v>
      </c>
      <c r="N39">
        <v>892.71963040000003</v>
      </c>
      <c r="O39">
        <v>648.79914980000001</v>
      </c>
      <c r="P39">
        <v>879.97805800000003</v>
      </c>
      <c r="Q39">
        <v>874.62485430000004</v>
      </c>
      <c r="R39">
        <v>732.200829</v>
      </c>
      <c r="S39">
        <v>947.40469210000003</v>
      </c>
      <c r="T39">
        <v>914.28794809999999</v>
      </c>
      <c r="U39">
        <v>906.67300820000003</v>
      </c>
      <c r="V39">
        <v>787.8350676</v>
      </c>
      <c r="W39">
        <v>840.05115669999998</v>
      </c>
      <c r="X39">
        <v>755.5412887</v>
      </c>
      <c r="Y39">
        <v>775.2157972</v>
      </c>
      <c r="Z39">
        <v>795.37327019999998</v>
      </c>
      <c r="AA39">
        <v>680.26576390000002</v>
      </c>
      <c r="AB39">
        <v>704.97548549999999</v>
      </c>
      <c r="AC39">
        <v>897.2881016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213.3</v>
      </c>
      <c r="J53">
        <v>231.2621359</v>
      </c>
      <c r="K53">
        <v>245.31058540000001</v>
      </c>
      <c r="L53">
        <v>252.57909799999999</v>
      </c>
      <c r="M53">
        <v>260.41555369999998</v>
      </c>
      <c r="N53">
        <v>269.52211469999997</v>
      </c>
      <c r="O53">
        <v>275.7416915</v>
      </c>
      <c r="P53">
        <v>283.68762829999997</v>
      </c>
      <c r="Q53">
        <v>284.89779270000002</v>
      </c>
      <c r="R53">
        <v>288.90078729999999</v>
      </c>
      <c r="S53">
        <v>290.9779254</v>
      </c>
      <c r="T53">
        <v>295.61478640000001</v>
      </c>
      <c r="U53">
        <v>297.8409661</v>
      </c>
      <c r="V53">
        <v>298.66525769999998</v>
      </c>
      <c r="W53">
        <v>299.08969539999998</v>
      </c>
      <c r="X53">
        <v>294.90347170000001</v>
      </c>
      <c r="Y53">
        <v>294.35290370000001</v>
      </c>
      <c r="Z53">
        <v>296.94207160000002</v>
      </c>
      <c r="AA53">
        <v>294.90146279999999</v>
      </c>
      <c r="AB53">
        <v>287.76632910000001</v>
      </c>
      <c r="AC53">
        <v>282.70684010000002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21.146000000000001</v>
      </c>
      <c r="J54">
        <v>23.73203883</v>
      </c>
      <c r="K54">
        <v>23.955132429999999</v>
      </c>
      <c r="L54">
        <v>25.920472360000002</v>
      </c>
      <c r="M54">
        <v>27.233904989999999</v>
      </c>
      <c r="N54">
        <v>28.616183809999999</v>
      </c>
      <c r="O54">
        <v>30.219781919999999</v>
      </c>
      <c r="P54">
        <v>31.074731379999999</v>
      </c>
      <c r="Q54">
        <v>34.764003860000003</v>
      </c>
      <c r="R54">
        <v>37.17121152</v>
      </c>
      <c r="S54">
        <v>38.686930820000001</v>
      </c>
      <c r="T54">
        <v>38.681324830000001</v>
      </c>
      <c r="U54">
        <v>41.228512119999998</v>
      </c>
      <c r="V54">
        <v>40.02768167</v>
      </c>
      <c r="W54">
        <v>40.400909110000001</v>
      </c>
      <c r="X54">
        <v>41.714607960000002</v>
      </c>
      <c r="Y54">
        <v>41.224985699999998</v>
      </c>
      <c r="Z54">
        <v>42.136975390000003</v>
      </c>
      <c r="AA54">
        <v>41.593412170000001</v>
      </c>
      <c r="AB54">
        <v>43.147840789999997</v>
      </c>
      <c r="AC54">
        <v>43.7171302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2.5689320389999999</v>
      </c>
      <c r="K55">
        <v>2.494108776</v>
      </c>
      <c r="L55">
        <v>1.8833615349999999</v>
      </c>
      <c r="M55">
        <v>1.0448607679999999</v>
      </c>
      <c r="N55">
        <v>1.775248878</v>
      </c>
      <c r="O55">
        <v>2.708424086</v>
      </c>
      <c r="P55">
        <v>4.3028802779999999</v>
      </c>
      <c r="Q55">
        <v>3.7133810380000001</v>
      </c>
      <c r="R55">
        <v>2.4785917120000001</v>
      </c>
      <c r="S55">
        <v>2.1876361100000001</v>
      </c>
      <c r="T55">
        <v>2.9734859739999999</v>
      </c>
      <c r="U55">
        <v>3.0930852720000002</v>
      </c>
      <c r="V55">
        <v>2.8027957149999998</v>
      </c>
      <c r="W55">
        <v>2.5267922540000001</v>
      </c>
      <c r="X55">
        <v>2.453196363</v>
      </c>
      <c r="Y55">
        <v>3.2977994420000001</v>
      </c>
      <c r="Z55">
        <v>2.6681225259999999</v>
      </c>
      <c r="AA55">
        <v>3.1084922640000001</v>
      </c>
      <c r="AB55">
        <v>2.3472972859999999</v>
      </c>
      <c r="AC55">
        <v>1.7905873889999999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107.646</v>
      </c>
      <c r="J62">
        <v>106.8815534</v>
      </c>
      <c r="K62">
        <v>106.5680083</v>
      </c>
      <c r="L62">
        <v>105.9404591</v>
      </c>
      <c r="M62">
        <v>104.02761750000001</v>
      </c>
      <c r="N62">
        <v>101.5670087</v>
      </c>
      <c r="O62">
        <v>99.437855729999995</v>
      </c>
      <c r="P62">
        <v>99.654121810000007</v>
      </c>
      <c r="Q62">
        <v>97.949897789999994</v>
      </c>
      <c r="R62">
        <v>95.602823189999995</v>
      </c>
      <c r="S62">
        <v>93.849589109999997</v>
      </c>
      <c r="T62">
        <v>90.925386720000006</v>
      </c>
      <c r="U62">
        <v>91.887778100000006</v>
      </c>
      <c r="V62">
        <v>90.335004760000004</v>
      </c>
      <c r="W62">
        <v>88.620197399999995</v>
      </c>
      <c r="X62">
        <v>87.225187480000002</v>
      </c>
      <c r="Y62">
        <v>86.370937780000006</v>
      </c>
      <c r="Z62">
        <v>85.372660640000007</v>
      </c>
      <c r="AA62">
        <v>83.273758729999997</v>
      </c>
      <c r="AB62">
        <v>81.450531490000003</v>
      </c>
      <c r="AC62">
        <v>79.187813719999994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87.912000000000006</v>
      </c>
      <c r="J68">
        <v>89.132038829999999</v>
      </c>
      <c r="K68">
        <v>89.895371850000004</v>
      </c>
      <c r="L68">
        <v>90.055430130000005</v>
      </c>
      <c r="M68">
        <v>90.921545069999993</v>
      </c>
      <c r="N68">
        <v>89.895911859999998</v>
      </c>
      <c r="O68">
        <v>90.594021979999994</v>
      </c>
      <c r="P68">
        <v>90.745891209999996</v>
      </c>
      <c r="Q68">
        <v>90.369200919999997</v>
      </c>
      <c r="R68">
        <v>90.721515019999998</v>
      </c>
      <c r="S68">
        <v>90.166324230000001</v>
      </c>
      <c r="T68">
        <v>89.590352199999998</v>
      </c>
      <c r="U68">
        <v>89.52693343</v>
      </c>
      <c r="V68">
        <v>89.323792019999999</v>
      </c>
      <c r="W68">
        <v>88.903816939999999</v>
      </c>
      <c r="X68">
        <v>87.394639029999993</v>
      </c>
      <c r="Y68">
        <v>87.29634068</v>
      </c>
      <c r="Z68">
        <v>85.712074869999995</v>
      </c>
      <c r="AA68">
        <v>84.921400610000006</v>
      </c>
      <c r="AB68">
        <v>83.897058549999997</v>
      </c>
      <c r="AC68">
        <v>81.928508699999995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108.84</v>
      </c>
      <c r="J75">
        <v>106.6368932</v>
      </c>
      <c r="K75">
        <v>104.7525686</v>
      </c>
      <c r="L75">
        <v>103.4805583</v>
      </c>
      <c r="M75">
        <v>102.14047100000001</v>
      </c>
      <c r="N75">
        <v>99.424288489999995</v>
      </c>
      <c r="O75">
        <v>97.503267100000002</v>
      </c>
      <c r="P75">
        <v>96.000088559999995</v>
      </c>
      <c r="Q75">
        <v>93.687087930000004</v>
      </c>
      <c r="R75">
        <v>91.740082860000001</v>
      </c>
      <c r="S75">
        <v>89.621647490000001</v>
      </c>
      <c r="T75">
        <v>87.540120610000002</v>
      </c>
      <c r="U75">
        <v>85.773148309999996</v>
      </c>
      <c r="V75">
        <v>83.920443140000003</v>
      </c>
      <c r="W75">
        <v>81.817295180000002</v>
      </c>
      <c r="X75">
        <v>79.488183570000004</v>
      </c>
      <c r="Y75">
        <v>77.659063970000005</v>
      </c>
      <c r="Z75">
        <v>75.716598160000004</v>
      </c>
      <c r="AA75">
        <v>73.553552769999996</v>
      </c>
      <c r="AB75">
        <v>72.006594890000002</v>
      </c>
      <c r="AC75">
        <v>70.121926920000007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15297</v>
      </c>
      <c r="E81">
        <v>14933</v>
      </c>
      <c r="F81">
        <v>14574</v>
      </c>
      <c r="G81">
        <v>14294</v>
      </c>
      <c r="H81">
        <v>14044</v>
      </c>
      <c r="I81">
        <v>13824</v>
      </c>
      <c r="J81">
        <v>13612</v>
      </c>
      <c r="K81">
        <v>13429</v>
      </c>
      <c r="L81">
        <v>13292</v>
      </c>
      <c r="M81">
        <v>13144</v>
      </c>
      <c r="N81">
        <v>13006</v>
      </c>
      <c r="O81">
        <v>12843</v>
      </c>
      <c r="P81">
        <v>12748</v>
      </c>
      <c r="Q81">
        <v>12624</v>
      </c>
      <c r="R81">
        <v>12497</v>
      </c>
      <c r="S81">
        <v>12383</v>
      </c>
      <c r="T81">
        <v>12243</v>
      </c>
      <c r="U81">
        <v>12117</v>
      </c>
      <c r="V81">
        <v>12084</v>
      </c>
      <c r="W81">
        <v>12015</v>
      </c>
      <c r="X81">
        <v>11918</v>
      </c>
      <c r="Y81">
        <v>11892</v>
      </c>
      <c r="Z81">
        <v>11848</v>
      </c>
      <c r="AA81">
        <v>11790</v>
      </c>
      <c r="AB81">
        <v>11727</v>
      </c>
      <c r="AC81">
        <v>11670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6321</v>
      </c>
      <c r="E82">
        <v>6637</v>
      </c>
      <c r="F82">
        <v>6940</v>
      </c>
      <c r="G82">
        <v>7202</v>
      </c>
      <c r="H82">
        <v>7429</v>
      </c>
      <c r="I82">
        <v>7608</v>
      </c>
      <c r="J82">
        <v>7735</v>
      </c>
      <c r="K82">
        <v>7874</v>
      </c>
      <c r="L82">
        <v>7977</v>
      </c>
      <c r="M82">
        <v>8099</v>
      </c>
      <c r="N82">
        <v>8142</v>
      </c>
      <c r="O82">
        <v>8261</v>
      </c>
      <c r="P82">
        <v>8329</v>
      </c>
      <c r="Q82">
        <v>8405</v>
      </c>
      <c r="R82">
        <v>8477</v>
      </c>
      <c r="S82">
        <v>8527</v>
      </c>
      <c r="T82">
        <v>8580</v>
      </c>
      <c r="U82">
        <v>8659</v>
      </c>
      <c r="V82">
        <v>8686</v>
      </c>
      <c r="W82">
        <v>8692</v>
      </c>
      <c r="X82">
        <v>8772</v>
      </c>
      <c r="Y82">
        <v>8748</v>
      </c>
      <c r="Z82">
        <v>8690</v>
      </c>
      <c r="AA82">
        <v>8742</v>
      </c>
      <c r="AB82">
        <v>8800</v>
      </c>
      <c r="AC82">
        <v>8818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715</v>
      </c>
      <c r="E83">
        <v>852</v>
      </c>
      <c r="F83">
        <v>1009</v>
      </c>
      <c r="G83">
        <v>1146</v>
      </c>
      <c r="H83">
        <v>1274</v>
      </c>
      <c r="I83">
        <v>1422</v>
      </c>
      <c r="J83">
        <v>1588</v>
      </c>
      <c r="K83">
        <v>1735</v>
      </c>
      <c r="L83">
        <v>1840</v>
      </c>
      <c r="M83">
        <v>1954</v>
      </c>
      <c r="N83">
        <v>2083</v>
      </c>
      <c r="O83">
        <v>2195</v>
      </c>
      <c r="P83">
        <v>2326</v>
      </c>
      <c r="Q83">
        <v>2406</v>
      </c>
      <c r="R83">
        <v>2513</v>
      </c>
      <c r="S83">
        <v>2607</v>
      </c>
      <c r="T83">
        <v>2728</v>
      </c>
      <c r="U83">
        <v>2831</v>
      </c>
      <c r="V83">
        <v>2924</v>
      </c>
      <c r="W83">
        <v>3016</v>
      </c>
      <c r="X83">
        <v>3063</v>
      </c>
      <c r="Y83">
        <v>3149</v>
      </c>
      <c r="Z83">
        <v>3272</v>
      </c>
      <c r="AA83">
        <v>3347</v>
      </c>
      <c r="AB83">
        <v>3364</v>
      </c>
      <c r="AC83">
        <v>3404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61</v>
      </c>
      <c r="E84">
        <v>70</v>
      </c>
      <c r="F84">
        <v>78</v>
      </c>
      <c r="G84">
        <v>86</v>
      </c>
      <c r="H84">
        <v>99</v>
      </c>
      <c r="I84">
        <v>109</v>
      </c>
      <c r="J84">
        <v>126</v>
      </c>
      <c r="K84">
        <v>131</v>
      </c>
      <c r="L84">
        <v>146</v>
      </c>
      <c r="M84">
        <v>158</v>
      </c>
      <c r="N84">
        <v>171</v>
      </c>
      <c r="O84">
        <v>186</v>
      </c>
      <c r="P84">
        <v>197</v>
      </c>
      <c r="Q84">
        <v>227</v>
      </c>
      <c r="R84">
        <v>250</v>
      </c>
      <c r="S84">
        <v>268</v>
      </c>
      <c r="T84">
        <v>276</v>
      </c>
      <c r="U84">
        <v>303</v>
      </c>
      <c r="V84">
        <v>303</v>
      </c>
      <c r="W84">
        <v>315</v>
      </c>
      <c r="X84">
        <v>335</v>
      </c>
      <c r="Y84">
        <v>341</v>
      </c>
      <c r="Z84">
        <v>359</v>
      </c>
      <c r="AA84">
        <v>365</v>
      </c>
      <c r="AB84">
        <v>390</v>
      </c>
      <c r="AC84">
        <v>407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6</v>
      </c>
      <c r="E85">
        <v>2</v>
      </c>
      <c r="F85">
        <v>3</v>
      </c>
      <c r="G85">
        <v>4</v>
      </c>
      <c r="H85">
        <v>5</v>
      </c>
      <c r="I85">
        <v>7</v>
      </c>
      <c r="J85">
        <v>9</v>
      </c>
      <c r="K85">
        <v>9</v>
      </c>
      <c r="L85">
        <v>7</v>
      </c>
      <c r="M85">
        <v>4</v>
      </c>
      <c r="N85">
        <v>7</v>
      </c>
      <c r="O85">
        <v>11</v>
      </c>
      <c r="P85">
        <v>18</v>
      </c>
      <c r="Q85">
        <v>16</v>
      </c>
      <c r="R85">
        <v>11</v>
      </c>
      <c r="S85">
        <v>10</v>
      </c>
      <c r="T85">
        <v>14</v>
      </c>
      <c r="U85">
        <v>15</v>
      </c>
      <c r="V85">
        <v>14</v>
      </c>
      <c r="W85">
        <v>13</v>
      </c>
      <c r="X85">
        <v>13</v>
      </c>
      <c r="Y85">
        <v>18</v>
      </c>
      <c r="Z85">
        <v>15</v>
      </c>
      <c r="AA85">
        <v>18</v>
      </c>
      <c r="AB85">
        <v>14</v>
      </c>
      <c r="AC85">
        <v>11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11</v>
      </c>
      <c r="F86">
        <v>18</v>
      </c>
      <c r="G86">
        <v>26</v>
      </c>
      <c r="H86">
        <v>33</v>
      </c>
      <c r="I86">
        <v>48</v>
      </c>
      <c r="J86">
        <v>57</v>
      </c>
      <c r="K86">
        <v>78</v>
      </c>
      <c r="L86">
        <v>93</v>
      </c>
      <c r="M86">
        <v>113</v>
      </c>
      <c r="N86">
        <v>127</v>
      </c>
      <c r="O86">
        <v>143</v>
      </c>
      <c r="P86">
        <v>156</v>
      </c>
      <c r="Q86">
        <v>179</v>
      </c>
      <c r="R86">
        <v>205</v>
      </c>
      <c r="S86">
        <v>220</v>
      </c>
      <c r="T86">
        <v>244</v>
      </c>
      <c r="U86">
        <v>265</v>
      </c>
      <c r="V86">
        <v>294</v>
      </c>
      <c r="W86">
        <v>322</v>
      </c>
      <c r="X86">
        <v>349</v>
      </c>
      <c r="Y86">
        <v>383</v>
      </c>
      <c r="Z86">
        <v>412</v>
      </c>
      <c r="AA86">
        <v>442</v>
      </c>
      <c r="AB86">
        <v>481</v>
      </c>
      <c r="AC86">
        <v>519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213</v>
      </c>
      <c r="F87">
        <v>411</v>
      </c>
      <c r="G87">
        <v>584</v>
      </c>
      <c r="H87">
        <v>777</v>
      </c>
      <c r="I87">
        <v>955</v>
      </c>
      <c r="J87">
        <v>1143</v>
      </c>
      <c r="K87">
        <v>1312</v>
      </c>
      <c r="L87">
        <v>1501</v>
      </c>
      <c r="M87">
        <v>1673</v>
      </c>
      <c r="N87">
        <v>1874</v>
      </c>
      <c r="O87">
        <v>2059</v>
      </c>
      <c r="P87">
        <v>2202</v>
      </c>
      <c r="Q87">
        <v>2372</v>
      </c>
      <c r="R87">
        <v>2548</v>
      </c>
      <c r="S87">
        <v>2725</v>
      </c>
      <c r="T87">
        <v>2892</v>
      </c>
      <c r="U87">
        <v>3045</v>
      </c>
      <c r="V87">
        <v>3189</v>
      </c>
      <c r="W87">
        <v>3363</v>
      </c>
      <c r="X87">
        <v>3525</v>
      </c>
      <c r="Y87">
        <v>3705</v>
      </c>
      <c r="Z87">
        <v>3875</v>
      </c>
      <c r="AA87">
        <v>4024</v>
      </c>
      <c r="AB87">
        <v>4187</v>
      </c>
      <c r="AC87">
        <v>4342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98</v>
      </c>
      <c r="F88">
        <v>199</v>
      </c>
      <c r="G88">
        <v>306</v>
      </c>
      <c r="H88">
        <v>403</v>
      </c>
      <c r="I88">
        <v>507</v>
      </c>
      <c r="J88">
        <v>626</v>
      </c>
      <c r="K88">
        <v>744</v>
      </c>
      <c r="L88">
        <v>872</v>
      </c>
      <c r="M88">
        <v>999</v>
      </c>
      <c r="N88">
        <v>1150</v>
      </c>
      <c r="O88">
        <v>1278</v>
      </c>
      <c r="P88">
        <v>1416</v>
      </c>
      <c r="Q88">
        <v>1579</v>
      </c>
      <c r="R88">
        <v>1723</v>
      </c>
      <c r="S88">
        <v>1900</v>
      </c>
      <c r="T88">
        <v>2079</v>
      </c>
      <c r="U88">
        <v>2237</v>
      </c>
      <c r="V88">
        <v>2394</v>
      </c>
      <c r="W88">
        <v>2568</v>
      </c>
      <c r="X88">
        <v>2745</v>
      </c>
      <c r="Y88">
        <v>2900</v>
      </c>
      <c r="Z88">
        <v>3081</v>
      </c>
      <c r="AA88">
        <v>3240</v>
      </c>
      <c r="AB88">
        <v>3421</v>
      </c>
      <c r="AC88">
        <v>3629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21047</v>
      </c>
      <c r="E91">
        <v>21092</v>
      </c>
      <c r="F91">
        <v>21132</v>
      </c>
      <c r="G91">
        <v>21205</v>
      </c>
      <c r="H91">
        <v>21262</v>
      </c>
      <c r="I91">
        <v>21339</v>
      </c>
      <c r="J91">
        <v>21402</v>
      </c>
      <c r="K91">
        <v>21465</v>
      </c>
      <c r="L91">
        <v>21508</v>
      </c>
      <c r="M91">
        <v>21585</v>
      </c>
      <c r="N91">
        <v>21625</v>
      </c>
      <c r="O91">
        <v>21697</v>
      </c>
      <c r="P91">
        <v>21761</v>
      </c>
      <c r="Q91">
        <v>21798</v>
      </c>
      <c r="R91">
        <v>21858</v>
      </c>
      <c r="S91">
        <v>21884</v>
      </c>
      <c r="T91">
        <v>21934</v>
      </c>
      <c r="U91">
        <v>21940</v>
      </c>
      <c r="V91">
        <v>22001</v>
      </c>
      <c r="W91">
        <v>22020</v>
      </c>
      <c r="X91">
        <v>22042</v>
      </c>
      <c r="Y91">
        <v>22048</v>
      </c>
      <c r="Z91">
        <v>22046</v>
      </c>
      <c r="AA91">
        <v>22114</v>
      </c>
      <c r="AB91">
        <v>22131</v>
      </c>
      <c r="AC91">
        <v>22143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1353</v>
      </c>
      <c r="E92">
        <v>1402</v>
      </c>
      <c r="F92">
        <v>1472</v>
      </c>
      <c r="G92">
        <v>1527</v>
      </c>
      <c r="H92">
        <v>1589</v>
      </c>
      <c r="I92">
        <v>1631</v>
      </c>
      <c r="J92">
        <v>1668</v>
      </c>
      <c r="K92">
        <v>1713</v>
      </c>
      <c r="L92">
        <v>1754</v>
      </c>
      <c r="M92">
        <v>1774</v>
      </c>
      <c r="N92">
        <v>1784</v>
      </c>
      <c r="O92">
        <v>1799</v>
      </c>
      <c r="P92">
        <v>1857</v>
      </c>
      <c r="Q92">
        <v>1880</v>
      </c>
      <c r="R92">
        <v>1890</v>
      </c>
      <c r="S92">
        <v>1911</v>
      </c>
      <c r="T92">
        <v>1907</v>
      </c>
      <c r="U92">
        <v>1985</v>
      </c>
      <c r="V92">
        <v>2010</v>
      </c>
      <c r="W92">
        <v>2031</v>
      </c>
      <c r="X92">
        <v>2059</v>
      </c>
      <c r="Y92">
        <v>2100</v>
      </c>
      <c r="Z92">
        <v>2138</v>
      </c>
      <c r="AA92">
        <v>2148</v>
      </c>
      <c r="AB92">
        <v>2164</v>
      </c>
      <c r="AC92">
        <v>2167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42</v>
      </c>
      <c r="F93">
        <v>74</v>
      </c>
      <c r="G93">
        <v>116</v>
      </c>
      <c r="H93">
        <v>152</v>
      </c>
      <c r="I93">
        <v>195</v>
      </c>
      <c r="J93">
        <v>232</v>
      </c>
      <c r="K93">
        <v>271</v>
      </c>
      <c r="L93">
        <v>308</v>
      </c>
      <c r="M93">
        <v>355</v>
      </c>
      <c r="N93">
        <v>405</v>
      </c>
      <c r="O93">
        <v>451</v>
      </c>
      <c r="P93">
        <v>479</v>
      </c>
      <c r="Q93">
        <v>533</v>
      </c>
      <c r="R93">
        <v>577</v>
      </c>
      <c r="S93">
        <v>627</v>
      </c>
      <c r="T93">
        <v>679</v>
      </c>
      <c r="U93">
        <v>712</v>
      </c>
      <c r="V93">
        <v>752</v>
      </c>
      <c r="W93">
        <v>805</v>
      </c>
      <c r="X93">
        <v>860</v>
      </c>
      <c r="Y93">
        <v>904</v>
      </c>
      <c r="Z93">
        <v>952</v>
      </c>
      <c r="AA93">
        <v>996</v>
      </c>
      <c r="AB93">
        <v>1049</v>
      </c>
      <c r="AC93">
        <v>1096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280</v>
      </c>
      <c r="F94">
        <v>554</v>
      </c>
      <c r="G94">
        <v>800</v>
      </c>
      <c r="H94">
        <v>1061</v>
      </c>
      <c r="I94">
        <v>1315</v>
      </c>
      <c r="J94">
        <v>1594</v>
      </c>
      <c r="K94">
        <v>1863</v>
      </c>
      <c r="L94">
        <v>2158</v>
      </c>
      <c r="M94">
        <v>2430</v>
      </c>
      <c r="N94">
        <v>2746</v>
      </c>
      <c r="O94">
        <v>3029</v>
      </c>
      <c r="P94">
        <v>3295</v>
      </c>
      <c r="Q94">
        <v>3597</v>
      </c>
      <c r="R94">
        <v>3899</v>
      </c>
      <c r="S94">
        <v>4218</v>
      </c>
      <c r="T94">
        <v>4536</v>
      </c>
      <c r="U94">
        <v>4835</v>
      </c>
      <c r="V94">
        <v>5125</v>
      </c>
      <c r="W94">
        <v>5448</v>
      </c>
      <c r="X94">
        <v>5759</v>
      </c>
      <c r="Y94">
        <v>6084</v>
      </c>
      <c r="Z94">
        <v>6416</v>
      </c>
      <c r="AA94">
        <v>6710</v>
      </c>
      <c r="AB94">
        <v>7040</v>
      </c>
      <c r="AC94">
        <v>7394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20282</v>
      </c>
      <c r="E97">
        <v>20283</v>
      </c>
      <c r="F97">
        <v>20284</v>
      </c>
      <c r="G97">
        <v>20301</v>
      </c>
      <c r="H97">
        <v>20293</v>
      </c>
      <c r="I97">
        <v>20306</v>
      </c>
      <c r="J97">
        <v>20288</v>
      </c>
      <c r="K97">
        <v>20288</v>
      </c>
      <c r="L97">
        <v>20280</v>
      </c>
      <c r="M97">
        <v>20258</v>
      </c>
      <c r="N97">
        <v>20251</v>
      </c>
      <c r="O97">
        <v>20218</v>
      </c>
      <c r="P97">
        <v>20236</v>
      </c>
      <c r="Q97">
        <v>20209</v>
      </c>
      <c r="R97">
        <v>20161</v>
      </c>
      <c r="S97">
        <v>20123</v>
      </c>
      <c r="T97">
        <v>20083</v>
      </c>
      <c r="U97">
        <v>20057</v>
      </c>
      <c r="V97">
        <v>20036</v>
      </c>
      <c r="W97">
        <v>19976</v>
      </c>
      <c r="X97">
        <v>19975</v>
      </c>
      <c r="Y97">
        <v>19903</v>
      </c>
      <c r="Z97">
        <v>19891</v>
      </c>
      <c r="AA97">
        <v>19881</v>
      </c>
      <c r="AB97">
        <v>19837</v>
      </c>
      <c r="AC97">
        <v>19826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2118</v>
      </c>
      <c r="E98">
        <v>2211</v>
      </c>
      <c r="F98">
        <v>2320</v>
      </c>
      <c r="G98">
        <v>2431</v>
      </c>
      <c r="H98">
        <v>2558</v>
      </c>
      <c r="I98">
        <v>2664</v>
      </c>
      <c r="J98">
        <v>2782</v>
      </c>
      <c r="K98">
        <v>2890</v>
      </c>
      <c r="L98">
        <v>2982</v>
      </c>
      <c r="M98">
        <v>3101</v>
      </c>
      <c r="N98">
        <v>3158</v>
      </c>
      <c r="O98">
        <v>3278</v>
      </c>
      <c r="P98">
        <v>3382</v>
      </c>
      <c r="Q98">
        <v>3469</v>
      </c>
      <c r="R98">
        <v>3587</v>
      </c>
      <c r="S98">
        <v>3672</v>
      </c>
      <c r="T98">
        <v>3758</v>
      </c>
      <c r="U98">
        <v>3868</v>
      </c>
      <c r="V98">
        <v>3975</v>
      </c>
      <c r="W98">
        <v>4075</v>
      </c>
      <c r="X98">
        <v>4126</v>
      </c>
      <c r="Y98">
        <v>4245</v>
      </c>
      <c r="Z98">
        <v>4293</v>
      </c>
      <c r="AA98">
        <v>4381</v>
      </c>
      <c r="AB98">
        <v>4458</v>
      </c>
      <c r="AC98">
        <v>4484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56</v>
      </c>
      <c r="F99">
        <v>125</v>
      </c>
      <c r="G99">
        <v>190</v>
      </c>
      <c r="H99">
        <v>251</v>
      </c>
      <c r="I99">
        <v>312</v>
      </c>
      <c r="J99">
        <v>394</v>
      </c>
      <c r="K99">
        <v>473</v>
      </c>
      <c r="L99">
        <v>564</v>
      </c>
      <c r="M99">
        <v>644</v>
      </c>
      <c r="N99">
        <v>745</v>
      </c>
      <c r="O99">
        <v>827</v>
      </c>
      <c r="P99">
        <v>937</v>
      </c>
      <c r="Q99">
        <v>1046</v>
      </c>
      <c r="R99">
        <v>1146</v>
      </c>
      <c r="S99">
        <v>1273</v>
      </c>
      <c r="T99">
        <v>1400</v>
      </c>
      <c r="U99">
        <v>1525</v>
      </c>
      <c r="V99">
        <v>1642</v>
      </c>
      <c r="W99">
        <v>1763</v>
      </c>
      <c r="X99">
        <v>1885</v>
      </c>
      <c r="Y99">
        <v>1996</v>
      </c>
      <c r="Z99">
        <v>2129</v>
      </c>
      <c r="AA99">
        <v>2244</v>
      </c>
      <c r="AB99">
        <v>2372</v>
      </c>
      <c r="AC99">
        <v>2533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266</v>
      </c>
      <c r="F100">
        <v>503</v>
      </c>
      <c r="G100">
        <v>726</v>
      </c>
      <c r="H100">
        <v>962</v>
      </c>
      <c r="I100">
        <v>1198</v>
      </c>
      <c r="J100">
        <v>1432</v>
      </c>
      <c r="K100">
        <v>1661</v>
      </c>
      <c r="L100">
        <v>1902</v>
      </c>
      <c r="M100">
        <v>2141</v>
      </c>
      <c r="N100">
        <v>2406</v>
      </c>
      <c r="O100">
        <v>2653</v>
      </c>
      <c r="P100">
        <v>2837</v>
      </c>
      <c r="Q100">
        <v>3084</v>
      </c>
      <c r="R100">
        <v>3330</v>
      </c>
      <c r="S100">
        <v>3572</v>
      </c>
      <c r="T100">
        <v>3815</v>
      </c>
      <c r="U100">
        <v>4022</v>
      </c>
      <c r="V100">
        <v>4235</v>
      </c>
      <c r="W100">
        <v>4490</v>
      </c>
      <c r="X100">
        <v>4734</v>
      </c>
      <c r="Y100">
        <v>4992</v>
      </c>
      <c r="Z100">
        <v>5239</v>
      </c>
      <c r="AA100">
        <v>5462</v>
      </c>
      <c r="AB100">
        <v>5717</v>
      </c>
      <c r="AC100">
        <v>5957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6607</v>
      </c>
      <c r="E103">
        <v>6204</v>
      </c>
      <c r="F103">
        <v>6002</v>
      </c>
      <c r="G103">
        <v>5799</v>
      </c>
      <c r="H103">
        <v>5648</v>
      </c>
      <c r="I103">
        <v>5580</v>
      </c>
      <c r="J103">
        <v>5540</v>
      </c>
      <c r="K103">
        <v>5522</v>
      </c>
      <c r="L103">
        <v>5431</v>
      </c>
      <c r="M103">
        <v>5431</v>
      </c>
      <c r="N103">
        <v>5431</v>
      </c>
      <c r="O103">
        <v>5403</v>
      </c>
      <c r="P103">
        <v>5389</v>
      </c>
      <c r="Q103">
        <v>5362</v>
      </c>
      <c r="R103">
        <v>5368</v>
      </c>
      <c r="S103">
        <v>5338</v>
      </c>
      <c r="T103">
        <v>5328</v>
      </c>
      <c r="U103">
        <v>5303</v>
      </c>
      <c r="V103">
        <v>5336</v>
      </c>
      <c r="W103">
        <v>5338</v>
      </c>
      <c r="X103">
        <v>5348</v>
      </c>
      <c r="Y103">
        <v>5325</v>
      </c>
      <c r="Z103">
        <v>5304</v>
      </c>
      <c r="AA103">
        <v>5262</v>
      </c>
      <c r="AB103">
        <v>5243</v>
      </c>
      <c r="AC103">
        <v>5226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7507</v>
      </c>
      <c r="E104">
        <v>7850</v>
      </c>
      <c r="F104">
        <v>8028</v>
      </c>
      <c r="G104">
        <v>8179</v>
      </c>
      <c r="H104">
        <v>8287</v>
      </c>
      <c r="I104">
        <v>8320</v>
      </c>
      <c r="J104">
        <v>8377</v>
      </c>
      <c r="K104">
        <v>8395</v>
      </c>
      <c r="L104">
        <v>8408</v>
      </c>
      <c r="M104">
        <v>8348</v>
      </c>
      <c r="N104">
        <v>8373</v>
      </c>
      <c r="O104">
        <v>8391</v>
      </c>
      <c r="P104">
        <v>8390</v>
      </c>
      <c r="Q104">
        <v>8426</v>
      </c>
      <c r="R104">
        <v>8405</v>
      </c>
      <c r="S104">
        <v>8420</v>
      </c>
      <c r="T104">
        <v>8415</v>
      </c>
      <c r="U104">
        <v>8431</v>
      </c>
      <c r="V104">
        <v>8405</v>
      </c>
      <c r="W104">
        <v>8400</v>
      </c>
      <c r="X104">
        <v>8433</v>
      </c>
      <c r="Y104">
        <v>8438</v>
      </c>
      <c r="Z104">
        <v>8451</v>
      </c>
      <c r="AA104">
        <v>8565</v>
      </c>
      <c r="AB104">
        <v>8530</v>
      </c>
      <c r="AC104">
        <v>8530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8286</v>
      </c>
      <c r="E105">
        <v>8440</v>
      </c>
      <c r="F105">
        <v>8574</v>
      </c>
      <c r="G105">
        <v>8754</v>
      </c>
      <c r="H105">
        <v>8916</v>
      </c>
      <c r="I105">
        <v>9070</v>
      </c>
      <c r="J105">
        <v>9153</v>
      </c>
      <c r="K105">
        <v>9261</v>
      </c>
      <c r="L105">
        <v>9423</v>
      </c>
      <c r="M105">
        <v>9580</v>
      </c>
      <c r="N105">
        <v>9605</v>
      </c>
      <c r="O105">
        <v>9702</v>
      </c>
      <c r="P105">
        <v>9839</v>
      </c>
      <c r="Q105">
        <v>9890</v>
      </c>
      <c r="R105">
        <v>9975</v>
      </c>
      <c r="S105">
        <v>10037</v>
      </c>
      <c r="T105">
        <v>10098</v>
      </c>
      <c r="U105">
        <v>10191</v>
      </c>
      <c r="V105">
        <v>10270</v>
      </c>
      <c r="W105">
        <v>10313</v>
      </c>
      <c r="X105">
        <v>10320</v>
      </c>
      <c r="Y105">
        <v>10385</v>
      </c>
      <c r="Z105">
        <v>10429</v>
      </c>
      <c r="AA105">
        <v>10435</v>
      </c>
      <c r="AB105">
        <v>10522</v>
      </c>
      <c r="AC105">
        <v>10554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322</v>
      </c>
      <c r="F106">
        <v>628</v>
      </c>
      <c r="G106">
        <v>916</v>
      </c>
      <c r="H106">
        <v>1213</v>
      </c>
      <c r="I106">
        <v>1510</v>
      </c>
      <c r="J106">
        <v>1826</v>
      </c>
      <c r="K106">
        <v>2134</v>
      </c>
      <c r="L106">
        <v>2466</v>
      </c>
      <c r="M106">
        <v>2785</v>
      </c>
      <c r="N106">
        <v>3151</v>
      </c>
      <c r="O106">
        <v>3480</v>
      </c>
      <c r="P106">
        <v>3774</v>
      </c>
      <c r="Q106">
        <v>4130</v>
      </c>
      <c r="R106">
        <v>4476</v>
      </c>
      <c r="S106">
        <v>4845</v>
      </c>
      <c r="T106">
        <v>5215</v>
      </c>
      <c r="U106">
        <v>5547</v>
      </c>
      <c r="V106">
        <v>5877</v>
      </c>
      <c r="W106">
        <v>6253</v>
      </c>
      <c r="X106">
        <v>6619</v>
      </c>
      <c r="Y106">
        <v>6988</v>
      </c>
      <c r="Z106">
        <v>7368</v>
      </c>
      <c r="AA106">
        <v>7706</v>
      </c>
      <c r="AB106">
        <v>8089</v>
      </c>
      <c r="AC106">
        <v>8490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760800</v>
      </c>
      <c r="J112">
        <v>750970.87379999994</v>
      </c>
      <c r="K112">
        <v>742200.01890000002</v>
      </c>
      <c r="L112">
        <v>730008.50170000002</v>
      </c>
      <c r="M112">
        <v>719585.66009999998</v>
      </c>
      <c r="N112">
        <v>702336.07220000005</v>
      </c>
      <c r="O112">
        <v>691845.74439999997</v>
      </c>
      <c r="P112">
        <v>677223.91980000003</v>
      </c>
      <c r="Q112">
        <v>663498.46140000003</v>
      </c>
      <c r="R112">
        <v>649691.46400000004</v>
      </c>
      <c r="S112">
        <v>634488.88119999995</v>
      </c>
      <c r="T112">
        <v>619837.45530000003</v>
      </c>
      <c r="U112">
        <v>607324.83829999994</v>
      </c>
      <c r="V112">
        <v>591474.33389999997</v>
      </c>
      <c r="W112">
        <v>574643.59680000006</v>
      </c>
      <c r="X112">
        <v>563041.3003</v>
      </c>
      <c r="Y112">
        <v>545146.43839999998</v>
      </c>
      <c r="Z112">
        <v>525759.29139999999</v>
      </c>
      <c r="AA112">
        <v>513500.36599999998</v>
      </c>
      <c r="AB112">
        <v>501851.70360000001</v>
      </c>
      <c r="AC112">
        <v>488231.28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379674</v>
      </c>
      <c r="J113">
        <v>411646.60190000001</v>
      </c>
      <c r="K113">
        <v>436652.8419</v>
      </c>
      <c r="L113">
        <v>449590.79440000001</v>
      </c>
      <c r="M113">
        <v>463539.68569999997</v>
      </c>
      <c r="N113">
        <v>479749.36410000001</v>
      </c>
      <c r="O113">
        <v>490820.21090000001</v>
      </c>
      <c r="P113">
        <v>504963.97840000002</v>
      </c>
      <c r="Q113">
        <v>507118.07089999999</v>
      </c>
      <c r="R113">
        <v>514243.40130000003</v>
      </c>
      <c r="S113">
        <v>517940.7072</v>
      </c>
      <c r="T113">
        <v>526194.31980000006</v>
      </c>
      <c r="U113">
        <v>530156.91969999997</v>
      </c>
      <c r="V113">
        <v>531624.15870000003</v>
      </c>
      <c r="W113">
        <v>532379.65769999998</v>
      </c>
      <c r="X113">
        <v>524928.17969999998</v>
      </c>
      <c r="Y113">
        <v>523948.16869999998</v>
      </c>
      <c r="Z113">
        <v>528556.88749999995</v>
      </c>
      <c r="AA113">
        <v>524924.60369999998</v>
      </c>
      <c r="AB113">
        <v>512224.06589999999</v>
      </c>
      <c r="AC113">
        <v>503218.17540000001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311849</v>
      </c>
      <c r="J114">
        <v>349986.40779999999</v>
      </c>
      <c r="K114">
        <v>353276.46340000001</v>
      </c>
      <c r="L114">
        <v>382260.16200000001</v>
      </c>
      <c r="M114">
        <v>401629.90820000001</v>
      </c>
      <c r="N114">
        <v>422014.95819999999</v>
      </c>
      <c r="O114">
        <v>445663.89730000001</v>
      </c>
      <c r="P114">
        <v>458272.19829999999</v>
      </c>
      <c r="Q114">
        <v>512679.45899999997</v>
      </c>
      <c r="R114">
        <v>548179.56779999996</v>
      </c>
      <c r="S114">
        <v>570532.52110000001</v>
      </c>
      <c r="T114">
        <v>570449.84719999996</v>
      </c>
      <c r="U114">
        <v>608014.29469999997</v>
      </c>
      <c r="V114">
        <v>590305.14049999998</v>
      </c>
      <c r="W114">
        <v>595809.28339999996</v>
      </c>
      <c r="X114">
        <v>615182.95559999999</v>
      </c>
      <c r="Y114">
        <v>607962.28910000005</v>
      </c>
      <c r="Z114">
        <v>621411.78650000005</v>
      </c>
      <c r="AA114">
        <v>613395.62990000006</v>
      </c>
      <c r="AB114">
        <v>636319.44590000005</v>
      </c>
      <c r="AC114">
        <v>644714.99739999999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149254</v>
      </c>
      <c r="J115">
        <v>186308.73790000001</v>
      </c>
      <c r="K115">
        <v>180882.26980000001</v>
      </c>
      <c r="L115">
        <v>136588.55319999999</v>
      </c>
      <c r="M115">
        <v>75777.283339999994</v>
      </c>
      <c r="N115">
        <v>128747.8115</v>
      </c>
      <c r="O115">
        <v>196425.23250000001</v>
      </c>
      <c r="P115">
        <v>312061.2697</v>
      </c>
      <c r="Q115">
        <v>269308.53909999999</v>
      </c>
      <c r="R115">
        <v>179756.91320000001</v>
      </c>
      <c r="S115">
        <v>158655.70449999999</v>
      </c>
      <c r="T115">
        <v>215648.53039999999</v>
      </c>
      <c r="U115">
        <v>224322.32709999999</v>
      </c>
      <c r="V115">
        <v>203269.42259999999</v>
      </c>
      <c r="W115">
        <v>183252.60010000001</v>
      </c>
      <c r="X115">
        <v>177915.1458</v>
      </c>
      <c r="Y115">
        <v>239168.9786</v>
      </c>
      <c r="Z115">
        <v>193502.4099</v>
      </c>
      <c r="AA115">
        <v>225439.70079999999</v>
      </c>
      <c r="AB115">
        <v>170234.94130000001</v>
      </c>
      <c r="AC115">
        <v>129860.2187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7530000</v>
      </c>
      <c r="J122">
        <v>7480000</v>
      </c>
      <c r="K122">
        <v>7450000</v>
      </c>
      <c r="L122">
        <v>7410000</v>
      </c>
      <c r="M122">
        <v>7280000</v>
      </c>
      <c r="N122">
        <v>7110000</v>
      </c>
      <c r="O122">
        <v>6960000</v>
      </c>
      <c r="P122">
        <v>6970000</v>
      </c>
      <c r="Q122">
        <v>6850000</v>
      </c>
      <c r="R122">
        <v>6690000</v>
      </c>
      <c r="S122">
        <v>6570000</v>
      </c>
      <c r="T122">
        <v>6360000</v>
      </c>
      <c r="U122">
        <v>6430000</v>
      </c>
      <c r="V122">
        <v>6320000</v>
      </c>
      <c r="W122">
        <v>6200000</v>
      </c>
      <c r="X122">
        <v>6100000</v>
      </c>
      <c r="Y122">
        <v>6040000</v>
      </c>
      <c r="Z122">
        <v>5970000</v>
      </c>
      <c r="AA122">
        <v>5830000</v>
      </c>
      <c r="AB122">
        <v>5700000</v>
      </c>
      <c r="AC122">
        <v>5540000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10100000</v>
      </c>
      <c r="J128">
        <v>10200000</v>
      </c>
      <c r="K128">
        <v>10300000</v>
      </c>
      <c r="L128">
        <v>10300000</v>
      </c>
      <c r="M128">
        <v>10400000</v>
      </c>
      <c r="N128">
        <v>10300000</v>
      </c>
      <c r="O128">
        <v>10400000</v>
      </c>
      <c r="P128">
        <v>10400000</v>
      </c>
      <c r="Q128">
        <v>10400000</v>
      </c>
      <c r="R128">
        <v>10400000</v>
      </c>
      <c r="S128">
        <v>10400000</v>
      </c>
      <c r="T128">
        <v>10300000</v>
      </c>
      <c r="U128">
        <v>10300000</v>
      </c>
      <c r="V128">
        <v>10300000</v>
      </c>
      <c r="W128">
        <v>10200000</v>
      </c>
      <c r="X128">
        <v>10000000</v>
      </c>
      <c r="Y128">
        <v>10000000</v>
      </c>
      <c r="Z128">
        <v>9840000</v>
      </c>
      <c r="AA128">
        <v>9750000</v>
      </c>
      <c r="AB128">
        <v>9630000</v>
      </c>
      <c r="AC128">
        <v>9410000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1910000</v>
      </c>
      <c r="J134">
        <v>1860000</v>
      </c>
      <c r="K134">
        <v>1810000</v>
      </c>
      <c r="L134">
        <v>1760000</v>
      </c>
      <c r="M134">
        <v>1700000</v>
      </c>
      <c r="N134">
        <v>1650000</v>
      </c>
      <c r="O134">
        <v>1610000</v>
      </c>
      <c r="P134">
        <v>1560000</v>
      </c>
      <c r="Q134">
        <v>1520000</v>
      </c>
      <c r="R134">
        <v>1480000</v>
      </c>
      <c r="S134">
        <v>1430000</v>
      </c>
      <c r="T134">
        <v>1390000</v>
      </c>
      <c r="U134">
        <v>1350000</v>
      </c>
      <c r="V134">
        <v>1310000</v>
      </c>
      <c r="W134">
        <v>1270000</v>
      </c>
      <c r="X134">
        <v>1240000</v>
      </c>
      <c r="Y134">
        <v>1200000</v>
      </c>
      <c r="Z134">
        <v>1170000</v>
      </c>
      <c r="AA134">
        <v>1150000</v>
      </c>
      <c r="AB134">
        <v>1110000</v>
      </c>
      <c r="AC134">
        <v>1080000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4150000</v>
      </c>
      <c r="J135">
        <v>4070000</v>
      </c>
      <c r="K135">
        <v>4000000</v>
      </c>
      <c r="L135">
        <v>3950000</v>
      </c>
      <c r="M135">
        <v>3900000</v>
      </c>
      <c r="N135">
        <v>3790000</v>
      </c>
      <c r="O135">
        <v>3720000</v>
      </c>
      <c r="P135">
        <v>3660000</v>
      </c>
      <c r="Q135">
        <v>3580000</v>
      </c>
      <c r="R135">
        <v>3500000</v>
      </c>
      <c r="S135">
        <v>3420000</v>
      </c>
      <c r="T135">
        <v>3340000</v>
      </c>
      <c r="U135">
        <v>3270000</v>
      </c>
      <c r="V135">
        <v>3200000</v>
      </c>
      <c r="W135">
        <v>3120000</v>
      </c>
      <c r="X135">
        <v>3030000</v>
      </c>
      <c r="Y135">
        <v>2960000</v>
      </c>
      <c r="Z135">
        <v>2890000</v>
      </c>
      <c r="AA135">
        <v>2810000</v>
      </c>
      <c r="AB135">
        <v>2750000</v>
      </c>
      <c r="AC135">
        <v>2680000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213.3</v>
      </c>
      <c r="J143">
        <v>231.2621359</v>
      </c>
      <c r="K143">
        <v>245.31058540000001</v>
      </c>
      <c r="L143">
        <v>252.57909799999999</v>
      </c>
      <c r="M143">
        <v>260.41555369999998</v>
      </c>
      <c r="N143">
        <v>269.52211469999997</v>
      </c>
      <c r="O143">
        <v>275.7416915</v>
      </c>
      <c r="P143">
        <v>283.68762829999997</v>
      </c>
      <c r="Q143">
        <v>284.89779270000002</v>
      </c>
      <c r="R143">
        <v>288.90078729999999</v>
      </c>
      <c r="S143">
        <v>290.9779254</v>
      </c>
      <c r="T143">
        <v>295.61478640000001</v>
      </c>
      <c r="U143">
        <v>297.8409661</v>
      </c>
      <c r="V143">
        <v>298.66525769999998</v>
      </c>
      <c r="W143">
        <v>299.08969539999998</v>
      </c>
      <c r="X143">
        <v>294.90347170000001</v>
      </c>
      <c r="Y143">
        <v>294.35290370000001</v>
      </c>
      <c r="Z143">
        <v>296.94207160000002</v>
      </c>
      <c r="AA143">
        <v>294.90146279999999</v>
      </c>
      <c r="AB143">
        <v>287.76632910000001</v>
      </c>
      <c r="AC143">
        <v>282.70684010000002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21.146000000000001</v>
      </c>
      <c r="J144">
        <v>23.73203883</v>
      </c>
      <c r="K144">
        <v>23.955132429999999</v>
      </c>
      <c r="L144">
        <v>25.920472360000002</v>
      </c>
      <c r="M144">
        <v>27.233904989999999</v>
      </c>
      <c r="N144">
        <v>28.616183809999999</v>
      </c>
      <c r="O144">
        <v>30.219781919999999</v>
      </c>
      <c r="P144">
        <v>31.074731379999999</v>
      </c>
      <c r="Q144">
        <v>34.764003860000003</v>
      </c>
      <c r="R144">
        <v>37.17121152</v>
      </c>
      <c r="S144">
        <v>38.686930820000001</v>
      </c>
      <c r="T144">
        <v>38.681324830000001</v>
      </c>
      <c r="U144">
        <v>41.228512119999998</v>
      </c>
      <c r="V144">
        <v>40.02768167</v>
      </c>
      <c r="W144">
        <v>40.400909110000001</v>
      </c>
      <c r="X144">
        <v>41.714607960000002</v>
      </c>
      <c r="Y144">
        <v>41.224985699999998</v>
      </c>
      <c r="Z144">
        <v>42.136975390000003</v>
      </c>
      <c r="AA144">
        <v>41.593412170000001</v>
      </c>
      <c r="AB144">
        <v>43.147840789999997</v>
      </c>
      <c r="AC144">
        <v>43.7171302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2.5689320389999999</v>
      </c>
      <c r="K145">
        <v>2.494108776</v>
      </c>
      <c r="L145">
        <v>1.8833615349999999</v>
      </c>
      <c r="M145">
        <v>1.0448607679999999</v>
      </c>
      <c r="N145">
        <v>1.775248878</v>
      </c>
      <c r="O145">
        <v>2.708424086</v>
      </c>
      <c r="P145">
        <v>4.3028802779999999</v>
      </c>
      <c r="Q145">
        <v>3.7133810380000001</v>
      </c>
      <c r="R145">
        <v>2.4785917120000001</v>
      </c>
      <c r="S145">
        <v>2.1876361100000001</v>
      </c>
      <c r="T145">
        <v>2.9734859739999999</v>
      </c>
      <c r="U145">
        <v>3.0930852720000002</v>
      </c>
      <c r="V145">
        <v>2.8027957149999998</v>
      </c>
      <c r="W145">
        <v>2.5267922540000001</v>
      </c>
      <c r="X145">
        <v>2.453196363</v>
      </c>
      <c r="Y145">
        <v>3.2977994420000001</v>
      </c>
      <c r="Z145">
        <v>2.6681225259999999</v>
      </c>
      <c r="AA145">
        <v>3.1084922640000001</v>
      </c>
      <c r="AB145">
        <v>2.3472972859999999</v>
      </c>
      <c r="AC145">
        <v>1.7905873889999999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235.9740639</v>
      </c>
      <c r="J146">
        <v>188.0849096</v>
      </c>
      <c r="K146">
        <v>327.8280019</v>
      </c>
      <c r="L146">
        <v>208.66441689999999</v>
      </c>
      <c r="M146">
        <v>310.75555689999999</v>
      </c>
      <c r="N146">
        <v>209.32952639999999</v>
      </c>
      <c r="O146">
        <v>214.94029309999999</v>
      </c>
      <c r="P146">
        <v>159.64116240000001</v>
      </c>
      <c r="Q146">
        <v>299.52450140000002</v>
      </c>
      <c r="R146">
        <v>303.68781619999999</v>
      </c>
      <c r="S146">
        <v>163.7910536</v>
      </c>
      <c r="T146">
        <v>240.51753160000001</v>
      </c>
      <c r="U146">
        <v>161.16517250000001</v>
      </c>
      <c r="V146">
        <v>274.2578188</v>
      </c>
      <c r="W146">
        <v>297.42237239999997</v>
      </c>
      <c r="X146">
        <v>262.71049690000001</v>
      </c>
      <c r="Y146">
        <v>266.8756684</v>
      </c>
      <c r="Z146">
        <v>271.66296190000003</v>
      </c>
      <c r="AA146">
        <v>240.63112090000001</v>
      </c>
      <c r="AB146">
        <v>321.98488570000001</v>
      </c>
      <c r="AC146">
        <v>298.93832620000001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107.646</v>
      </c>
      <c r="J152">
        <v>106.8815534</v>
      </c>
      <c r="K152">
        <v>106.5680083</v>
      </c>
      <c r="L152">
        <v>105.9404591</v>
      </c>
      <c r="M152">
        <v>104.02761750000001</v>
      </c>
      <c r="N152">
        <v>101.5670087</v>
      </c>
      <c r="O152">
        <v>99.437855729999995</v>
      </c>
      <c r="P152">
        <v>99.654121810000007</v>
      </c>
      <c r="Q152">
        <v>97.949897789999994</v>
      </c>
      <c r="R152">
        <v>95.602823189999995</v>
      </c>
      <c r="S152">
        <v>93.849589109999997</v>
      </c>
      <c r="T152">
        <v>90.925386720000006</v>
      </c>
      <c r="U152">
        <v>91.887778100000006</v>
      </c>
      <c r="V152">
        <v>90.335004760000004</v>
      </c>
      <c r="W152">
        <v>88.620197399999995</v>
      </c>
      <c r="X152">
        <v>87.225187480000002</v>
      </c>
      <c r="Y152">
        <v>86.370937780000006</v>
      </c>
      <c r="Z152">
        <v>85.372660640000007</v>
      </c>
      <c r="AA152">
        <v>83.273758729999997</v>
      </c>
      <c r="AB152">
        <v>81.450531490000003</v>
      </c>
      <c r="AC152">
        <v>79.187813719999994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321.65690549999999</v>
      </c>
      <c r="J153">
        <v>238.4804106</v>
      </c>
      <c r="K153">
        <v>274.78159490000002</v>
      </c>
      <c r="L153">
        <v>228.29952549999999</v>
      </c>
      <c r="M153">
        <v>272.55536519999998</v>
      </c>
      <c r="N153">
        <v>273.90516630000002</v>
      </c>
      <c r="O153">
        <v>243.99946209999999</v>
      </c>
      <c r="P153">
        <v>147.85313959999999</v>
      </c>
      <c r="Q153">
        <v>296.816328</v>
      </c>
      <c r="R153">
        <v>226.86963220000001</v>
      </c>
      <c r="S153">
        <v>209.6230151</v>
      </c>
      <c r="T153">
        <v>244.6378947</v>
      </c>
      <c r="U153">
        <v>123.7461924</v>
      </c>
      <c r="V153">
        <v>144.80633259999999</v>
      </c>
      <c r="W153">
        <v>229.09571450000001</v>
      </c>
      <c r="X153">
        <v>204.25297080000001</v>
      </c>
      <c r="Y153">
        <v>172.0259313</v>
      </c>
      <c r="Z153">
        <v>180.55032539999999</v>
      </c>
      <c r="AA153">
        <v>134.187141</v>
      </c>
      <c r="AB153">
        <v>143.20363750000001</v>
      </c>
      <c r="AC153">
        <v>159.0840178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87.912000000000006</v>
      </c>
      <c r="J158">
        <v>89.132038829999999</v>
      </c>
      <c r="K158">
        <v>89.895371850000004</v>
      </c>
      <c r="L158">
        <v>90.055430130000005</v>
      </c>
      <c r="M158">
        <v>90.921545069999993</v>
      </c>
      <c r="N158">
        <v>89.895911859999998</v>
      </c>
      <c r="O158">
        <v>90.594021979999994</v>
      </c>
      <c r="P158">
        <v>90.745891209999996</v>
      </c>
      <c r="Q158">
        <v>90.369200919999997</v>
      </c>
      <c r="R158">
        <v>90.721515019999998</v>
      </c>
      <c r="S158">
        <v>90.166324230000001</v>
      </c>
      <c r="T158">
        <v>89.590352199999998</v>
      </c>
      <c r="U158">
        <v>89.52693343</v>
      </c>
      <c r="V158">
        <v>89.323792019999999</v>
      </c>
      <c r="W158">
        <v>88.903816939999999</v>
      </c>
      <c r="X158">
        <v>87.394639029999993</v>
      </c>
      <c r="Y158">
        <v>87.29634068</v>
      </c>
      <c r="Z158">
        <v>85.712074869999995</v>
      </c>
      <c r="AA158">
        <v>84.921400610000006</v>
      </c>
      <c r="AB158">
        <v>83.897058549999997</v>
      </c>
      <c r="AC158">
        <v>81.928508699999995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672.82358550000004</v>
      </c>
      <c r="J159">
        <v>829.18033370000001</v>
      </c>
      <c r="K159">
        <v>828.06372169999997</v>
      </c>
      <c r="L159">
        <v>847.02026520000004</v>
      </c>
      <c r="M159">
        <v>740.20512770000005</v>
      </c>
      <c r="N159">
        <v>892.71963040000003</v>
      </c>
      <c r="O159">
        <v>648.79914980000001</v>
      </c>
      <c r="P159">
        <v>879.97805800000003</v>
      </c>
      <c r="Q159">
        <v>874.62485430000004</v>
      </c>
      <c r="R159">
        <v>732.200829</v>
      </c>
      <c r="S159">
        <v>947.40469210000003</v>
      </c>
      <c r="T159">
        <v>914.28794809999999</v>
      </c>
      <c r="U159">
        <v>906.67300820000003</v>
      </c>
      <c r="V159">
        <v>787.8350676</v>
      </c>
      <c r="W159">
        <v>840.05115669999998</v>
      </c>
      <c r="X159">
        <v>755.5412887</v>
      </c>
      <c r="Y159">
        <v>775.2157972</v>
      </c>
      <c r="Z159">
        <v>795.37327019999998</v>
      </c>
      <c r="AA159">
        <v>680.26576390000002</v>
      </c>
      <c r="AB159">
        <v>704.97548549999999</v>
      </c>
      <c r="AC159">
        <v>897.2881016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108.84</v>
      </c>
      <c r="J165">
        <v>106.6368932</v>
      </c>
      <c r="K165">
        <v>104.7525686</v>
      </c>
      <c r="L165">
        <v>103.4805583</v>
      </c>
      <c r="M165">
        <v>102.14047100000001</v>
      </c>
      <c r="N165">
        <v>99.424288489999995</v>
      </c>
      <c r="O165">
        <v>97.503267100000002</v>
      </c>
      <c r="P165">
        <v>96.000088559999995</v>
      </c>
      <c r="Q165">
        <v>93.687087930000004</v>
      </c>
      <c r="R165">
        <v>91.740082860000001</v>
      </c>
      <c r="S165">
        <v>89.621647490000001</v>
      </c>
      <c r="T165">
        <v>87.540120610000002</v>
      </c>
      <c r="U165">
        <v>85.773148309999996</v>
      </c>
      <c r="V165">
        <v>83.920443140000003</v>
      </c>
      <c r="W165">
        <v>81.817295180000002</v>
      </c>
      <c r="X165">
        <v>79.488183570000004</v>
      </c>
      <c r="Y165">
        <v>77.659063970000005</v>
      </c>
      <c r="Z165">
        <v>75.716598160000004</v>
      </c>
      <c r="AA165">
        <v>73.553552769999996</v>
      </c>
      <c r="AB165">
        <v>72.006594890000002</v>
      </c>
      <c r="AC165">
        <v>70.121926920000007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443</v>
      </c>
      <c r="D173">
        <v>426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448</v>
      </c>
      <c r="D174">
        <v>443</v>
      </c>
      <c r="E174">
        <v>426</v>
      </c>
      <c r="F174">
        <v>415</v>
      </c>
      <c r="G174">
        <v>416</v>
      </c>
      <c r="H174">
        <v>416</v>
      </c>
      <c r="I174">
        <v>416</v>
      </c>
      <c r="J174">
        <v>416</v>
      </c>
      <c r="K174">
        <v>416</v>
      </c>
      <c r="L174">
        <v>415</v>
      </c>
      <c r="M174">
        <v>416</v>
      </c>
      <c r="N174">
        <v>416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416</v>
      </c>
      <c r="X174">
        <v>416</v>
      </c>
      <c r="Y174">
        <v>415</v>
      </c>
      <c r="Z174">
        <v>416</v>
      </c>
      <c r="AA174">
        <v>415</v>
      </c>
      <c r="AB174">
        <v>416</v>
      </c>
      <c r="AC174">
        <v>415</v>
      </c>
    </row>
    <row r="175" spans="1:29" x14ac:dyDescent="0.25">
      <c r="A175">
        <v>23</v>
      </c>
      <c r="B175">
        <v>0</v>
      </c>
      <c r="C175">
        <v>432</v>
      </c>
      <c r="D175">
        <v>448</v>
      </c>
      <c r="E175">
        <v>441</v>
      </c>
      <c r="F175">
        <v>426</v>
      </c>
      <c r="G175">
        <v>414</v>
      </c>
      <c r="H175">
        <v>416</v>
      </c>
      <c r="I175">
        <v>415</v>
      </c>
      <c r="J175">
        <v>414</v>
      </c>
      <c r="K175">
        <v>413</v>
      </c>
      <c r="L175">
        <v>416</v>
      </c>
      <c r="M175">
        <v>413</v>
      </c>
      <c r="N175">
        <v>415</v>
      </c>
      <c r="O175">
        <v>416</v>
      </c>
      <c r="P175">
        <v>416</v>
      </c>
      <c r="Q175">
        <v>415</v>
      </c>
      <c r="R175">
        <v>415</v>
      </c>
      <c r="S175">
        <v>414</v>
      </c>
      <c r="T175">
        <v>416</v>
      </c>
      <c r="U175">
        <v>415</v>
      </c>
      <c r="V175">
        <v>416</v>
      </c>
      <c r="W175">
        <v>415</v>
      </c>
      <c r="X175">
        <v>416</v>
      </c>
      <c r="Y175">
        <v>416</v>
      </c>
      <c r="Z175">
        <v>414</v>
      </c>
      <c r="AA175">
        <v>415</v>
      </c>
      <c r="AB175">
        <v>415</v>
      </c>
      <c r="AC175">
        <v>414</v>
      </c>
    </row>
    <row r="176" spans="1:29" x14ac:dyDescent="0.25">
      <c r="A176">
        <v>24</v>
      </c>
      <c r="B176">
        <v>0</v>
      </c>
      <c r="C176">
        <v>430</v>
      </c>
      <c r="D176">
        <v>432</v>
      </c>
      <c r="E176">
        <v>448</v>
      </c>
      <c r="F176">
        <v>441</v>
      </c>
      <c r="G176">
        <v>424</v>
      </c>
      <c r="H176">
        <v>414</v>
      </c>
      <c r="I176">
        <v>416</v>
      </c>
      <c r="J176">
        <v>414</v>
      </c>
      <c r="K176">
        <v>414</v>
      </c>
      <c r="L176">
        <v>413</v>
      </c>
      <c r="M176">
        <v>414</v>
      </c>
      <c r="N176">
        <v>413</v>
      </c>
      <c r="O176">
        <v>415</v>
      </c>
      <c r="P176">
        <v>416</v>
      </c>
      <c r="Q176">
        <v>415</v>
      </c>
      <c r="R176">
        <v>415</v>
      </c>
      <c r="S176">
        <v>415</v>
      </c>
      <c r="T176">
        <v>414</v>
      </c>
      <c r="U176">
        <v>415</v>
      </c>
      <c r="V176">
        <v>415</v>
      </c>
      <c r="W176">
        <v>415</v>
      </c>
      <c r="X176">
        <v>415</v>
      </c>
      <c r="Y176">
        <v>416</v>
      </c>
      <c r="Z176">
        <v>416</v>
      </c>
      <c r="AA176">
        <v>414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424</v>
      </c>
      <c r="D177">
        <v>430</v>
      </c>
      <c r="E177">
        <v>432</v>
      </c>
      <c r="F177">
        <v>447</v>
      </c>
      <c r="G177">
        <v>440</v>
      </c>
      <c r="H177">
        <v>424</v>
      </c>
      <c r="I177">
        <v>413</v>
      </c>
      <c r="J177">
        <v>416</v>
      </c>
      <c r="K177">
        <v>414</v>
      </c>
      <c r="L177">
        <v>414</v>
      </c>
      <c r="M177">
        <v>412</v>
      </c>
      <c r="N177">
        <v>414</v>
      </c>
      <c r="O177">
        <v>412</v>
      </c>
      <c r="P177">
        <v>415</v>
      </c>
      <c r="Q177">
        <v>416</v>
      </c>
      <c r="R177">
        <v>413</v>
      </c>
      <c r="S177">
        <v>413</v>
      </c>
      <c r="T177">
        <v>414</v>
      </c>
      <c r="U177">
        <v>413</v>
      </c>
      <c r="V177">
        <v>415</v>
      </c>
      <c r="W177">
        <v>415</v>
      </c>
      <c r="X177">
        <v>415</v>
      </c>
      <c r="Y177">
        <v>415</v>
      </c>
      <c r="Z177">
        <v>415</v>
      </c>
      <c r="AA177">
        <v>415</v>
      </c>
      <c r="AB177">
        <v>414</v>
      </c>
      <c r="AC177">
        <v>413</v>
      </c>
    </row>
    <row r="178" spans="1:29" x14ac:dyDescent="0.25">
      <c r="A178">
        <v>26</v>
      </c>
      <c r="B178">
        <v>0</v>
      </c>
      <c r="C178">
        <v>433</v>
      </c>
      <c r="D178">
        <v>424</v>
      </c>
      <c r="E178">
        <v>429</v>
      </c>
      <c r="F178">
        <v>432</v>
      </c>
      <c r="G178">
        <v>447</v>
      </c>
      <c r="H178">
        <v>439</v>
      </c>
      <c r="I178">
        <v>424</v>
      </c>
      <c r="J178">
        <v>413</v>
      </c>
      <c r="K178">
        <v>415</v>
      </c>
      <c r="L178">
        <v>414</v>
      </c>
      <c r="M178">
        <v>413</v>
      </c>
      <c r="N178">
        <v>411</v>
      </c>
      <c r="O178">
        <v>414</v>
      </c>
      <c r="P178">
        <v>411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412</v>
      </c>
      <c r="W178">
        <v>415</v>
      </c>
      <c r="X178">
        <v>415</v>
      </c>
      <c r="Y178">
        <v>415</v>
      </c>
      <c r="Z178">
        <v>415</v>
      </c>
      <c r="AA178">
        <v>414</v>
      </c>
      <c r="AB178">
        <v>415</v>
      </c>
      <c r="AC178">
        <v>414</v>
      </c>
    </row>
    <row r="179" spans="1:29" x14ac:dyDescent="0.25">
      <c r="A179">
        <v>27</v>
      </c>
      <c r="B179">
        <v>0</v>
      </c>
      <c r="C179">
        <v>433</v>
      </c>
      <c r="D179">
        <v>433</v>
      </c>
      <c r="E179">
        <v>424</v>
      </c>
      <c r="F179">
        <v>429</v>
      </c>
      <c r="G179">
        <v>431</v>
      </c>
      <c r="H179">
        <v>446</v>
      </c>
      <c r="I179">
        <v>439</v>
      </c>
      <c r="J179">
        <v>424</v>
      </c>
      <c r="K179">
        <v>413</v>
      </c>
      <c r="L179">
        <v>415</v>
      </c>
      <c r="M179">
        <v>412</v>
      </c>
      <c r="N179">
        <v>412</v>
      </c>
      <c r="O179">
        <v>410</v>
      </c>
      <c r="P179">
        <v>413</v>
      </c>
      <c r="Q179">
        <v>411</v>
      </c>
      <c r="R179">
        <v>413</v>
      </c>
      <c r="S179">
        <v>413</v>
      </c>
      <c r="T179">
        <v>411</v>
      </c>
      <c r="U179">
        <v>412</v>
      </c>
      <c r="V179">
        <v>414</v>
      </c>
      <c r="W179">
        <v>412</v>
      </c>
      <c r="X179">
        <v>415</v>
      </c>
      <c r="Y179">
        <v>415</v>
      </c>
      <c r="Z179">
        <v>414</v>
      </c>
      <c r="AA179">
        <v>413</v>
      </c>
      <c r="AB179">
        <v>414</v>
      </c>
      <c r="AC179">
        <v>415</v>
      </c>
    </row>
    <row r="180" spans="1:29" x14ac:dyDescent="0.25">
      <c r="A180">
        <v>28</v>
      </c>
      <c r="B180">
        <v>0</v>
      </c>
      <c r="C180">
        <v>459</v>
      </c>
      <c r="D180">
        <v>433</v>
      </c>
      <c r="E180">
        <v>433</v>
      </c>
      <c r="F180">
        <v>424</v>
      </c>
      <c r="G180">
        <v>429</v>
      </c>
      <c r="H180">
        <v>430</v>
      </c>
      <c r="I180">
        <v>446</v>
      </c>
      <c r="J180">
        <v>437</v>
      </c>
      <c r="K180">
        <v>422</v>
      </c>
      <c r="L180">
        <v>413</v>
      </c>
      <c r="M180">
        <v>414</v>
      </c>
      <c r="N180">
        <v>412</v>
      </c>
      <c r="O180">
        <v>412</v>
      </c>
      <c r="P180">
        <v>410</v>
      </c>
      <c r="Q180">
        <v>412</v>
      </c>
      <c r="R180">
        <v>411</v>
      </c>
      <c r="S180">
        <v>412</v>
      </c>
      <c r="T180">
        <v>412</v>
      </c>
      <c r="U180">
        <v>409</v>
      </c>
      <c r="V180">
        <v>412</v>
      </c>
      <c r="W180">
        <v>411</v>
      </c>
      <c r="X180">
        <v>412</v>
      </c>
      <c r="Y180">
        <v>415</v>
      </c>
      <c r="Z180">
        <v>415</v>
      </c>
      <c r="AA180">
        <v>413</v>
      </c>
      <c r="AB180">
        <v>412</v>
      </c>
      <c r="AC180">
        <v>414</v>
      </c>
    </row>
    <row r="181" spans="1:29" x14ac:dyDescent="0.25">
      <c r="A181">
        <v>29</v>
      </c>
      <c r="B181">
        <v>0</v>
      </c>
      <c r="C181">
        <v>424</v>
      </c>
      <c r="D181">
        <v>459</v>
      </c>
      <c r="E181">
        <v>432</v>
      </c>
      <c r="F181">
        <v>431</v>
      </c>
      <c r="G181">
        <v>424</v>
      </c>
      <c r="H181">
        <v>428</v>
      </c>
      <c r="I181">
        <v>430</v>
      </c>
      <c r="J181">
        <v>446</v>
      </c>
      <c r="K181">
        <v>437</v>
      </c>
      <c r="L181">
        <v>419</v>
      </c>
      <c r="M181">
        <v>413</v>
      </c>
      <c r="N181">
        <v>414</v>
      </c>
      <c r="O181">
        <v>410</v>
      </c>
      <c r="P181">
        <v>412</v>
      </c>
      <c r="Q181">
        <v>409</v>
      </c>
      <c r="R181">
        <v>411</v>
      </c>
      <c r="S181">
        <v>410</v>
      </c>
      <c r="T181">
        <v>410</v>
      </c>
      <c r="U181">
        <v>412</v>
      </c>
      <c r="V181">
        <v>407</v>
      </c>
      <c r="W181">
        <v>412</v>
      </c>
      <c r="X181">
        <v>409</v>
      </c>
      <c r="Y181">
        <v>410</v>
      </c>
      <c r="Z181">
        <v>415</v>
      </c>
      <c r="AA181">
        <v>415</v>
      </c>
      <c r="AB181">
        <v>412</v>
      </c>
      <c r="AC181">
        <v>411</v>
      </c>
    </row>
    <row r="182" spans="1:29" x14ac:dyDescent="0.25">
      <c r="A182">
        <v>30</v>
      </c>
      <c r="B182">
        <v>0</v>
      </c>
      <c r="C182">
        <v>384</v>
      </c>
      <c r="D182">
        <v>424</v>
      </c>
      <c r="E182">
        <v>458</v>
      </c>
      <c r="F182">
        <v>431</v>
      </c>
      <c r="G182">
        <v>430</v>
      </c>
      <c r="H182">
        <v>424</v>
      </c>
      <c r="I182">
        <v>428</v>
      </c>
      <c r="J182">
        <v>429</v>
      </c>
      <c r="K182">
        <v>444</v>
      </c>
      <c r="L182">
        <v>437</v>
      </c>
      <c r="M182">
        <v>419</v>
      </c>
      <c r="N182">
        <v>412</v>
      </c>
      <c r="O182">
        <v>413</v>
      </c>
      <c r="P182">
        <v>410</v>
      </c>
      <c r="Q182">
        <v>411</v>
      </c>
      <c r="R182">
        <v>409</v>
      </c>
      <c r="S182">
        <v>410</v>
      </c>
      <c r="T182">
        <v>409</v>
      </c>
      <c r="U182">
        <v>410</v>
      </c>
      <c r="V182">
        <v>410</v>
      </c>
      <c r="W182">
        <v>407</v>
      </c>
      <c r="X182">
        <v>412</v>
      </c>
      <c r="Y182">
        <v>409</v>
      </c>
      <c r="Z182">
        <v>410</v>
      </c>
      <c r="AA182">
        <v>414</v>
      </c>
      <c r="AB182">
        <v>415</v>
      </c>
      <c r="AC182">
        <v>411</v>
      </c>
    </row>
    <row r="183" spans="1:29" x14ac:dyDescent="0.25">
      <c r="A183">
        <v>31</v>
      </c>
      <c r="B183">
        <v>0</v>
      </c>
      <c r="C183">
        <v>380</v>
      </c>
      <c r="D183">
        <v>384</v>
      </c>
      <c r="E183">
        <v>424</v>
      </c>
      <c r="F183">
        <v>458</v>
      </c>
      <c r="G183">
        <v>430</v>
      </c>
      <c r="H183">
        <v>429</v>
      </c>
      <c r="I183">
        <v>423</v>
      </c>
      <c r="J183">
        <v>426</v>
      </c>
      <c r="K183">
        <v>428</v>
      </c>
      <c r="L183">
        <v>443</v>
      </c>
      <c r="M183">
        <v>436</v>
      </c>
      <c r="N183">
        <v>418</v>
      </c>
      <c r="O183">
        <v>411</v>
      </c>
      <c r="P183">
        <v>413</v>
      </c>
      <c r="Q183">
        <v>408</v>
      </c>
      <c r="R183">
        <v>410</v>
      </c>
      <c r="S183">
        <v>408</v>
      </c>
      <c r="T183">
        <v>410</v>
      </c>
      <c r="U183">
        <v>409</v>
      </c>
      <c r="V183">
        <v>410</v>
      </c>
      <c r="W183">
        <v>410</v>
      </c>
      <c r="X183">
        <v>402</v>
      </c>
      <c r="Y183">
        <v>410</v>
      </c>
      <c r="Z183">
        <v>407</v>
      </c>
      <c r="AA183">
        <v>410</v>
      </c>
      <c r="AB183">
        <v>413</v>
      </c>
      <c r="AC183">
        <v>414</v>
      </c>
    </row>
    <row r="184" spans="1:29" x14ac:dyDescent="0.25">
      <c r="A184">
        <v>32</v>
      </c>
      <c r="B184">
        <v>0</v>
      </c>
      <c r="C184">
        <v>387</v>
      </c>
      <c r="D184">
        <v>380</v>
      </c>
      <c r="E184">
        <v>382</v>
      </c>
      <c r="F184">
        <v>423</v>
      </c>
      <c r="G184">
        <v>458</v>
      </c>
      <c r="H184">
        <v>430</v>
      </c>
      <c r="I184">
        <v>428</v>
      </c>
      <c r="J184">
        <v>423</v>
      </c>
      <c r="K184">
        <v>425</v>
      </c>
      <c r="L184">
        <v>427</v>
      </c>
      <c r="M184">
        <v>443</v>
      </c>
      <c r="N184">
        <v>436</v>
      </c>
      <c r="O184">
        <v>418</v>
      </c>
      <c r="P184">
        <v>410</v>
      </c>
      <c r="Q184">
        <v>411</v>
      </c>
      <c r="R184">
        <v>408</v>
      </c>
      <c r="S184">
        <v>409</v>
      </c>
      <c r="T184">
        <v>408</v>
      </c>
      <c r="U184">
        <v>409</v>
      </c>
      <c r="V184">
        <v>406</v>
      </c>
      <c r="W184">
        <v>410</v>
      </c>
      <c r="X184">
        <v>409</v>
      </c>
      <c r="Y184">
        <v>401</v>
      </c>
      <c r="Z184">
        <v>409</v>
      </c>
      <c r="AA184">
        <v>407</v>
      </c>
      <c r="AB184">
        <v>409</v>
      </c>
      <c r="AC184">
        <v>413</v>
      </c>
    </row>
    <row r="185" spans="1:29" x14ac:dyDescent="0.25">
      <c r="A185">
        <v>33</v>
      </c>
      <c r="B185">
        <v>0</v>
      </c>
      <c r="C185">
        <v>418</v>
      </c>
      <c r="D185">
        <v>387</v>
      </c>
      <c r="E185">
        <v>377</v>
      </c>
      <c r="F185">
        <v>382</v>
      </c>
      <c r="G185">
        <v>423</v>
      </c>
      <c r="H185">
        <v>457</v>
      </c>
      <c r="I185">
        <v>430</v>
      </c>
      <c r="J185">
        <v>427</v>
      </c>
      <c r="K185">
        <v>420</v>
      </c>
      <c r="L185">
        <v>425</v>
      </c>
      <c r="M185">
        <v>425</v>
      </c>
      <c r="N185">
        <v>442</v>
      </c>
      <c r="O185">
        <v>435</v>
      </c>
      <c r="P185">
        <v>418</v>
      </c>
      <c r="Q185">
        <v>409</v>
      </c>
      <c r="R185">
        <v>410</v>
      </c>
      <c r="S185">
        <v>407</v>
      </c>
      <c r="T185">
        <v>409</v>
      </c>
      <c r="U185">
        <v>407</v>
      </c>
      <c r="V185">
        <v>408</v>
      </c>
      <c r="W185">
        <v>405</v>
      </c>
      <c r="X185">
        <v>409</v>
      </c>
      <c r="Y185">
        <v>408</v>
      </c>
      <c r="Z185">
        <v>400</v>
      </c>
      <c r="AA185">
        <v>407</v>
      </c>
      <c r="AB185">
        <v>406</v>
      </c>
      <c r="AC185">
        <v>408</v>
      </c>
    </row>
    <row r="186" spans="1:29" x14ac:dyDescent="0.25">
      <c r="A186">
        <v>34</v>
      </c>
      <c r="B186">
        <v>0</v>
      </c>
      <c r="C186">
        <v>378</v>
      </c>
      <c r="D186">
        <v>418</v>
      </c>
      <c r="E186">
        <v>385</v>
      </c>
      <c r="F186">
        <v>375</v>
      </c>
      <c r="G186">
        <v>380</v>
      </c>
      <c r="H186">
        <v>421</v>
      </c>
      <c r="I186">
        <v>457</v>
      </c>
      <c r="J186">
        <v>430</v>
      </c>
      <c r="K186">
        <v>426</v>
      </c>
      <c r="L186">
        <v>418</v>
      </c>
      <c r="M186">
        <v>423</v>
      </c>
      <c r="N186">
        <v>425</v>
      </c>
      <c r="O186">
        <v>442</v>
      </c>
      <c r="P186">
        <v>435</v>
      </c>
      <c r="Q186">
        <v>418</v>
      </c>
      <c r="R186">
        <v>409</v>
      </c>
      <c r="S186">
        <v>410</v>
      </c>
      <c r="T186">
        <v>407</v>
      </c>
      <c r="U186">
        <v>406</v>
      </c>
      <c r="V186">
        <v>406</v>
      </c>
      <c r="W186">
        <v>407</v>
      </c>
      <c r="X186">
        <v>405</v>
      </c>
      <c r="Y186">
        <v>409</v>
      </c>
      <c r="Z186">
        <v>407</v>
      </c>
      <c r="AA186">
        <v>399</v>
      </c>
      <c r="AB186">
        <v>404</v>
      </c>
      <c r="AC186">
        <v>406</v>
      </c>
    </row>
    <row r="187" spans="1:29" x14ac:dyDescent="0.25">
      <c r="A187">
        <v>35</v>
      </c>
      <c r="B187">
        <v>0</v>
      </c>
      <c r="C187">
        <v>402</v>
      </c>
      <c r="D187">
        <v>378</v>
      </c>
      <c r="E187">
        <v>417</v>
      </c>
      <c r="F187">
        <v>385</v>
      </c>
      <c r="G187">
        <v>374</v>
      </c>
      <c r="H187">
        <v>379</v>
      </c>
      <c r="I187">
        <v>420</v>
      </c>
      <c r="J187">
        <v>455</v>
      </c>
      <c r="K187">
        <v>430</v>
      </c>
      <c r="L187">
        <v>426</v>
      </c>
      <c r="M187">
        <v>418</v>
      </c>
      <c r="N187">
        <v>423</v>
      </c>
      <c r="O187">
        <v>423</v>
      </c>
      <c r="P187">
        <v>442</v>
      </c>
      <c r="Q187">
        <v>435</v>
      </c>
      <c r="R187">
        <v>418</v>
      </c>
      <c r="S187">
        <v>409</v>
      </c>
      <c r="T187">
        <v>409</v>
      </c>
      <c r="U187">
        <v>407</v>
      </c>
      <c r="V187">
        <v>406</v>
      </c>
      <c r="W187">
        <v>405</v>
      </c>
      <c r="X187">
        <v>407</v>
      </c>
      <c r="Y187">
        <v>402</v>
      </c>
      <c r="Z187">
        <v>407</v>
      </c>
      <c r="AA187">
        <v>407</v>
      </c>
      <c r="AB187">
        <v>399</v>
      </c>
      <c r="AC187">
        <v>404</v>
      </c>
    </row>
    <row r="188" spans="1:29" x14ac:dyDescent="0.25">
      <c r="A188">
        <v>36</v>
      </c>
      <c r="B188">
        <v>0</v>
      </c>
      <c r="C188">
        <v>384</v>
      </c>
      <c r="D188">
        <v>402</v>
      </c>
      <c r="E188">
        <v>376</v>
      </c>
      <c r="F188">
        <v>417</v>
      </c>
      <c r="G188">
        <v>384</v>
      </c>
      <c r="H188">
        <v>372</v>
      </c>
      <c r="I188">
        <v>377</v>
      </c>
      <c r="J188">
        <v>419</v>
      </c>
      <c r="K188">
        <v>455</v>
      </c>
      <c r="L188">
        <v>430</v>
      </c>
      <c r="M188">
        <v>426</v>
      </c>
      <c r="N188">
        <v>417</v>
      </c>
      <c r="O188">
        <v>419</v>
      </c>
      <c r="P188">
        <v>423</v>
      </c>
      <c r="Q188">
        <v>442</v>
      </c>
      <c r="R188">
        <v>432</v>
      </c>
      <c r="S188">
        <v>418</v>
      </c>
      <c r="T188">
        <v>409</v>
      </c>
      <c r="U188">
        <v>408</v>
      </c>
      <c r="V188">
        <v>407</v>
      </c>
      <c r="W188">
        <v>405</v>
      </c>
      <c r="X188">
        <v>404</v>
      </c>
      <c r="Y188">
        <v>407</v>
      </c>
      <c r="Z188">
        <v>402</v>
      </c>
      <c r="AA188">
        <v>405</v>
      </c>
      <c r="AB188">
        <v>407</v>
      </c>
      <c r="AC188">
        <v>398</v>
      </c>
    </row>
    <row r="189" spans="1:29" x14ac:dyDescent="0.25">
      <c r="A189">
        <v>37</v>
      </c>
      <c r="B189">
        <v>0</v>
      </c>
      <c r="C189">
        <v>416</v>
      </c>
      <c r="D189">
        <v>384</v>
      </c>
      <c r="E189">
        <v>402</v>
      </c>
      <c r="F189">
        <v>376</v>
      </c>
      <c r="G189">
        <v>415</v>
      </c>
      <c r="H189">
        <v>383</v>
      </c>
      <c r="I189">
        <v>372</v>
      </c>
      <c r="J189">
        <v>377</v>
      </c>
      <c r="K189">
        <v>419</v>
      </c>
      <c r="L189">
        <v>454</v>
      </c>
      <c r="M189">
        <v>429</v>
      </c>
      <c r="N189">
        <v>425</v>
      </c>
      <c r="O189">
        <v>417</v>
      </c>
      <c r="P189">
        <v>419</v>
      </c>
      <c r="Q189">
        <v>421</v>
      </c>
      <c r="R189">
        <v>441</v>
      </c>
      <c r="S189">
        <v>431</v>
      </c>
      <c r="T189">
        <v>418</v>
      </c>
      <c r="U189">
        <v>408</v>
      </c>
      <c r="V189">
        <v>407</v>
      </c>
      <c r="W189">
        <v>407</v>
      </c>
      <c r="X189">
        <v>402</v>
      </c>
      <c r="Y189">
        <v>404</v>
      </c>
      <c r="Z189">
        <v>406</v>
      </c>
      <c r="AA189">
        <v>401</v>
      </c>
      <c r="AB189">
        <v>404</v>
      </c>
      <c r="AC189">
        <v>406</v>
      </c>
    </row>
    <row r="190" spans="1:29" x14ac:dyDescent="0.25">
      <c r="A190">
        <v>38</v>
      </c>
      <c r="B190">
        <v>0</v>
      </c>
      <c r="C190">
        <v>401</v>
      </c>
      <c r="D190">
        <v>416</v>
      </c>
      <c r="E190">
        <v>383</v>
      </c>
      <c r="F190">
        <v>402</v>
      </c>
      <c r="G190">
        <v>376</v>
      </c>
      <c r="H190">
        <v>414</v>
      </c>
      <c r="I190">
        <v>383</v>
      </c>
      <c r="J190">
        <v>370</v>
      </c>
      <c r="K190">
        <v>374</v>
      </c>
      <c r="L190">
        <v>415</v>
      </c>
      <c r="M190">
        <v>454</v>
      </c>
      <c r="N190">
        <v>428</v>
      </c>
      <c r="O190">
        <v>423</v>
      </c>
      <c r="P190">
        <v>417</v>
      </c>
      <c r="Q190">
        <v>419</v>
      </c>
      <c r="R190">
        <v>421</v>
      </c>
      <c r="S190">
        <v>437</v>
      </c>
      <c r="T190">
        <v>429</v>
      </c>
      <c r="U190">
        <v>415</v>
      </c>
      <c r="V190">
        <v>407</v>
      </c>
      <c r="W190">
        <v>406</v>
      </c>
      <c r="X190">
        <v>406</v>
      </c>
      <c r="Y190">
        <v>400</v>
      </c>
      <c r="Z190">
        <v>403</v>
      </c>
      <c r="AA190">
        <v>406</v>
      </c>
      <c r="AB190">
        <v>401</v>
      </c>
      <c r="AC190">
        <v>403</v>
      </c>
    </row>
    <row r="191" spans="1:29" x14ac:dyDescent="0.25">
      <c r="A191">
        <v>39</v>
      </c>
      <c r="B191">
        <v>0</v>
      </c>
      <c r="C191">
        <v>401</v>
      </c>
      <c r="D191">
        <v>401</v>
      </c>
      <c r="E191">
        <v>415</v>
      </c>
      <c r="F191">
        <v>383</v>
      </c>
      <c r="G191">
        <v>400</v>
      </c>
      <c r="H191">
        <v>376</v>
      </c>
      <c r="I191">
        <v>413</v>
      </c>
      <c r="J191">
        <v>383</v>
      </c>
      <c r="K191">
        <v>370</v>
      </c>
      <c r="L191">
        <v>373</v>
      </c>
      <c r="M191">
        <v>415</v>
      </c>
      <c r="N191">
        <v>453</v>
      </c>
      <c r="O191">
        <v>428</v>
      </c>
      <c r="P191">
        <v>422</v>
      </c>
      <c r="Q191">
        <v>416</v>
      </c>
      <c r="R191">
        <v>419</v>
      </c>
      <c r="S191">
        <v>421</v>
      </c>
      <c r="T191">
        <v>437</v>
      </c>
      <c r="U191">
        <v>429</v>
      </c>
      <c r="V191">
        <v>415</v>
      </c>
      <c r="W191">
        <v>406</v>
      </c>
      <c r="X191">
        <v>406</v>
      </c>
      <c r="Y191">
        <v>405</v>
      </c>
      <c r="Z191">
        <v>399</v>
      </c>
      <c r="AA191">
        <v>402</v>
      </c>
      <c r="AB191">
        <v>405</v>
      </c>
      <c r="AC191">
        <v>400</v>
      </c>
    </row>
    <row r="192" spans="1:29" x14ac:dyDescent="0.25">
      <c r="A192">
        <v>40</v>
      </c>
      <c r="B192">
        <v>0</v>
      </c>
      <c r="C192">
        <v>383</v>
      </c>
      <c r="D192">
        <v>401</v>
      </c>
      <c r="E192">
        <v>398</v>
      </c>
      <c r="F192">
        <v>414</v>
      </c>
      <c r="G192">
        <v>380</v>
      </c>
      <c r="H192">
        <v>397</v>
      </c>
      <c r="I192">
        <v>375</v>
      </c>
      <c r="J192">
        <v>413</v>
      </c>
      <c r="K192">
        <v>383</v>
      </c>
      <c r="L192">
        <v>369</v>
      </c>
      <c r="M192">
        <v>371</v>
      </c>
      <c r="N192">
        <v>415</v>
      </c>
      <c r="O192">
        <v>452</v>
      </c>
      <c r="P192">
        <v>427</v>
      </c>
      <c r="Q192">
        <v>422</v>
      </c>
      <c r="R192">
        <v>414</v>
      </c>
      <c r="S192">
        <v>417</v>
      </c>
      <c r="T192">
        <v>421</v>
      </c>
      <c r="U192">
        <v>437</v>
      </c>
      <c r="V192">
        <v>428</v>
      </c>
      <c r="W192">
        <v>413</v>
      </c>
      <c r="X192">
        <v>406</v>
      </c>
      <c r="Y192">
        <v>406</v>
      </c>
      <c r="Z192">
        <v>404</v>
      </c>
      <c r="AA192">
        <v>399</v>
      </c>
      <c r="AB192">
        <v>397</v>
      </c>
      <c r="AC192">
        <v>405</v>
      </c>
    </row>
    <row r="193" spans="1:29" x14ac:dyDescent="0.25">
      <c r="A193">
        <v>41</v>
      </c>
      <c r="B193">
        <v>0</v>
      </c>
      <c r="C193">
        <v>438</v>
      </c>
      <c r="D193">
        <v>383</v>
      </c>
      <c r="E193">
        <v>401</v>
      </c>
      <c r="F193">
        <v>398</v>
      </c>
      <c r="G193">
        <v>414</v>
      </c>
      <c r="H193">
        <v>379</v>
      </c>
      <c r="I193">
        <v>396</v>
      </c>
      <c r="J193">
        <v>373</v>
      </c>
      <c r="K193">
        <v>413</v>
      </c>
      <c r="L193">
        <v>383</v>
      </c>
      <c r="M193">
        <v>369</v>
      </c>
      <c r="N193">
        <v>370</v>
      </c>
      <c r="O193">
        <v>412</v>
      </c>
      <c r="P193">
        <v>451</v>
      </c>
      <c r="Q193">
        <v>425</v>
      </c>
      <c r="R193">
        <v>421</v>
      </c>
      <c r="S193">
        <v>414</v>
      </c>
      <c r="T193">
        <v>416</v>
      </c>
      <c r="U193">
        <v>420</v>
      </c>
      <c r="V193">
        <v>437</v>
      </c>
      <c r="W193">
        <v>426</v>
      </c>
      <c r="X193">
        <v>412</v>
      </c>
      <c r="Y193">
        <v>403</v>
      </c>
      <c r="Z193">
        <v>406</v>
      </c>
      <c r="AA193">
        <v>401</v>
      </c>
      <c r="AB193">
        <v>397</v>
      </c>
      <c r="AC193">
        <v>395</v>
      </c>
    </row>
    <row r="194" spans="1:29" x14ac:dyDescent="0.25">
      <c r="A194">
        <v>42</v>
      </c>
      <c r="B194">
        <v>0</v>
      </c>
      <c r="C194">
        <v>421</v>
      </c>
      <c r="D194">
        <v>438</v>
      </c>
      <c r="E194">
        <v>380</v>
      </c>
      <c r="F194">
        <v>401</v>
      </c>
      <c r="G194">
        <v>398</v>
      </c>
      <c r="H194">
        <v>413</v>
      </c>
      <c r="I194">
        <v>379</v>
      </c>
      <c r="J194">
        <v>396</v>
      </c>
      <c r="K194">
        <v>372</v>
      </c>
      <c r="L194">
        <v>412</v>
      </c>
      <c r="M194">
        <v>383</v>
      </c>
      <c r="N194">
        <v>369</v>
      </c>
      <c r="O194">
        <v>370</v>
      </c>
      <c r="P194">
        <v>409</v>
      </c>
      <c r="Q194">
        <v>451</v>
      </c>
      <c r="R194">
        <v>423</v>
      </c>
      <c r="S194">
        <v>421</v>
      </c>
      <c r="T194">
        <v>413</v>
      </c>
      <c r="U194">
        <v>415</v>
      </c>
      <c r="V194">
        <v>418</v>
      </c>
      <c r="W194">
        <v>434</v>
      </c>
      <c r="X194">
        <v>426</v>
      </c>
      <c r="Y194">
        <v>409</v>
      </c>
      <c r="Z194">
        <v>403</v>
      </c>
      <c r="AA194">
        <v>405</v>
      </c>
      <c r="AB194">
        <v>400</v>
      </c>
      <c r="AC194">
        <v>396</v>
      </c>
    </row>
    <row r="195" spans="1:29" x14ac:dyDescent="0.25">
      <c r="A195">
        <v>43</v>
      </c>
      <c r="B195">
        <v>0</v>
      </c>
      <c r="C195">
        <v>397</v>
      </c>
      <c r="D195">
        <v>421</v>
      </c>
      <c r="E195">
        <v>437</v>
      </c>
      <c r="F195">
        <v>380</v>
      </c>
      <c r="G195">
        <v>400</v>
      </c>
      <c r="H195">
        <v>397</v>
      </c>
      <c r="I195">
        <v>413</v>
      </c>
      <c r="J195">
        <v>377</v>
      </c>
      <c r="K195">
        <v>395</v>
      </c>
      <c r="L195">
        <v>371</v>
      </c>
      <c r="M195">
        <v>410</v>
      </c>
      <c r="N195">
        <v>381</v>
      </c>
      <c r="O195">
        <v>367</v>
      </c>
      <c r="P195">
        <v>369</v>
      </c>
      <c r="Q195">
        <v>407</v>
      </c>
      <c r="R195">
        <v>450</v>
      </c>
      <c r="S195">
        <v>422</v>
      </c>
      <c r="T195">
        <v>420</v>
      </c>
      <c r="U195">
        <v>412</v>
      </c>
      <c r="V195">
        <v>413</v>
      </c>
      <c r="W195">
        <v>417</v>
      </c>
      <c r="X195">
        <v>433</v>
      </c>
      <c r="Y195">
        <v>424</v>
      </c>
      <c r="Z195">
        <v>408</v>
      </c>
      <c r="AA195">
        <v>402</v>
      </c>
      <c r="AB195">
        <v>405</v>
      </c>
      <c r="AC195">
        <v>399</v>
      </c>
    </row>
    <row r="196" spans="1:29" x14ac:dyDescent="0.25">
      <c r="A196">
        <v>44</v>
      </c>
      <c r="B196">
        <v>0</v>
      </c>
      <c r="C196">
        <v>414</v>
      </c>
      <c r="D196">
        <v>397</v>
      </c>
      <c r="E196">
        <v>420</v>
      </c>
      <c r="F196">
        <v>432</v>
      </c>
      <c r="G196">
        <v>379</v>
      </c>
      <c r="H196">
        <v>397</v>
      </c>
      <c r="I196">
        <v>396</v>
      </c>
      <c r="J196">
        <v>412</v>
      </c>
      <c r="K196">
        <v>376</v>
      </c>
      <c r="L196">
        <v>393</v>
      </c>
      <c r="M196">
        <v>371</v>
      </c>
      <c r="N196">
        <v>409</v>
      </c>
      <c r="O196">
        <v>379</v>
      </c>
      <c r="P196">
        <v>365</v>
      </c>
      <c r="Q196">
        <v>368</v>
      </c>
      <c r="R196">
        <v>405</v>
      </c>
      <c r="S196">
        <v>448</v>
      </c>
      <c r="T196">
        <v>421</v>
      </c>
      <c r="U196">
        <v>419</v>
      </c>
      <c r="V196">
        <v>412</v>
      </c>
      <c r="W196">
        <v>412</v>
      </c>
      <c r="X196">
        <v>416</v>
      </c>
      <c r="Y196">
        <v>432</v>
      </c>
      <c r="Z196">
        <v>422</v>
      </c>
      <c r="AA196">
        <v>408</v>
      </c>
      <c r="AB196">
        <v>402</v>
      </c>
      <c r="AC196">
        <v>403</v>
      </c>
    </row>
    <row r="197" spans="1:29" x14ac:dyDescent="0.25">
      <c r="A197">
        <v>45</v>
      </c>
      <c r="B197">
        <v>0</v>
      </c>
      <c r="C197">
        <v>468</v>
      </c>
      <c r="D197">
        <v>414</v>
      </c>
      <c r="E197">
        <v>397</v>
      </c>
      <c r="F197">
        <v>420</v>
      </c>
      <c r="G197">
        <v>431</v>
      </c>
      <c r="H197">
        <v>379</v>
      </c>
      <c r="I197">
        <v>396</v>
      </c>
      <c r="J197">
        <v>395</v>
      </c>
      <c r="K197">
        <v>412</v>
      </c>
      <c r="L197">
        <v>373</v>
      </c>
      <c r="M197">
        <v>389</v>
      </c>
      <c r="N197">
        <v>369</v>
      </c>
      <c r="O197">
        <v>408</v>
      </c>
      <c r="P197">
        <v>377</v>
      </c>
      <c r="Q197">
        <v>365</v>
      </c>
      <c r="R197">
        <v>367</v>
      </c>
      <c r="S197">
        <v>405</v>
      </c>
      <c r="T197">
        <v>448</v>
      </c>
      <c r="U197">
        <v>420</v>
      </c>
      <c r="V197">
        <v>418</v>
      </c>
      <c r="W197">
        <v>411</v>
      </c>
      <c r="X197">
        <v>411</v>
      </c>
      <c r="Y197">
        <v>415</v>
      </c>
      <c r="Z197">
        <v>428</v>
      </c>
      <c r="AA197">
        <v>418</v>
      </c>
      <c r="AB197">
        <v>408</v>
      </c>
      <c r="AC197">
        <v>399</v>
      </c>
    </row>
    <row r="198" spans="1:29" x14ac:dyDescent="0.25">
      <c r="A198">
        <v>46</v>
      </c>
      <c r="B198">
        <v>0</v>
      </c>
      <c r="C198">
        <v>445</v>
      </c>
      <c r="D198">
        <v>468</v>
      </c>
      <c r="E198">
        <v>414</v>
      </c>
      <c r="F198">
        <v>396</v>
      </c>
      <c r="G198">
        <v>419</v>
      </c>
      <c r="H198">
        <v>428</v>
      </c>
      <c r="I198">
        <v>377</v>
      </c>
      <c r="J198">
        <v>394</v>
      </c>
      <c r="K198">
        <v>395</v>
      </c>
      <c r="L198">
        <v>411</v>
      </c>
      <c r="M198">
        <v>373</v>
      </c>
      <c r="N198">
        <v>386</v>
      </c>
      <c r="O198">
        <v>368</v>
      </c>
      <c r="P198">
        <v>406</v>
      </c>
      <c r="Q198">
        <v>374</v>
      </c>
      <c r="R198">
        <v>363</v>
      </c>
      <c r="S198">
        <v>366</v>
      </c>
      <c r="T198">
        <v>404</v>
      </c>
      <c r="U198">
        <v>448</v>
      </c>
      <c r="V198">
        <v>417</v>
      </c>
      <c r="W198">
        <v>415</v>
      </c>
      <c r="X198">
        <v>409</v>
      </c>
      <c r="Y198">
        <v>407</v>
      </c>
      <c r="Z198">
        <v>413</v>
      </c>
      <c r="AA198">
        <v>426</v>
      </c>
      <c r="AB198">
        <v>414</v>
      </c>
      <c r="AC198">
        <v>406</v>
      </c>
    </row>
    <row r="199" spans="1:29" x14ac:dyDescent="0.25">
      <c r="A199">
        <v>47</v>
      </c>
      <c r="B199">
        <v>0</v>
      </c>
      <c r="C199">
        <v>461</v>
      </c>
      <c r="D199">
        <v>445</v>
      </c>
      <c r="E199">
        <v>466</v>
      </c>
      <c r="F199">
        <v>412</v>
      </c>
      <c r="G199">
        <v>394</v>
      </c>
      <c r="H199">
        <v>419</v>
      </c>
      <c r="I199">
        <v>427</v>
      </c>
      <c r="J199">
        <v>376</v>
      </c>
      <c r="K199">
        <v>392</v>
      </c>
      <c r="L199">
        <v>395</v>
      </c>
      <c r="M199">
        <v>411</v>
      </c>
      <c r="N199">
        <v>372</v>
      </c>
      <c r="O199">
        <v>386</v>
      </c>
      <c r="P199">
        <v>366</v>
      </c>
      <c r="Q199">
        <v>402</v>
      </c>
      <c r="R199">
        <v>374</v>
      </c>
      <c r="S199">
        <v>363</v>
      </c>
      <c r="T199">
        <v>365</v>
      </c>
      <c r="U199">
        <v>403</v>
      </c>
      <c r="V199">
        <v>447</v>
      </c>
      <c r="W199">
        <v>410</v>
      </c>
      <c r="X199">
        <v>412</v>
      </c>
      <c r="Y199">
        <v>405</v>
      </c>
      <c r="Z199">
        <v>405</v>
      </c>
      <c r="AA199">
        <v>412</v>
      </c>
      <c r="AB199">
        <v>424</v>
      </c>
      <c r="AC199">
        <v>412</v>
      </c>
    </row>
    <row r="200" spans="1:29" x14ac:dyDescent="0.25">
      <c r="A200">
        <v>48</v>
      </c>
      <c r="B200">
        <v>0</v>
      </c>
      <c r="C200">
        <v>419</v>
      </c>
      <c r="D200">
        <v>461</v>
      </c>
      <c r="E200">
        <v>444</v>
      </c>
      <c r="F200">
        <v>465</v>
      </c>
      <c r="G200">
        <v>411</v>
      </c>
      <c r="H200">
        <v>394</v>
      </c>
      <c r="I200">
        <v>418</v>
      </c>
      <c r="J200">
        <v>424</v>
      </c>
      <c r="K200">
        <v>374</v>
      </c>
      <c r="L200">
        <v>391</v>
      </c>
      <c r="M200">
        <v>392</v>
      </c>
      <c r="N200">
        <v>406</v>
      </c>
      <c r="O200">
        <v>370</v>
      </c>
      <c r="P200">
        <v>384</v>
      </c>
      <c r="Q200">
        <v>363</v>
      </c>
      <c r="R200">
        <v>401</v>
      </c>
      <c r="S200">
        <v>373</v>
      </c>
      <c r="T200">
        <v>361</v>
      </c>
      <c r="U200">
        <v>363</v>
      </c>
      <c r="V200">
        <v>402</v>
      </c>
      <c r="W200">
        <v>444</v>
      </c>
      <c r="X200">
        <v>408</v>
      </c>
      <c r="Y200">
        <v>410</v>
      </c>
      <c r="Z200">
        <v>403</v>
      </c>
      <c r="AA200">
        <v>404</v>
      </c>
      <c r="AB200">
        <v>411</v>
      </c>
      <c r="AC200">
        <v>420</v>
      </c>
    </row>
    <row r="201" spans="1:29" x14ac:dyDescent="0.25">
      <c r="A201">
        <v>49</v>
      </c>
      <c r="B201">
        <v>0</v>
      </c>
      <c r="C201">
        <v>447</v>
      </c>
      <c r="D201">
        <v>419</v>
      </c>
      <c r="E201">
        <v>460</v>
      </c>
      <c r="F201">
        <v>443</v>
      </c>
      <c r="G201">
        <v>463</v>
      </c>
      <c r="H201">
        <v>408</v>
      </c>
      <c r="I201">
        <v>394</v>
      </c>
      <c r="J201">
        <v>415</v>
      </c>
      <c r="K201">
        <v>422</v>
      </c>
      <c r="L201">
        <v>373</v>
      </c>
      <c r="M201">
        <v>390</v>
      </c>
      <c r="N201">
        <v>386</v>
      </c>
      <c r="O201">
        <v>404</v>
      </c>
      <c r="P201">
        <v>369</v>
      </c>
      <c r="Q201">
        <v>381</v>
      </c>
      <c r="R201">
        <v>363</v>
      </c>
      <c r="S201">
        <v>401</v>
      </c>
      <c r="T201">
        <v>371</v>
      </c>
      <c r="U201">
        <v>361</v>
      </c>
      <c r="V201">
        <v>362</v>
      </c>
      <c r="W201">
        <v>400</v>
      </c>
      <c r="X201">
        <v>438</v>
      </c>
      <c r="Y201">
        <v>408</v>
      </c>
      <c r="Z201">
        <v>410</v>
      </c>
      <c r="AA201">
        <v>399</v>
      </c>
      <c r="AB201">
        <v>401</v>
      </c>
      <c r="AC201">
        <v>407</v>
      </c>
    </row>
    <row r="202" spans="1:29" x14ac:dyDescent="0.25">
      <c r="A202">
        <v>50</v>
      </c>
      <c r="B202">
        <v>0</v>
      </c>
      <c r="C202">
        <v>450</v>
      </c>
      <c r="D202">
        <v>447</v>
      </c>
      <c r="E202">
        <v>416</v>
      </c>
      <c r="F202">
        <v>459</v>
      </c>
      <c r="G202">
        <v>442</v>
      </c>
      <c r="H202">
        <v>462</v>
      </c>
      <c r="I202">
        <v>407</v>
      </c>
      <c r="J202">
        <v>393</v>
      </c>
      <c r="K202">
        <v>413</v>
      </c>
      <c r="L202">
        <v>420</v>
      </c>
      <c r="M202">
        <v>369</v>
      </c>
      <c r="N202">
        <v>389</v>
      </c>
      <c r="O202">
        <v>382</v>
      </c>
      <c r="P202">
        <v>400</v>
      </c>
      <c r="Q202">
        <v>367</v>
      </c>
      <c r="R202">
        <v>381</v>
      </c>
      <c r="S202">
        <v>361</v>
      </c>
      <c r="T202">
        <v>397</v>
      </c>
      <c r="U202">
        <v>369</v>
      </c>
      <c r="V202">
        <v>360</v>
      </c>
      <c r="W202">
        <v>360</v>
      </c>
      <c r="X202">
        <v>399</v>
      </c>
      <c r="Y202">
        <v>435</v>
      </c>
      <c r="Z202">
        <v>406</v>
      </c>
      <c r="AA202">
        <v>405</v>
      </c>
      <c r="AB202">
        <v>396</v>
      </c>
      <c r="AC202">
        <v>395</v>
      </c>
    </row>
    <row r="203" spans="1:29" x14ac:dyDescent="0.25">
      <c r="A203">
        <v>51</v>
      </c>
      <c r="B203">
        <v>0</v>
      </c>
      <c r="C203">
        <v>443</v>
      </c>
      <c r="D203">
        <v>450</v>
      </c>
      <c r="E203">
        <v>445</v>
      </c>
      <c r="F203">
        <v>413</v>
      </c>
      <c r="G203">
        <v>455</v>
      </c>
      <c r="H203">
        <v>440</v>
      </c>
      <c r="I203">
        <v>455</v>
      </c>
      <c r="J203">
        <v>405</v>
      </c>
      <c r="K203">
        <v>386</v>
      </c>
      <c r="L203">
        <v>411</v>
      </c>
      <c r="M203">
        <v>415</v>
      </c>
      <c r="N203">
        <v>368</v>
      </c>
      <c r="O203">
        <v>386</v>
      </c>
      <c r="P203">
        <v>381</v>
      </c>
      <c r="Q203">
        <v>399</v>
      </c>
      <c r="R203">
        <v>366</v>
      </c>
      <c r="S203">
        <v>379</v>
      </c>
      <c r="T203">
        <v>359</v>
      </c>
      <c r="U203">
        <v>393</v>
      </c>
      <c r="V203">
        <v>367</v>
      </c>
      <c r="W203">
        <v>358</v>
      </c>
      <c r="X203">
        <v>356</v>
      </c>
      <c r="Y203">
        <v>393</v>
      </c>
      <c r="Z203">
        <v>433</v>
      </c>
      <c r="AA203">
        <v>403</v>
      </c>
      <c r="AB203">
        <v>401</v>
      </c>
      <c r="AC203">
        <v>393</v>
      </c>
    </row>
    <row r="204" spans="1:29" x14ac:dyDescent="0.25">
      <c r="A204">
        <v>52</v>
      </c>
      <c r="B204">
        <v>0</v>
      </c>
      <c r="C204">
        <v>433</v>
      </c>
      <c r="D204">
        <v>443</v>
      </c>
      <c r="E204">
        <v>448</v>
      </c>
      <c r="F204">
        <v>443</v>
      </c>
      <c r="G204">
        <v>409</v>
      </c>
      <c r="H204">
        <v>451</v>
      </c>
      <c r="I204">
        <v>437</v>
      </c>
      <c r="J204">
        <v>452</v>
      </c>
      <c r="K204">
        <v>400</v>
      </c>
      <c r="L204">
        <v>386</v>
      </c>
      <c r="M204">
        <v>408</v>
      </c>
      <c r="N204">
        <v>413</v>
      </c>
      <c r="O204">
        <v>367</v>
      </c>
      <c r="P204">
        <v>383</v>
      </c>
      <c r="Q204">
        <v>376</v>
      </c>
      <c r="R204">
        <v>391</v>
      </c>
      <c r="S204">
        <v>366</v>
      </c>
      <c r="T204">
        <v>375</v>
      </c>
      <c r="U204">
        <v>354</v>
      </c>
      <c r="V204">
        <v>392</v>
      </c>
      <c r="W204">
        <v>361</v>
      </c>
      <c r="X204">
        <v>357</v>
      </c>
      <c r="Y204">
        <v>355</v>
      </c>
      <c r="Z204">
        <v>388</v>
      </c>
      <c r="AA204">
        <v>432</v>
      </c>
      <c r="AB204">
        <v>397</v>
      </c>
      <c r="AC204">
        <v>399</v>
      </c>
    </row>
    <row r="205" spans="1:29" x14ac:dyDescent="0.25">
      <c r="A205">
        <v>53</v>
      </c>
      <c r="B205">
        <v>0</v>
      </c>
      <c r="C205">
        <v>462</v>
      </c>
      <c r="D205">
        <v>433</v>
      </c>
      <c r="E205">
        <v>443</v>
      </c>
      <c r="F205">
        <v>444</v>
      </c>
      <c r="G205">
        <v>442</v>
      </c>
      <c r="H205">
        <v>405</v>
      </c>
      <c r="I205">
        <v>447</v>
      </c>
      <c r="J205">
        <v>432</v>
      </c>
      <c r="K205">
        <v>448</v>
      </c>
      <c r="L205">
        <v>397</v>
      </c>
      <c r="M205">
        <v>385</v>
      </c>
      <c r="N205">
        <v>405</v>
      </c>
      <c r="O205">
        <v>410</v>
      </c>
      <c r="P205">
        <v>366</v>
      </c>
      <c r="Q205">
        <v>379</v>
      </c>
      <c r="R205">
        <v>374</v>
      </c>
      <c r="S205">
        <v>391</v>
      </c>
      <c r="T205">
        <v>365</v>
      </c>
      <c r="U205">
        <v>374</v>
      </c>
      <c r="V205">
        <v>351</v>
      </c>
      <c r="W205">
        <v>389</v>
      </c>
      <c r="X205">
        <v>360</v>
      </c>
      <c r="Y205">
        <v>356</v>
      </c>
      <c r="Z205">
        <v>350</v>
      </c>
      <c r="AA205">
        <v>386</v>
      </c>
      <c r="AB205">
        <v>430</v>
      </c>
      <c r="AC205">
        <v>395</v>
      </c>
    </row>
    <row r="206" spans="1:29" x14ac:dyDescent="0.25">
      <c r="A206">
        <v>54</v>
      </c>
      <c r="B206">
        <v>0</v>
      </c>
      <c r="C206">
        <v>444</v>
      </c>
      <c r="D206">
        <v>462</v>
      </c>
      <c r="E206">
        <v>430</v>
      </c>
      <c r="F206">
        <v>441</v>
      </c>
      <c r="G206">
        <v>440</v>
      </c>
      <c r="H206">
        <v>440</v>
      </c>
      <c r="I206">
        <v>403</v>
      </c>
      <c r="J206">
        <v>446</v>
      </c>
      <c r="K206">
        <v>431</v>
      </c>
      <c r="L206">
        <v>447</v>
      </c>
      <c r="M206">
        <v>394</v>
      </c>
      <c r="N206">
        <v>382</v>
      </c>
      <c r="O206">
        <v>404</v>
      </c>
      <c r="P206">
        <v>409</v>
      </c>
      <c r="Q206">
        <v>363</v>
      </c>
      <c r="R206">
        <v>374</v>
      </c>
      <c r="S206">
        <v>371</v>
      </c>
      <c r="T206">
        <v>388</v>
      </c>
      <c r="U206">
        <v>362</v>
      </c>
      <c r="V206">
        <v>370</v>
      </c>
      <c r="W206">
        <v>348</v>
      </c>
      <c r="X206">
        <v>389</v>
      </c>
      <c r="Y206">
        <v>358</v>
      </c>
      <c r="Z206">
        <v>355</v>
      </c>
      <c r="AA206">
        <v>349</v>
      </c>
      <c r="AB206">
        <v>382</v>
      </c>
      <c r="AC206">
        <v>426</v>
      </c>
    </row>
    <row r="207" spans="1:29" x14ac:dyDescent="0.25">
      <c r="A207">
        <v>55</v>
      </c>
      <c r="B207">
        <v>0</v>
      </c>
      <c r="C207">
        <v>377</v>
      </c>
      <c r="D207">
        <v>444</v>
      </c>
      <c r="E207">
        <v>458</v>
      </c>
      <c r="F207">
        <v>428</v>
      </c>
      <c r="G207">
        <v>439</v>
      </c>
      <c r="H207">
        <v>436</v>
      </c>
      <c r="I207">
        <v>436</v>
      </c>
      <c r="J207">
        <v>403</v>
      </c>
      <c r="K207">
        <v>443</v>
      </c>
      <c r="L207">
        <v>423</v>
      </c>
      <c r="M207">
        <v>441</v>
      </c>
      <c r="N207">
        <v>389</v>
      </c>
      <c r="O207">
        <v>380</v>
      </c>
      <c r="P207">
        <v>401</v>
      </c>
      <c r="Q207">
        <v>406</v>
      </c>
      <c r="R207">
        <v>359</v>
      </c>
      <c r="S207">
        <v>371</v>
      </c>
      <c r="T207">
        <v>369</v>
      </c>
      <c r="U207">
        <v>382</v>
      </c>
      <c r="V207">
        <v>359</v>
      </c>
      <c r="W207">
        <v>365</v>
      </c>
      <c r="X207">
        <v>346</v>
      </c>
      <c r="Y207">
        <v>385</v>
      </c>
      <c r="Z207">
        <v>352</v>
      </c>
      <c r="AA207">
        <v>354</v>
      </c>
      <c r="AB207">
        <v>345</v>
      </c>
      <c r="AC207">
        <v>372</v>
      </c>
    </row>
    <row r="208" spans="1:29" x14ac:dyDescent="0.25">
      <c r="A208">
        <v>56</v>
      </c>
      <c r="B208">
        <v>0</v>
      </c>
      <c r="C208">
        <v>383</v>
      </c>
      <c r="D208">
        <v>377</v>
      </c>
      <c r="E208">
        <v>439</v>
      </c>
      <c r="F208">
        <v>455</v>
      </c>
      <c r="G208">
        <v>425</v>
      </c>
      <c r="H208">
        <v>434</v>
      </c>
      <c r="I208">
        <v>431</v>
      </c>
      <c r="J208">
        <v>430</v>
      </c>
      <c r="K208">
        <v>398</v>
      </c>
      <c r="L208">
        <v>439</v>
      </c>
      <c r="M208">
        <v>419</v>
      </c>
      <c r="N208">
        <v>437</v>
      </c>
      <c r="O208">
        <v>386</v>
      </c>
      <c r="P208">
        <v>377</v>
      </c>
      <c r="Q208">
        <v>400</v>
      </c>
      <c r="R208">
        <v>401</v>
      </c>
      <c r="S208">
        <v>355</v>
      </c>
      <c r="T208">
        <v>367</v>
      </c>
      <c r="U208">
        <v>366</v>
      </c>
      <c r="V208">
        <v>379</v>
      </c>
      <c r="W208">
        <v>353</v>
      </c>
      <c r="X208">
        <v>363</v>
      </c>
      <c r="Y208">
        <v>335</v>
      </c>
      <c r="Z208">
        <v>381</v>
      </c>
      <c r="AA208">
        <v>345</v>
      </c>
      <c r="AB208">
        <v>347</v>
      </c>
      <c r="AC208">
        <v>343</v>
      </c>
    </row>
    <row r="209" spans="1:29" x14ac:dyDescent="0.25">
      <c r="A209">
        <v>57</v>
      </c>
      <c r="B209">
        <v>0</v>
      </c>
      <c r="C209">
        <v>375</v>
      </c>
      <c r="D209">
        <v>383</v>
      </c>
      <c r="E209">
        <v>375</v>
      </c>
      <c r="F209">
        <v>436</v>
      </c>
      <c r="G209">
        <v>454</v>
      </c>
      <c r="H209">
        <v>425</v>
      </c>
      <c r="I209">
        <v>431</v>
      </c>
      <c r="J209">
        <v>428</v>
      </c>
      <c r="K209">
        <v>424</v>
      </c>
      <c r="L209">
        <v>393</v>
      </c>
      <c r="M209">
        <v>434</v>
      </c>
      <c r="N209">
        <v>417</v>
      </c>
      <c r="O209">
        <v>437</v>
      </c>
      <c r="P209">
        <v>383</v>
      </c>
      <c r="Q209">
        <v>372</v>
      </c>
      <c r="R209">
        <v>395</v>
      </c>
      <c r="S209">
        <v>395</v>
      </c>
      <c r="T209">
        <v>350</v>
      </c>
      <c r="U209">
        <v>361</v>
      </c>
      <c r="V209">
        <v>363</v>
      </c>
      <c r="W209">
        <v>374</v>
      </c>
      <c r="X209">
        <v>348</v>
      </c>
      <c r="Y209">
        <v>360</v>
      </c>
      <c r="Z209">
        <v>329</v>
      </c>
      <c r="AA209">
        <v>379</v>
      </c>
      <c r="AB209">
        <v>342</v>
      </c>
      <c r="AC209">
        <v>338</v>
      </c>
    </row>
    <row r="210" spans="1:29" x14ac:dyDescent="0.25">
      <c r="A210">
        <v>58</v>
      </c>
      <c r="B210">
        <v>0</v>
      </c>
      <c r="C210">
        <v>404</v>
      </c>
      <c r="D210">
        <v>375</v>
      </c>
      <c r="E210">
        <v>377</v>
      </c>
      <c r="F210">
        <v>372</v>
      </c>
      <c r="G210">
        <v>433</v>
      </c>
      <c r="H210">
        <v>449</v>
      </c>
      <c r="I210">
        <v>417</v>
      </c>
      <c r="J210">
        <v>427</v>
      </c>
      <c r="K210">
        <v>423</v>
      </c>
      <c r="L210">
        <v>422</v>
      </c>
      <c r="M210">
        <v>387</v>
      </c>
      <c r="N210">
        <v>431</v>
      </c>
      <c r="O210">
        <v>414</v>
      </c>
      <c r="P210">
        <v>432</v>
      </c>
      <c r="Q210">
        <v>378</v>
      </c>
      <c r="R210">
        <v>366</v>
      </c>
      <c r="S210">
        <v>394</v>
      </c>
      <c r="T210">
        <v>391</v>
      </c>
      <c r="U210">
        <v>346</v>
      </c>
      <c r="V210">
        <v>358</v>
      </c>
      <c r="W210">
        <v>359</v>
      </c>
      <c r="X210">
        <v>369</v>
      </c>
      <c r="Y210">
        <v>342</v>
      </c>
      <c r="Z210">
        <v>358</v>
      </c>
      <c r="AA210">
        <v>325</v>
      </c>
      <c r="AB210">
        <v>375</v>
      </c>
      <c r="AC210">
        <v>339</v>
      </c>
    </row>
    <row r="211" spans="1:29" x14ac:dyDescent="0.25">
      <c r="A211">
        <v>59</v>
      </c>
      <c r="B211">
        <v>0</v>
      </c>
      <c r="C211">
        <v>371</v>
      </c>
      <c r="D211">
        <v>404</v>
      </c>
      <c r="E211">
        <v>369</v>
      </c>
      <c r="F211">
        <v>376</v>
      </c>
      <c r="G211">
        <v>370</v>
      </c>
      <c r="H211">
        <v>429</v>
      </c>
      <c r="I211">
        <v>445</v>
      </c>
      <c r="J211">
        <v>414</v>
      </c>
      <c r="K211">
        <v>418</v>
      </c>
      <c r="L211">
        <v>419</v>
      </c>
      <c r="M211">
        <v>417</v>
      </c>
      <c r="N211">
        <v>384</v>
      </c>
      <c r="O211">
        <v>429</v>
      </c>
      <c r="P211">
        <v>411</v>
      </c>
      <c r="Q211">
        <v>425</v>
      </c>
      <c r="R211">
        <v>373</v>
      </c>
      <c r="S211">
        <v>362</v>
      </c>
      <c r="T211">
        <v>383</v>
      </c>
      <c r="U211">
        <v>388</v>
      </c>
      <c r="V211">
        <v>344</v>
      </c>
      <c r="W211">
        <v>355</v>
      </c>
      <c r="X211">
        <v>355</v>
      </c>
      <c r="Y211">
        <v>364</v>
      </c>
      <c r="Z211">
        <v>338</v>
      </c>
      <c r="AA211">
        <v>357</v>
      </c>
      <c r="AB211">
        <v>323</v>
      </c>
      <c r="AC211">
        <v>367</v>
      </c>
    </row>
    <row r="212" spans="1:29" x14ac:dyDescent="0.25">
      <c r="A212">
        <v>60</v>
      </c>
      <c r="B212">
        <v>0</v>
      </c>
      <c r="C212">
        <v>334</v>
      </c>
      <c r="D212">
        <v>371</v>
      </c>
      <c r="E212">
        <v>402</v>
      </c>
      <c r="F212">
        <v>368</v>
      </c>
      <c r="G212">
        <v>375</v>
      </c>
      <c r="H212">
        <v>367</v>
      </c>
      <c r="I212">
        <v>427</v>
      </c>
      <c r="J212">
        <v>444</v>
      </c>
      <c r="K212">
        <v>410</v>
      </c>
      <c r="L212">
        <v>414</v>
      </c>
      <c r="M212">
        <v>414</v>
      </c>
      <c r="N212">
        <v>412</v>
      </c>
      <c r="O212">
        <v>382</v>
      </c>
      <c r="P212">
        <v>426</v>
      </c>
      <c r="Q212">
        <v>406</v>
      </c>
      <c r="R212">
        <v>422</v>
      </c>
      <c r="S212">
        <v>371</v>
      </c>
      <c r="T212">
        <v>359</v>
      </c>
      <c r="U212">
        <v>380</v>
      </c>
      <c r="V212">
        <v>387</v>
      </c>
      <c r="W212">
        <v>340</v>
      </c>
      <c r="X212">
        <v>350</v>
      </c>
      <c r="Y212">
        <v>351</v>
      </c>
      <c r="Z212">
        <v>361</v>
      </c>
      <c r="AA212">
        <v>329</v>
      </c>
      <c r="AB212">
        <v>352</v>
      </c>
      <c r="AC212">
        <v>321</v>
      </c>
    </row>
    <row r="213" spans="1:29" x14ac:dyDescent="0.25">
      <c r="A213">
        <v>61</v>
      </c>
      <c r="B213">
        <v>0</v>
      </c>
      <c r="C213">
        <v>366</v>
      </c>
      <c r="D213">
        <v>334</v>
      </c>
      <c r="E213">
        <v>368</v>
      </c>
      <c r="F213">
        <v>395</v>
      </c>
      <c r="G213">
        <v>364</v>
      </c>
      <c r="H213">
        <v>373</v>
      </c>
      <c r="I213">
        <v>362</v>
      </c>
      <c r="J213">
        <v>424</v>
      </c>
      <c r="K213">
        <v>439</v>
      </c>
      <c r="L213">
        <v>407</v>
      </c>
      <c r="M213">
        <v>410</v>
      </c>
      <c r="N213">
        <v>406</v>
      </c>
      <c r="O213">
        <v>409</v>
      </c>
      <c r="P213">
        <v>379</v>
      </c>
      <c r="Q213">
        <v>420</v>
      </c>
      <c r="R213">
        <v>400</v>
      </c>
      <c r="S213">
        <v>416</v>
      </c>
      <c r="T213">
        <v>370</v>
      </c>
      <c r="U213">
        <v>352</v>
      </c>
      <c r="V213">
        <v>374</v>
      </c>
      <c r="W213">
        <v>384</v>
      </c>
      <c r="X213">
        <v>335</v>
      </c>
      <c r="Y213">
        <v>344</v>
      </c>
      <c r="Z213">
        <v>345</v>
      </c>
      <c r="AA213">
        <v>357</v>
      </c>
      <c r="AB213">
        <v>326</v>
      </c>
      <c r="AC213">
        <v>352</v>
      </c>
    </row>
    <row r="214" spans="1:29" x14ac:dyDescent="0.25">
      <c r="A214">
        <v>62</v>
      </c>
      <c r="B214">
        <v>0</v>
      </c>
      <c r="C214">
        <v>344</v>
      </c>
      <c r="D214">
        <v>366</v>
      </c>
      <c r="E214">
        <v>330</v>
      </c>
      <c r="F214">
        <v>362</v>
      </c>
      <c r="G214">
        <v>388</v>
      </c>
      <c r="H214">
        <v>358</v>
      </c>
      <c r="I214">
        <v>372</v>
      </c>
      <c r="J214">
        <v>355</v>
      </c>
      <c r="K214">
        <v>419</v>
      </c>
      <c r="L214">
        <v>433</v>
      </c>
      <c r="M214">
        <v>397</v>
      </c>
      <c r="N214">
        <v>407</v>
      </c>
      <c r="O214">
        <v>400</v>
      </c>
      <c r="P214">
        <v>409</v>
      </c>
      <c r="Q214">
        <v>375</v>
      </c>
      <c r="R214">
        <v>417</v>
      </c>
      <c r="S214">
        <v>395</v>
      </c>
      <c r="T214">
        <v>407</v>
      </c>
      <c r="U214">
        <v>366</v>
      </c>
      <c r="V214">
        <v>350</v>
      </c>
      <c r="W214">
        <v>370</v>
      </c>
      <c r="X214">
        <v>375</v>
      </c>
      <c r="Y214">
        <v>333</v>
      </c>
      <c r="Z214">
        <v>338</v>
      </c>
      <c r="AA214">
        <v>341</v>
      </c>
      <c r="AB214">
        <v>356</v>
      </c>
      <c r="AC214">
        <v>322</v>
      </c>
    </row>
    <row r="215" spans="1:29" x14ac:dyDescent="0.25">
      <c r="A215">
        <v>63</v>
      </c>
      <c r="B215">
        <v>0</v>
      </c>
      <c r="C215">
        <v>345</v>
      </c>
      <c r="D215">
        <v>344</v>
      </c>
      <c r="E215">
        <v>361</v>
      </c>
      <c r="F215">
        <v>326</v>
      </c>
      <c r="G215">
        <v>353</v>
      </c>
      <c r="H215">
        <v>382</v>
      </c>
      <c r="I215">
        <v>352</v>
      </c>
      <c r="J215">
        <v>363</v>
      </c>
      <c r="K215">
        <v>350</v>
      </c>
      <c r="L215">
        <v>417</v>
      </c>
      <c r="M215">
        <v>429</v>
      </c>
      <c r="N215">
        <v>393</v>
      </c>
      <c r="O215">
        <v>399</v>
      </c>
      <c r="P215">
        <v>395</v>
      </c>
      <c r="Q215">
        <v>405</v>
      </c>
      <c r="R215">
        <v>369</v>
      </c>
      <c r="S215">
        <v>407</v>
      </c>
      <c r="T215">
        <v>389</v>
      </c>
      <c r="U215">
        <v>404</v>
      </c>
      <c r="V215">
        <v>363</v>
      </c>
      <c r="W215">
        <v>346</v>
      </c>
      <c r="X215">
        <v>366</v>
      </c>
      <c r="Y215">
        <v>368</v>
      </c>
      <c r="Z215">
        <v>328</v>
      </c>
      <c r="AA215">
        <v>336</v>
      </c>
      <c r="AB215">
        <v>337</v>
      </c>
      <c r="AC215">
        <v>351</v>
      </c>
    </row>
    <row r="216" spans="1:29" x14ac:dyDescent="0.25">
      <c r="A216">
        <v>64</v>
      </c>
      <c r="B216">
        <v>0</v>
      </c>
      <c r="C216">
        <v>344</v>
      </c>
      <c r="D216">
        <v>345</v>
      </c>
      <c r="E216">
        <v>341</v>
      </c>
      <c r="F216">
        <v>358</v>
      </c>
      <c r="G216">
        <v>322</v>
      </c>
      <c r="H216">
        <v>346</v>
      </c>
      <c r="I216">
        <v>376</v>
      </c>
      <c r="J216">
        <v>348</v>
      </c>
      <c r="K216">
        <v>359</v>
      </c>
      <c r="L216">
        <v>348</v>
      </c>
      <c r="M216">
        <v>410</v>
      </c>
      <c r="N216">
        <v>423</v>
      </c>
      <c r="O216">
        <v>388</v>
      </c>
      <c r="P216">
        <v>394</v>
      </c>
      <c r="Q216">
        <v>391</v>
      </c>
      <c r="R216">
        <v>402</v>
      </c>
      <c r="S216">
        <v>364</v>
      </c>
      <c r="T216">
        <v>402</v>
      </c>
      <c r="U216">
        <v>387</v>
      </c>
      <c r="V216">
        <v>400</v>
      </c>
      <c r="W216">
        <v>358</v>
      </c>
      <c r="X216">
        <v>342</v>
      </c>
      <c r="Y216">
        <v>358</v>
      </c>
      <c r="Z216">
        <v>364</v>
      </c>
      <c r="AA216">
        <v>324</v>
      </c>
      <c r="AB216">
        <v>335</v>
      </c>
      <c r="AC216">
        <v>335</v>
      </c>
    </row>
    <row r="217" spans="1:29" x14ac:dyDescent="0.25">
      <c r="A217">
        <v>65</v>
      </c>
      <c r="B217">
        <v>0</v>
      </c>
      <c r="C217">
        <v>215</v>
      </c>
      <c r="D217">
        <v>344</v>
      </c>
      <c r="E217">
        <v>342</v>
      </c>
      <c r="F217">
        <v>338</v>
      </c>
      <c r="G217">
        <v>355</v>
      </c>
      <c r="H217">
        <v>320</v>
      </c>
      <c r="I217">
        <v>343</v>
      </c>
      <c r="J217">
        <v>368</v>
      </c>
      <c r="K217">
        <v>344</v>
      </c>
      <c r="L217">
        <v>357</v>
      </c>
      <c r="M217">
        <v>344</v>
      </c>
      <c r="N217">
        <v>405</v>
      </c>
      <c r="O217">
        <v>420</v>
      </c>
      <c r="P217">
        <v>385</v>
      </c>
      <c r="Q217">
        <v>384</v>
      </c>
      <c r="R217">
        <v>387</v>
      </c>
      <c r="S217">
        <v>397</v>
      </c>
      <c r="T217">
        <v>359</v>
      </c>
      <c r="U217">
        <v>397</v>
      </c>
      <c r="V217">
        <v>380</v>
      </c>
      <c r="W217">
        <v>392</v>
      </c>
      <c r="X217">
        <v>357</v>
      </c>
      <c r="Y217">
        <v>331</v>
      </c>
      <c r="Z217">
        <v>354</v>
      </c>
      <c r="AA217">
        <v>361</v>
      </c>
      <c r="AB217">
        <v>322</v>
      </c>
      <c r="AC217">
        <v>329</v>
      </c>
    </row>
    <row r="218" spans="1:29" x14ac:dyDescent="0.25">
      <c r="A218">
        <v>66</v>
      </c>
      <c r="B218">
        <v>0</v>
      </c>
      <c r="C218">
        <v>233</v>
      </c>
      <c r="D218">
        <v>215</v>
      </c>
      <c r="E218">
        <v>340</v>
      </c>
      <c r="F218">
        <v>336</v>
      </c>
      <c r="G218">
        <v>333</v>
      </c>
      <c r="H218">
        <v>352</v>
      </c>
      <c r="I218">
        <v>314</v>
      </c>
      <c r="J218">
        <v>341</v>
      </c>
      <c r="K218">
        <v>367</v>
      </c>
      <c r="L218">
        <v>332</v>
      </c>
      <c r="M218">
        <v>350</v>
      </c>
      <c r="N218">
        <v>341</v>
      </c>
      <c r="O218">
        <v>397</v>
      </c>
      <c r="P218">
        <v>409</v>
      </c>
      <c r="Q218">
        <v>379</v>
      </c>
      <c r="R218">
        <v>371</v>
      </c>
      <c r="S218">
        <v>374</v>
      </c>
      <c r="T218">
        <v>391</v>
      </c>
      <c r="U218">
        <v>350</v>
      </c>
      <c r="V218">
        <v>394</v>
      </c>
      <c r="W218">
        <v>372</v>
      </c>
      <c r="X218">
        <v>385</v>
      </c>
      <c r="Y218">
        <v>350</v>
      </c>
      <c r="Z218">
        <v>324</v>
      </c>
      <c r="AA218">
        <v>345</v>
      </c>
      <c r="AB218">
        <v>355</v>
      </c>
      <c r="AC218">
        <v>318</v>
      </c>
    </row>
    <row r="219" spans="1:29" x14ac:dyDescent="0.25">
      <c r="A219">
        <v>67</v>
      </c>
      <c r="B219">
        <v>0</v>
      </c>
      <c r="C219">
        <v>257</v>
      </c>
      <c r="D219">
        <v>233</v>
      </c>
      <c r="E219">
        <v>210</v>
      </c>
      <c r="F219">
        <v>335</v>
      </c>
      <c r="G219">
        <v>330</v>
      </c>
      <c r="H219">
        <v>327</v>
      </c>
      <c r="I219">
        <v>345</v>
      </c>
      <c r="J219">
        <v>309</v>
      </c>
      <c r="K219">
        <v>334</v>
      </c>
      <c r="L219">
        <v>356</v>
      </c>
      <c r="M219">
        <v>325</v>
      </c>
      <c r="N219">
        <v>339</v>
      </c>
      <c r="O219">
        <v>333</v>
      </c>
      <c r="P219">
        <v>390</v>
      </c>
      <c r="Q219">
        <v>399</v>
      </c>
      <c r="R219">
        <v>374</v>
      </c>
      <c r="S219">
        <v>365</v>
      </c>
      <c r="T219">
        <v>372</v>
      </c>
      <c r="U219">
        <v>387</v>
      </c>
      <c r="V219">
        <v>341</v>
      </c>
      <c r="W219">
        <v>386</v>
      </c>
      <c r="X219">
        <v>367</v>
      </c>
      <c r="Y219">
        <v>377</v>
      </c>
      <c r="Z219">
        <v>346</v>
      </c>
      <c r="AA219">
        <v>318</v>
      </c>
      <c r="AB219">
        <v>342</v>
      </c>
      <c r="AC219">
        <v>350</v>
      </c>
    </row>
    <row r="220" spans="1:29" x14ac:dyDescent="0.25">
      <c r="A220">
        <v>68</v>
      </c>
      <c r="B220">
        <v>0</v>
      </c>
      <c r="C220">
        <v>252</v>
      </c>
      <c r="D220">
        <v>257</v>
      </c>
      <c r="E220">
        <v>229</v>
      </c>
      <c r="F220">
        <v>208</v>
      </c>
      <c r="G220">
        <v>330</v>
      </c>
      <c r="H220">
        <v>328</v>
      </c>
      <c r="I220">
        <v>316</v>
      </c>
      <c r="J220">
        <v>335</v>
      </c>
      <c r="K220">
        <v>305</v>
      </c>
      <c r="L220">
        <v>331</v>
      </c>
      <c r="M220">
        <v>354</v>
      </c>
      <c r="N220">
        <v>319</v>
      </c>
      <c r="O220">
        <v>331</v>
      </c>
      <c r="P220">
        <v>329</v>
      </c>
      <c r="Q220">
        <v>381</v>
      </c>
      <c r="R220">
        <v>390</v>
      </c>
      <c r="S220">
        <v>369</v>
      </c>
      <c r="T220">
        <v>355</v>
      </c>
      <c r="U220">
        <v>364</v>
      </c>
      <c r="V220">
        <v>381</v>
      </c>
      <c r="W220">
        <v>336</v>
      </c>
      <c r="X220">
        <v>375</v>
      </c>
      <c r="Y220">
        <v>364</v>
      </c>
      <c r="Z220">
        <v>368</v>
      </c>
      <c r="AA220">
        <v>341</v>
      </c>
      <c r="AB220">
        <v>311</v>
      </c>
      <c r="AC220">
        <v>333</v>
      </c>
    </row>
    <row r="221" spans="1:29" x14ac:dyDescent="0.25">
      <c r="A221">
        <v>69</v>
      </c>
      <c r="B221">
        <v>0</v>
      </c>
      <c r="C221">
        <v>284</v>
      </c>
      <c r="D221">
        <v>252</v>
      </c>
      <c r="E221">
        <v>252</v>
      </c>
      <c r="F221">
        <v>226</v>
      </c>
      <c r="G221">
        <v>203</v>
      </c>
      <c r="H221">
        <v>323</v>
      </c>
      <c r="I221">
        <v>322</v>
      </c>
      <c r="J221">
        <v>314</v>
      </c>
      <c r="K221">
        <v>327</v>
      </c>
      <c r="L221">
        <v>294</v>
      </c>
      <c r="M221">
        <v>325</v>
      </c>
      <c r="N221">
        <v>346</v>
      </c>
      <c r="O221">
        <v>312</v>
      </c>
      <c r="P221">
        <v>326</v>
      </c>
      <c r="Q221">
        <v>324</v>
      </c>
      <c r="R221">
        <v>378</v>
      </c>
      <c r="S221">
        <v>380</v>
      </c>
      <c r="T221">
        <v>358</v>
      </c>
      <c r="U221">
        <v>345</v>
      </c>
      <c r="V221">
        <v>357</v>
      </c>
      <c r="W221">
        <v>370</v>
      </c>
      <c r="X221">
        <v>330</v>
      </c>
      <c r="Y221">
        <v>371</v>
      </c>
      <c r="Z221">
        <v>357</v>
      </c>
      <c r="AA221">
        <v>363</v>
      </c>
      <c r="AB221">
        <v>338</v>
      </c>
      <c r="AC221">
        <v>308</v>
      </c>
    </row>
    <row r="222" spans="1:29" x14ac:dyDescent="0.25">
      <c r="A222">
        <v>70</v>
      </c>
      <c r="B222">
        <v>0</v>
      </c>
      <c r="C222">
        <v>183</v>
      </c>
      <c r="D222">
        <v>284</v>
      </c>
      <c r="E222">
        <v>246</v>
      </c>
      <c r="F222">
        <v>249</v>
      </c>
      <c r="G222">
        <v>220</v>
      </c>
      <c r="H222">
        <v>196</v>
      </c>
      <c r="I222">
        <v>312</v>
      </c>
      <c r="J222">
        <v>315</v>
      </c>
      <c r="K222">
        <v>306</v>
      </c>
      <c r="L222">
        <v>319</v>
      </c>
      <c r="M222">
        <v>286</v>
      </c>
      <c r="N222">
        <v>318</v>
      </c>
      <c r="O222">
        <v>343</v>
      </c>
      <c r="P222">
        <v>306</v>
      </c>
      <c r="Q222">
        <v>323</v>
      </c>
      <c r="R222">
        <v>319</v>
      </c>
      <c r="S222">
        <v>371</v>
      </c>
      <c r="T222">
        <v>372</v>
      </c>
      <c r="U222">
        <v>354</v>
      </c>
      <c r="V222">
        <v>337</v>
      </c>
      <c r="W222">
        <v>347</v>
      </c>
      <c r="X222">
        <v>364</v>
      </c>
      <c r="Y222">
        <v>324</v>
      </c>
      <c r="Z222">
        <v>361</v>
      </c>
      <c r="AA222">
        <v>350</v>
      </c>
      <c r="AB222">
        <v>352</v>
      </c>
      <c r="AC222">
        <v>335</v>
      </c>
    </row>
    <row r="223" spans="1:29" x14ac:dyDescent="0.25">
      <c r="A223">
        <v>71</v>
      </c>
      <c r="B223">
        <v>0</v>
      </c>
      <c r="C223">
        <v>171</v>
      </c>
      <c r="D223">
        <v>183</v>
      </c>
      <c r="E223">
        <v>272</v>
      </c>
      <c r="F223">
        <v>238</v>
      </c>
      <c r="G223">
        <v>241</v>
      </c>
      <c r="H223">
        <v>213</v>
      </c>
      <c r="I223">
        <v>190</v>
      </c>
      <c r="J223">
        <v>300</v>
      </c>
      <c r="K223">
        <v>311</v>
      </c>
      <c r="L223">
        <v>296</v>
      </c>
      <c r="M223">
        <v>312</v>
      </c>
      <c r="N223">
        <v>280</v>
      </c>
      <c r="O223">
        <v>311</v>
      </c>
      <c r="P223">
        <v>335</v>
      </c>
      <c r="Q223">
        <v>302</v>
      </c>
      <c r="R223">
        <v>316</v>
      </c>
      <c r="S223">
        <v>308</v>
      </c>
      <c r="T223">
        <v>361</v>
      </c>
      <c r="U223">
        <v>360</v>
      </c>
      <c r="V223">
        <v>346</v>
      </c>
      <c r="W223">
        <v>329</v>
      </c>
      <c r="X223">
        <v>340</v>
      </c>
      <c r="Y223">
        <v>356</v>
      </c>
      <c r="Z223">
        <v>314</v>
      </c>
      <c r="AA223">
        <v>351</v>
      </c>
      <c r="AB223">
        <v>344</v>
      </c>
      <c r="AC223">
        <v>344</v>
      </c>
    </row>
    <row r="224" spans="1:29" x14ac:dyDescent="0.25">
      <c r="A224">
        <v>72</v>
      </c>
      <c r="B224">
        <v>0</v>
      </c>
      <c r="C224">
        <v>171</v>
      </c>
      <c r="D224">
        <v>171</v>
      </c>
      <c r="E224">
        <v>174</v>
      </c>
      <c r="F224">
        <v>262</v>
      </c>
      <c r="G224">
        <v>234</v>
      </c>
      <c r="H224">
        <v>234</v>
      </c>
      <c r="I224">
        <v>206</v>
      </c>
      <c r="J224">
        <v>182</v>
      </c>
      <c r="K224">
        <v>295</v>
      </c>
      <c r="L224">
        <v>299</v>
      </c>
      <c r="M224">
        <v>287</v>
      </c>
      <c r="N224">
        <v>300</v>
      </c>
      <c r="O224">
        <v>268</v>
      </c>
      <c r="P224">
        <v>309</v>
      </c>
      <c r="Q224">
        <v>328</v>
      </c>
      <c r="R224">
        <v>295</v>
      </c>
      <c r="S224">
        <v>311</v>
      </c>
      <c r="T224">
        <v>302</v>
      </c>
      <c r="U224">
        <v>352</v>
      </c>
      <c r="V224">
        <v>352</v>
      </c>
      <c r="W224">
        <v>337</v>
      </c>
      <c r="X224">
        <v>318</v>
      </c>
      <c r="Y224">
        <v>335</v>
      </c>
      <c r="Z224">
        <v>341</v>
      </c>
      <c r="AA224">
        <v>307</v>
      </c>
      <c r="AB224">
        <v>338</v>
      </c>
      <c r="AC224">
        <v>342</v>
      </c>
    </row>
    <row r="225" spans="1:29" x14ac:dyDescent="0.25">
      <c r="A225">
        <v>73</v>
      </c>
      <c r="B225">
        <v>0</v>
      </c>
      <c r="C225">
        <v>177</v>
      </c>
      <c r="D225">
        <v>171</v>
      </c>
      <c r="E225">
        <v>166</v>
      </c>
      <c r="F225">
        <v>169</v>
      </c>
      <c r="G225">
        <v>251</v>
      </c>
      <c r="H225">
        <v>227</v>
      </c>
      <c r="I225">
        <v>228</v>
      </c>
      <c r="J225">
        <v>195</v>
      </c>
      <c r="K225">
        <v>172</v>
      </c>
      <c r="L225">
        <v>287</v>
      </c>
      <c r="M225">
        <v>293</v>
      </c>
      <c r="N225">
        <v>278</v>
      </c>
      <c r="O225">
        <v>298</v>
      </c>
      <c r="P225">
        <v>263</v>
      </c>
      <c r="Q225">
        <v>303</v>
      </c>
      <c r="R225">
        <v>318</v>
      </c>
      <c r="S225">
        <v>286</v>
      </c>
      <c r="T225">
        <v>304</v>
      </c>
      <c r="U225">
        <v>294</v>
      </c>
      <c r="V225">
        <v>341</v>
      </c>
      <c r="W225">
        <v>346</v>
      </c>
      <c r="X225">
        <v>330</v>
      </c>
      <c r="Y225">
        <v>315</v>
      </c>
      <c r="Z225">
        <v>326</v>
      </c>
      <c r="AA225">
        <v>335</v>
      </c>
      <c r="AB225">
        <v>299</v>
      </c>
      <c r="AC225">
        <v>325</v>
      </c>
    </row>
    <row r="226" spans="1:29" x14ac:dyDescent="0.25">
      <c r="A226">
        <v>74</v>
      </c>
      <c r="B226">
        <v>0</v>
      </c>
      <c r="C226">
        <v>188</v>
      </c>
      <c r="D226">
        <v>177</v>
      </c>
      <c r="E226">
        <v>170</v>
      </c>
      <c r="F226">
        <v>160</v>
      </c>
      <c r="G226">
        <v>166</v>
      </c>
      <c r="H226">
        <v>245</v>
      </c>
      <c r="I226">
        <v>217</v>
      </c>
      <c r="J226">
        <v>219</v>
      </c>
      <c r="K226">
        <v>188</v>
      </c>
      <c r="L226">
        <v>167</v>
      </c>
      <c r="M226">
        <v>282</v>
      </c>
      <c r="N226">
        <v>285</v>
      </c>
      <c r="O226">
        <v>269</v>
      </c>
      <c r="P226">
        <v>288</v>
      </c>
      <c r="Q226">
        <v>255</v>
      </c>
      <c r="R226">
        <v>288</v>
      </c>
      <c r="S226">
        <v>309</v>
      </c>
      <c r="T226">
        <v>279</v>
      </c>
      <c r="U226">
        <v>296</v>
      </c>
      <c r="V226">
        <v>287</v>
      </c>
      <c r="W226">
        <v>334</v>
      </c>
      <c r="X226">
        <v>335</v>
      </c>
      <c r="Y226">
        <v>319</v>
      </c>
      <c r="Z226">
        <v>305</v>
      </c>
      <c r="AA226">
        <v>322</v>
      </c>
      <c r="AB226">
        <v>327</v>
      </c>
      <c r="AC226">
        <v>298</v>
      </c>
    </row>
    <row r="227" spans="1:29" x14ac:dyDescent="0.25">
      <c r="A227">
        <v>75</v>
      </c>
      <c r="B227">
        <v>0</v>
      </c>
      <c r="C227">
        <v>155</v>
      </c>
      <c r="D227">
        <v>188</v>
      </c>
      <c r="E227">
        <v>174</v>
      </c>
      <c r="F227">
        <v>166</v>
      </c>
      <c r="G227">
        <v>155</v>
      </c>
      <c r="H227">
        <v>162</v>
      </c>
      <c r="I227">
        <v>238</v>
      </c>
      <c r="J227">
        <v>211</v>
      </c>
      <c r="K227">
        <v>211</v>
      </c>
      <c r="L227">
        <v>184</v>
      </c>
      <c r="M227">
        <v>164</v>
      </c>
      <c r="N227">
        <v>275</v>
      </c>
      <c r="O227">
        <v>282</v>
      </c>
      <c r="P227">
        <v>260</v>
      </c>
      <c r="Q227">
        <v>276</v>
      </c>
      <c r="R227">
        <v>253</v>
      </c>
      <c r="S227">
        <v>280</v>
      </c>
      <c r="T227">
        <v>299</v>
      </c>
      <c r="U227">
        <v>273</v>
      </c>
      <c r="V227">
        <v>287</v>
      </c>
      <c r="W227">
        <v>281</v>
      </c>
      <c r="X227">
        <v>326</v>
      </c>
      <c r="Y227">
        <v>328</v>
      </c>
      <c r="Z227">
        <v>312</v>
      </c>
      <c r="AA227">
        <v>297</v>
      </c>
      <c r="AB227">
        <v>315</v>
      </c>
      <c r="AC227">
        <v>321</v>
      </c>
    </row>
    <row r="228" spans="1:29" x14ac:dyDescent="0.25">
      <c r="A228">
        <v>76</v>
      </c>
      <c r="B228">
        <v>0</v>
      </c>
      <c r="C228">
        <v>123</v>
      </c>
      <c r="D228">
        <v>155</v>
      </c>
      <c r="E228">
        <v>184</v>
      </c>
      <c r="F228">
        <v>167</v>
      </c>
      <c r="G228">
        <v>157</v>
      </c>
      <c r="H228">
        <v>145</v>
      </c>
      <c r="I228">
        <v>158</v>
      </c>
      <c r="J228">
        <v>228</v>
      </c>
      <c r="K228">
        <v>201</v>
      </c>
      <c r="L228">
        <v>193</v>
      </c>
      <c r="M228">
        <v>178</v>
      </c>
      <c r="N228">
        <v>153</v>
      </c>
      <c r="O228">
        <v>260</v>
      </c>
      <c r="P228">
        <v>269</v>
      </c>
      <c r="Q228">
        <v>241</v>
      </c>
      <c r="R228">
        <v>260</v>
      </c>
      <c r="S228">
        <v>236</v>
      </c>
      <c r="T228">
        <v>270</v>
      </c>
      <c r="U228">
        <v>282</v>
      </c>
      <c r="V228">
        <v>265</v>
      </c>
      <c r="W228">
        <v>279</v>
      </c>
      <c r="X228">
        <v>270</v>
      </c>
      <c r="Y228">
        <v>314</v>
      </c>
      <c r="Z228">
        <v>318</v>
      </c>
      <c r="AA228">
        <v>299</v>
      </c>
      <c r="AB228">
        <v>289</v>
      </c>
      <c r="AC228">
        <v>291</v>
      </c>
    </row>
    <row r="229" spans="1:29" x14ac:dyDescent="0.25">
      <c r="A229">
        <v>77</v>
      </c>
      <c r="B229">
        <v>0</v>
      </c>
      <c r="C229">
        <v>134</v>
      </c>
      <c r="D229">
        <v>123</v>
      </c>
      <c r="E229">
        <v>146</v>
      </c>
      <c r="F229">
        <v>175</v>
      </c>
      <c r="G229">
        <v>163</v>
      </c>
      <c r="H229">
        <v>150</v>
      </c>
      <c r="I229">
        <v>140</v>
      </c>
      <c r="J229">
        <v>153</v>
      </c>
      <c r="K229">
        <v>217</v>
      </c>
      <c r="L229">
        <v>189</v>
      </c>
      <c r="M229">
        <v>189</v>
      </c>
      <c r="N229">
        <v>171</v>
      </c>
      <c r="O229">
        <v>145</v>
      </c>
      <c r="P229">
        <v>247</v>
      </c>
      <c r="Q229">
        <v>254</v>
      </c>
      <c r="R229">
        <v>233</v>
      </c>
      <c r="S229">
        <v>247</v>
      </c>
      <c r="T229">
        <v>225</v>
      </c>
      <c r="U229">
        <v>257</v>
      </c>
      <c r="V229">
        <v>266</v>
      </c>
      <c r="W229">
        <v>252</v>
      </c>
      <c r="X229">
        <v>266</v>
      </c>
      <c r="Y229">
        <v>258</v>
      </c>
      <c r="Z229">
        <v>299</v>
      </c>
      <c r="AA229">
        <v>310</v>
      </c>
      <c r="AB229">
        <v>283</v>
      </c>
      <c r="AC229">
        <v>274</v>
      </c>
    </row>
    <row r="230" spans="1:29" x14ac:dyDescent="0.25">
      <c r="A230">
        <v>78</v>
      </c>
      <c r="B230">
        <v>0</v>
      </c>
      <c r="C230">
        <v>158</v>
      </c>
      <c r="D230">
        <v>134</v>
      </c>
      <c r="E230">
        <v>115</v>
      </c>
      <c r="F230">
        <v>138</v>
      </c>
      <c r="G230">
        <v>166</v>
      </c>
      <c r="H230">
        <v>157</v>
      </c>
      <c r="I230">
        <v>139</v>
      </c>
      <c r="J230">
        <v>134</v>
      </c>
      <c r="K230">
        <v>146</v>
      </c>
      <c r="L230">
        <v>210</v>
      </c>
      <c r="M230">
        <v>185</v>
      </c>
      <c r="N230">
        <v>179</v>
      </c>
      <c r="O230">
        <v>160</v>
      </c>
      <c r="P230">
        <v>137</v>
      </c>
      <c r="Q230">
        <v>243</v>
      </c>
      <c r="R230">
        <v>239</v>
      </c>
      <c r="S230">
        <v>219</v>
      </c>
      <c r="T230">
        <v>231</v>
      </c>
      <c r="U230">
        <v>216</v>
      </c>
      <c r="V230">
        <v>243</v>
      </c>
      <c r="W230">
        <v>256</v>
      </c>
      <c r="X230">
        <v>242</v>
      </c>
      <c r="Y230">
        <v>256</v>
      </c>
      <c r="Z230">
        <v>250</v>
      </c>
      <c r="AA230">
        <v>289</v>
      </c>
      <c r="AB230">
        <v>302</v>
      </c>
      <c r="AC230">
        <v>268</v>
      </c>
    </row>
    <row r="231" spans="1:29" x14ac:dyDescent="0.25">
      <c r="A231">
        <v>79</v>
      </c>
      <c r="B231">
        <v>0</v>
      </c>
      <c r="C231">
        <v>147</v>
      </c>
      <c r="D231">
        <v>158</v>
      </c>
      <c r="E231">
        <v>130</v>
      </c>
      <c r="F231">
        <v>105</v>
      </c>
      <c r="G231">
        <v>128</v>
      </c>
      <c r="H231">
        <v>162</v>
      </c>
      <c r="I231">
        <v>153</v>
      </c>
      <c r="J231">
        <v>133</v>
      </c>
      <c r="K231">
        <v>126</v>
      </c>
      <c r="L231">
        <v>142</v>
      </c>
      <c r="M231">
        <v>197</v>
      </c>
      <c r="N231">
        <v>173</v>
      </c>
      <c r="O231">
        <v>172</v>
      </c>
      <c r="P231">
        <v>150</v>
      </c>
      <c r="Q231">
        <v>131</v>
      </c>
      <c r="R231">
        <v>226</v>
      </c>
      <c r="S231">
        <v>229</v>
      </c>
      <c r="T231">
        <v>203</v>
      </c>
      <c r="U231">
        <v>219</v>
      </c>
      <c r="V231">
        <v>210</v>
      </c>
      <c r="W231">
        <v>234</v>
      </c>
      <c r="X231">
        <v>247</v>
      </c>
      <c r="Y231">
        <v>231</v>
      </c>
      <c r="Z231">
        <v>243</v>
      </c>
      <c r="AA231">
        <v>240</v>
      </c>
      <c r="AB231">
        <v>279</v>
      </c>
      <c r="AC231">
        <v>287</v>
      </c>
    </row>
    <row r="232" spans="1:29" x14ac:dyDescent="0.25">
      <c r="A232">
        <v>80</v>
      </c>
      <c r="B232">
        <v>0</v>
      </c>
      <c r="C232">
        <v>110</v>
      </c>
      <c r="D232">
        <v>147</v>
      </c>
      <c r="E232">
        <v>154</v>
      </c>
      <c r="F232">
        <v>126</v>
      </c>
      <c r="G232">
        <v>102</v>
      </c>
      <c r="H232">
        <v>120</v>
      </c>
      <c r="I232">
        <v>154</v>
      </c>
      <c r="J232">
        <v>142</v>
      </c>
      <c r="K232">
        <v>127</v>
      </c>
      <c r="L232">
        <v>118</v>
      </c>
      <c r="M232">
        <v>136</v>
      </c>
      <c r="N232">
        <v>181</v>
      </c>
      <c r="O232">
        <v>169</v>
      </c>
      <c r="P232">
        <v>164</v>
      </c>
      <c r="Q232">
        <v>146</v>
      </c>
      <c r="R232">
        <v>124</v>
      </c>
      <c r="S232">
        <v>218</v>
      </c>
      <c r="T232">
        <v>218</v>
      </c>
      <c r="U232">
        <v>193</v>
      </c>
      <c r="V232">
        <v>210</v>
      </c>
      <c r="W232">
        <v>204</v>
      </c>
      <c r="X232">
        <v>225</v>
      </c>
      <c r="Y232">
        <v>239</v>
      </c>
      <c r="Z232">
        <v>222</v>
      </c>
      <c r="AA232">
        <v>237</v>
      </c>
      <c r="AB232">
        <v>231</v>
      </c>
      <c r="AC232">
        <v>268</v>
      </c>
    </row>
    <row r="233" spans="1:29" x14ac:dyDescent="0.25">
      <c r="A233">
        <v>81</v>
      </c>
      <c r="B233">
        <v>0</v>
      </c>
      <c r="C233">
        <v>112</v>
      </c>
      <c r="D233">
        <v>110</v>
      </c>
      <c r="E233">
        <v>139</v>
      </c>
      <c r="F233">
        <v>140</v>
      </c>
      <c r="G233">
        <v>120</v>
      </c>
      <c r="H233">
        <v>95</v>
      </c>
      <c r="I233">
        <v>110</v>
      </c>
      <c r="J233">
        <v>145</v>
      </c>
      <c r="K233">
        <v>138</v>
      </c>
      <c r="L233">
        <v>118</v>
      </c>
      <c r="M233">
        <v>107</v>
      </c>
      <c r="N233">
        <v>130</v>
      </c>
      <c r="O233">
        <v>176</v>
      </c>
      <c r="P233">
        <v>161</v>
      </c>
      <c r="Q233">
        <v>154</v>
      </c>
      <c r="R233">
        <v>134</v>
      </c>
      <c r="S233">
        <v>115</v>
      </c>
      <c r="T233">
        <v>206</v>
      </c>
      <c r="U233">
        <v>206</v>
      </c>
      <c r="V233">
        <v>184</v>
      </c>
      <c r="W233">
        <v>204</v>
      </c>
      <c r="X233">
        <v>194</v>
      </c>
      <c r="Y233">
        <v>213</v>
      </c>
      <c r="Z233">
        <v>229</v>
      </c>
      <c r="AA233">
        <v>207</v>
      </c>
      <c r="AB233">
        <v>227</v>
      </c>
      <c r="AC233">
        <v>218</v>
      </c>
    </row>
    <row r="234" spans="1:29" x14ac:dyDescent="0.25">
      <c r="A234">
        <v>82</v>
      </c>
      <c r="B234">
        <v>0</v>
      </c>
      <c r="C234">
        <v>112</v>
      </c>
      <c r="D234">
        <v>112</v>
      </c>
      <c r="E234">
        <v>103</v>
      </c>
      <c r="F234">
        <v>129</v>
      </c>
      <c r="G234">
        <v>133</v>
      </c>
      <c r="H234">
        <v>112</v>
      </c>
      <c r="I234">
        <v>91</v>
      </c>
      <c r="J234">
        <v>105</v>
      </c>
      <c r="K234">
        <v>139</v>
      </c>
      <c r="L234">
        <v>131</v>
      </c>
      <c r="M234">
        <v>111</v>
      </c>
      <c r="N234">
        <v>99</v>
      </c>
      <c r="O234">
        <v>116</v>
      </c>
      <c r="P234">
        <v>161</v>
      </c>
      <c r="Q234">
        <v>149</v>
      </c>
      <c r="R234">
        <v>145</v>
      </c>
      <c r="S234">
        <v>127</v>
      </c>
      <c r="T234">
        <v>110</v>
      </c>
      <c r="U234">
        <v>195</v>
      </c>
      <c r="V234">
        <v>192</v>
      </c>
      <c r="W234">
        <v>172</v>
      </c>
      <c r="X234">
        <v>192</v>
      </c>
      <c r="Y234">
        <v>182</v>
      </c>
      <c r="Z234">
        <v>204</v>
      </c>
      <c r="AA234">
        <v>218</v>
      </c>
      <c r="AB234">
        <v>198</v>
      </c>
      <c r="AC234">
        <v>217</v>
      </c>
    </row>
    <row r="235" spans="1:29" x14ac:dyDescent="0.25">
      <c r="A235">
        <v>83</v>
      </c>
      <c r="B235">
        <v>0</v>
      </c>
      <c r="C235">
        <v>106</v>
      </c>
      <c r="D235">
        <v>112</v>
      </c>
      <c r="E235">
        <v>101</v>
      </c>
      <c r="F235">
        <v>97</v>
      </c>
      <c r="G235">
        <v>118</v>
      </c>
      <c r="H235">
        <v>126</v>
      </c>
      <c r="I235">
        <v>101</v>
      </c>
      <c r="J235">
        <v>84</v>
      </c>
      <c r="K235">
        <v>98</v>
      </c>
      <c r="L235">
        <v>131</v>
      </c>
      <c r="M235">
        <v>126</v>
      </c>
      <c r="N235">
        <v>100</v>
      </c>
      <c r="O235">
        <v>88</v>
      </c>
      <c r="P235">
        <v>115</v>
      </c>
      <c r="Q235">
        <v>155</v>
      </c>
      <c r="R235">
        <v>146</v>
      </c>
      <c r="S235">
        <v>138</v>
      </c>
      <c r="T235">
        <v>118</v>
      </c>
      <c r="U235">
        <v>102</v>
      </c>
      <c r="V235">
        <v>185</v>
      </c>
      <c r="W235">
        <v>183</v>
      </c>
      <c r="X235">
        <v>161</v>
      </c>
      <c r="Y235">
        <v>182</v>
      </c>
      <c r="Z235">
        <v>172</v>
      </c>
      <c r="AA235">
        <v>199</v>
      </c>
      <c r="AB235">
        <v>202</v>
      </c>
      <c r="AC235">
        <v>191</v>
      </c>
    </row>
    <row r="236" spans="1:29" x14ac:dyDescent="0.25">
      <c r="A236">
        <v>84</v>
      </c>
      <c r="B236">
        <v>0</v>
      </c>
      <c r="C236">
        <v>109</v>
      </c>
      <c r="D236">
        <v>106</v>
      </c>
      <c r="E236">
        <v>96</v>
      </c>
      <c r="F236">
        <v>95</v>
      </c>
      <c r="G236">
        <v>90</v>
      </c>
      <c r="H236">
        <v>108</v>
      </c>
      <c r="I236">
        <v>124</v>
      </c>
      <c r="J236">
        <v>96</v>
      </c>
      <c r="K236">
        <v>82</v>
      </c>
      <c r="L236">
        <v>94</v>
      </c>
      <c r="M236">
        <v>125</v>
      </c>
      <c r="N236">
        <v>117</v>
      </c>
      <c r="O236">
        <v>88</v>
      </c>
      <c r="P236">
        <v>78</v>
      </c>
      <c r="Q236">
        <v>108</v>
      </c>
      <c r="R236">
        <v>146</v>
      </c>
      <c r="S236">
        <v>135</v>
      </c>
      <c r="T236">
        <v>132</v>
      </c>
      <c r="U236">
        <v>116</v>
      </c>
      <c r="V236">
        <v>96</v>
      </c>
      <c r="W236">
        <v>174</v>
      </c>
      <c r="X236">
        <v>165</v>
      </c>
      <c r="Y236">
        <v>151</v>
      </c>
      <c r="Z236">
        <v>170</v>
      </c>
      <c r="AA236">
        <v>163</v>
      </c>
      <c r="AB236">
        <v>188</v>
      </c>
      <c r="AC236">
        <v>194</v>
      </c>
    </row>
    <row r="237" spans="1:29" x14ac:dyDescent="0.25">
      <c r="A237">
        <v>85</v>
      </c>
      <c r="B237">
        <v>0</v>
      </c>
      <c r="C237">
        <v>532</v>
      </c>
      <c r="D237">
        <v>109</v>
      </c>
      <c r="E237">
        <v>100</v>
      </c>
      <c r="F237">
        <v>89</v>
      </c>
      <c r="G237">
        <v>92</v>
      </c>
      <c r="H237">
        <v>83</v>
      </c>
      <c r="I237">
        <v>100</v>
      </c>
      <c r="J237">
        <v>119</v>
      </c>
      <c r="K237">
        <v>92</v>
      </c>
      <c r="L237">
        <v>76</v>
      </c>
      <c r="M237">
        <v>91</v>
      </c>
      <c r="N237">
        <v>118</v>
      </c>
      <c r="O237">
        <v>108</v>
      </c>
      <c r="P237">
        <v>85</v>
      </c>
      <c r="Q237">
        <v>76</v>
      </c>
      <c r="R237">
        <v>104</v>
      </c>
      <c r="S237">
        <v>133</v>
      </c>
      <c r="T237">
        <v>121</v>
      </c>
      <c r="U237">
        <v>125</v>
      </c>
      <c r="V237">
        <v>106</v>
      </c>
      <c r="W237">
        <v>86</v>
      </c>
      <c r="X237">
        <v>167</v>
      </c>
      <c r="Y237">
        <v>155</v>
      </c>
      <c r="Z237">
        <v>148</v>
      </c>
      <c r="AA237">
        <v>164</v>
      </c>
      <c r="AB237">
        <v>155</v>
      </c>
      <c r="AC237">
        <v>181</v>
      </c>
    </row>
    <row r="238" spans="1:29" x14ac:dyDescent="0.25">
      <c r="A238">
        <v>86</v>
      </c>
      <c r="B238">
        <v>0</v>
      </c>
      <c r="C238">
        <v>0</v>
      </c>
      <c r="D238">
        <v>532</v>
      </c>
      <c r="E238">
        <v>85</v>
      </c>
      <c r="F238">
        <v>85</v>
      </c>
      <c r="G238">
        <v>82</v>
      </c>
      <c r="H238">
        <v>76</v>
      </c>
      <c r="I238">
        <v>76</v>
      </c>
      <c r="J238">
        <v>88</v>
      </c>
      <c r="K238">
        <v>103</v>
      </c>
      <c r="L238">
        <v>77</v>
      </c>
      <c r="M238">
        <v>68</v>
      </c>
      <c r="N238">
        <v>79</v>
      </c>
      <c r="O238">
        <v>102</v>
      </c>
      <c r="P238">
        <v>97</v>
      </c>
      <c r="Q238">
        <v>77</v>
      </c>
      <c r="R238">
        <v>65</v>
      </c>
      <c r="S238">
        <v>90</v>
      </c>
      <c r="T238">
        <v>115</v>
      </c>
      <c r="U238">
        <v>107</v>
      </c>
      <c r="V238">
        <v>120</v>
      </c>
      <c r="W238">
        <v>96</v>
      </c>
      <c r="X238">
        <v>79</v>
      </c>
      <c r="Y238">
        <v>152</v>
      </c>
      <c r="Z238">
        <v>135</v>
      </c>
      <c r="AA238">
        <v>135</v>
      </c>
      <c r="AB238">
        <v>151</v>
      </c>
      <c r="AC238">
        <v>146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447</v>
      </c>
      <c r="F239">
        <v>76</v>
      </c>
      <c r="G239">
        <v>70</v>
      </c>
      <c r="H239">
        <v>73</v>
      </c>
      <c r="I239">
        <v>65</v>
      </c>
      <c r="J239">
        <v>65</v>
      </c>
      <c r="K239">
        <v>69</v>
      </c>
      <c r="L239">
        <v>92</v>
      </c>
      <c r="M239">
        <v>64</v>
      </c>
      <c r="N239">
        <v>59</v>
      </c>
      <c r="O239">
        <v>72</v>
      </c>
      <c r="P239">
        <v>90</v>
      </c>
      <c r="Q239">
        <v>85</v>
      </c>
      <c r="R239">
        <v>72</v>
      </c>
      <c r="S239">
        <v>52</v>
      </c>
      <c r="T239">
        <v>82</v>
      </c>
      <c r="U239">
        <v>106</v>
      </c>
      <c r="V239">
        <v>96</v>
      </c>
      <c r="W239">
        <v>107</v>
      </c>
      <c r="X239">
        <v>86</v>
      </c>
      <c r="Y239">
        <v>73</v>
      </c>
      <c r="Z239">
        <v>139</v>
      </c>
      <c r="AA239">
        <v>129</v>
      </c>
      <c r="AB239">
        <v>121</v>
      </c>
      <c r="AC239">
        <v>138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365</v>
      </c>
      <c r="G240">
        <v>64</v>
      </c>
      <c r="H240">
        <v>66</v>
      </c>
      <c r="I240">
        <v>62</v>
      </c>
      <c r="J240">
        <v>57</v>
      </c>
      <c r="K240">
        <v>60</v>
      </c>
      <c r="L240">
        <v>57</v>
      </c>
      <c r="M240">
        <v>81</v>
      </c>
      <c r="N240">
        <v>51</v>
      </c>
      <c r="O240">
        <v>50</v>
      </c>
      <c r="P240">
        <v>65</v>
      </c>
      <c r="Q240">
        <v>81</v>
      </c>
      <c r="R240">
        <v>73</v>
      </c>
      <c r="S240">
        <v>63</v>
      </c>
      <c r="T240">
        <v>40</v>
      </c>
      <c r="U240">
        <v>76</v>
      </c>
      <c r="V240">
        <v>94</v>
      </c>
      <c r="W240">
        <v>77</v>
      </c>
      <c r="X240">
        <v>95</v>
      </c>
      <c r="Y240">
        <v>79</v>
      </c>
      <c r="Z240">
        <v>61</v>
      </c>
      <c r="AA240">
        <v>123</v>
      </c>
      <c r="AB240">
        <v>120</v>
      </c>
      <c r="AC240">
        <v>107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318</v>
      </c>
      <c r="H241">
        <v>59</v>
      </c>
      <c r="I241">
        <v>62</v>
      </c>
      <c r="J241">
        <v>52</v>
      </c>
      <c r="K241">
        <v>53</v>
      </c>
      <c r="L241">
        <v>55</v>
      </c>
      <c r="M241">
        <v>49</v>
      </c>
      <c r="N241">
        <v>70</v>
      </c>
      <c r="O241">
        <v>44</v>
      </c>
      <c r="P241">
        <v>44</v>
      </c>
      <c r="Q241">
        <v>57</v>
      </c>
      <c r="R241">
        <v>75</v>
      </c>
      <c r="S241">
        <v>63</v>
      </c>
      <c r="T241">
        <v>53</v>
      </c>
      <c r="U241">
        <v>39</v>
      </c>
      <c r="V241">
        <v>72</v>
      </c>
      <c r="W241">
        <v>82</v>
      </c>
      <c r="X241">
        <v>69</v>
      </c>
      <c r="Y241">
        <v>89</v>
      </c>
      <c r="Z241">
        <v>71</v>
      </c>
      <c r="AA241">
        <v>53</v>
      </c>
      <c r="AB241">
        <v>113</v>
      </c>
      <c r="AC241">
        <v>113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270</v>
      </c>
      <c r="I242">
        <v>51</v>
      </c>
      <c r="J242">
        <v>52</v>
      </c>
      <c r="K242">
        <v>48</v>
      </c>
      <c r="L242">
        <v>42</v>
      </c>
      <c r="M242">
        <v>46</v>
      </c>
      <c r="N242">
        <v>34</v>
      </c>
      <c r="O242">
        <v>63</v>
      </c>
      <c r="P242">
        <v>42</v>
      </c>
      <c r="Q242">
        <v>35</v>
      </c>
      <c r="R242">
        <v>46</v>
      </c>
      <c r="S242">
        <v>66</v>
      </c>
      <c r="T242">
        <v>53</v>
      </c>
      <c r="U242">
        <v>48</v>
      </c>
      <c r="V242">
        <v>34</v>
      </c>
      <c r="W242">
        <v>60</v>
      </c>
      <c r="X242">
        <v>70</v>
      </c>
      <c r="Y242">
        <v>61</v>
      </c>
      <c r="Z242">
        <v>81</v>
      </c>
      <c r="AA242">
        <v>68</v>
      </c>
      <c r="AB242">
        <v>44</v>
      </c>
      <c r="AC242">
        <v>93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238</v>
      </c>
      <c r="J243">
        <v>44</v>
      </c>
      <c r="K243">
        <v>44</v>
      </c>
      <c r="L243">
        <v>40</v>
      </c>
      <c r="M243">
        <v>40</v>
      </c>
      <c r="N243">
        <v>40</v>
      </c>
      <c r="O243">
        <v>28</v>
      </c>
      <c r="P243">
        <v>60</v>
      </c>
      <c r="Q243">
        <v>34</v>
      </c>
      <c r="R243">
        <v>32</v>
      </c>
      <c r="S243">
        <v>44</v>
      </c>
      <c r="T243">
        <v>60</v>
      </c>
      <c r="U243">
        <v>49</v>
      </c>
      <c r="V243">
        <v>44</v>
      </c>
      <c r="W243">
        <v>31</v>
      </c>
      <c r="X243">
        <v>53</v>
      </c>
      <c r="Y243">
        <v>62</v>
      </c>
      <c r="Z243">
        <v>55</v>
      </c>
      <c r="AA243">
        <v>68</v>
      </c>
      <c r="AB243">
        <v>60</v>
      </c>
      <c r="AC243">
        <v>41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210</v>
      </c>
      <c r="K244">
        <v>40</v>
      </c>
      <c r="L244">
        <v>38</v>
      </c>
      <c r="M244">
        <v>35</v>
      </c>
      <c r="N244">
        <v>34</v>
      </c>
      <c r="O244">
        <v>34</v>
      </c>
      <c r="P244">
        <v>26</v>
      </c>
      <c r="Q244">
        <v>49</v>
      </c>
      <c r="R244">
        <v>32</v>
      </c>
      <c r="S244">
        <v>29</v>
      </c>
      <c r="T244">
        <v>38</v>
      </c>
      <c r="U244">
        <v>55</v>
      </c>
      <c r="V244">
        <v>43</v>
      </c>
      <c r="W244">
        <v>40</v>
      </c>
      <c r="X244">
        <v>29</v>
      </c>
      <c r="Y244">
        <v>49</v>
      </c>
      <c r="Z244">
        <v>59</v>
      </c>
      <c r="AA244">
        <v>51</v>
      </c>
      <c r="AB244">
        <v>56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189</v>
      </c>
      <c r="L245">
        <v>35</v>
      </c>
      <c r="M245">
        <v>31</v>
      </c>
      <c r="N245">
        <v>31</v>
      </c>
      <c r="O245">
        <v>27</v>
      </c>
      <c r="P245">
        <v>33</v>
      </c>
      <c r="Q245">
        <v>21</v>
      </c>
      <c r="R245">
        <v>46</v>
      </c>
      <c r="S245">
        <v>27</v>
      </c>
      <c r="T245">
        <v>23</v>
      </c>
      <c r="U245">
        <v>33</v>
      </c>
      <c r="V245">
        <v>45</v>
      </c>
      <c r="W245">
        <v>40</v>
      </c>
      <c r="X245">
        <v>31</v>
      </c>
      <c r="Y245">
        <v>27</v>
      </c>
      <c r="Z245">
        <v>44</v>
      </c>
      <c r="AA245">
        <v>55</v>
      </c>
      <c r="AB245">
        <v>45</v>
      </c>
      <c r="AC245">
        <v>50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172</v>
      </c>
      <c r="M246">
        <v>34</v>
      </c>
      <c r="N246">
        <v>26</v>
      </c>
      <c r="O246">
        <v>27</v>
      </c>
      <c r="P246">
        <v>25</v>
      </c>
      <c r="Q246">
        <v>32</v>
      </c>
      <c r="R246">
        <v>19</v>
      </c>
      <c r="S246">
        <v>41</v>
      </c>
      <c r="T246">
        <v>23</v>
      </c>
      <c r="U246">
        <v>18</v>
      </c>
      <c r="V246">
        <v>30</v>
      </c>
      <c r="W246">
        <v>40</v>
      </c>
      <c r="X246">
        <v>36</v>
      </c>
      <c r="Y246">
        <v>25</v>
      </c>
      <c r="Z246">
        <v>22</v>
      </c>
      <c r="AA246">
        <v>37</v>
      </c>
      <c r="AB246">
        <v>48</v>
      </c>
      <c r="AC246">
        <v>38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29</v>
      </c>
      <c r="O247">
        <v>23</v>
      </c>
      <c r="P247">
        <v>25</v>
      </c>
      <c r="Q247">
        <v>21</v>
      </c>
      <c r="R247">
        <v>28</v>
      </c>
      <c r="S247">
        <v>17</v>
      </c>
      <c r="T247">
        <v>37</v>
      </c>
      <c r="U247">
        <v>23</v>
      </c>
      <c r="V247">
        <v>17</v>
      </c>
      <c r="W247">
        <v>26</v>
      </c>
      <c r="X247">
        <v>38</v>
      </c>
      <c r="Y247">
        <v>31</v>
      </c>
      <c r="Z247">
        <v>23</v>
      </c>
      <c r="AA247">
        <v>20</v>
      </c>
      <c r="AB247">
        <v>27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128</v>
      </c>
      <c r="O248">
        <v>27</v>
      </c>
      <c r="P248">
        <v>22</v>
      </c>
      <c r="Q248">
        <v>21</v>
      </c>
      <c r="R248">
        <v>15</v>
      </c>
      <c r="S248">
        <v>25</v>
      </c>
      <c r="T248">
        <v>15</v>
      </c>
      <c r="U248">
        <v>36</v>
      </c>
      <c r="V248">
        <v>21</v>
      </c>
      <c r="W248">
        <v>17</v>
      </c>
      <c r="X248">
        <v>24</v>
      </c>
      <c r="Y248">
        <v>33</v>
      </c>
      <c r="Z248">
        <v>27</v>
      </c>
      <c r="AA248">
        <v>21</v>
      </c>
      <c r="AB248">
        <v>18</v>
      </c>
      <c r="AC248">
        <v>26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114</v>
      </c>
      <c r="P249">
        <v>22</v>
      </c>
      <c r="Q249">
        <v>17</v>
      </c>
      <c r="R249">
        <v>19</v>
      </c>
      <c r="S249">
        <v>10</v>
      </c>
      <c r="T249">
        <v>24</v>
      </c>
      <c r="U249">
        <v>12</v>
      </c>
      <c r="V249">
        <v>33</v>
      </c>
      <c r="W249">
        <v>18</v>
      </c>
      <c r="X249">
        <v>12</v>
      </c>
      <c r="Y249">
        <v>22</v>
      </c>
      <c r="Z249">
        <v>28</v>
      </c>
      <c r="AA249">
        <v>23</v>
      </c>
      <c r="AB249">
        <v>19</v>
      </c>
      <c r="AC249">
        <v>15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97</v>
      </c>
      <c r="Q250">
        <v>20</v>
      </c>
      <c r="R250">
        <v>14</v>
      </c>
      <c r="S250">
        <v>15</v>
      </c>
      <c r="T250">
        <v>10</v>
      </c>
      <c r="U250">
        <v>23</v>
      </c>
      <c r="V250">
        <v>11</v>
      </c>
      <c r="W250">
        <v>27</v>
      </c>
      <c r="X250">
        <v>17</v>
      </c>
      <c r="Y250">
        <v>9</v>
      </c>
      <c r="Z250">
        <v>21</v>
      </c>
      <c r="AA250">
        <v>26</v>
      </c>
      <c r="AB250">
        <v>21</v>
      </c>
      <c r="AC250">
        <v>17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19</v>
      </c>
      <c r="S251">
        <v>14</v>
      </c>
      <c r="T251">
        <v>14</v>
      </c>
      <c r="U251">
        <v>10</v>
      </c>
      <c r="V251">
        <v>18</v>
      </c>
      <c r="W251">
        <v>11</v>
      </c>
      <c r="X251">
        <v>23</v>
      </c>
      <c r="Y251">
        <v>17</v>
      </c>
      <c r="Z251">
        <v>9</v>
      </c>
      <c r="AA251">
        <v>20</v>
      </c>
      <c r="AB251">
        <v>25</v>
      </c>
      <c r="AC251">
        <v>18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76</v>
      </c>
      <c r="S252">
        <v>17</v>
      </c>
      <c r="T252">
        <v>13</v>
      </c>
      <c r="U252">
        <v>13</v>
      </c>
      <c r="V252">
        <v>10</v>
      </c>
      <c r="W252">
        <v>15</v>
      </c>
      <c r="X252">
        <v>11</v>
      </c>
      <c r="Y252">
        <v>21</v>
      </c>
      <c r="Z252">
        <v>15</v>
      </c>
      <c r="AA252">
        <v>9</v>
      </c>
      <c r="AB252">
        <v>15</v>
      </c>
      <c r="AC252">
        <v>21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66</v>
      </c>
      <c r="T253">
        <v>14</v>
      </c>
      <c r="U253">
        <v>11</v>
      </c>
      <c r="V253">
        <v>11</v>
      </c>
      <c r="W253">
        <v>10</v>
      </c>
      <c r="X253">
        <v>14</v>
      </c>
      <c r="Y253">
        <v>10</v>
      </c>
      <c r="Z253">
        <v>20</v>
      </c>
      <c r="AA253">
        <v>15</v>
      </c>
      <c r="AB253">
        <v>7</v>
      </c>
      <c r="AC253">
        <v>15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64</v>
      </c>
      <c r="U254">
        <v>14</v>
      </c>
      <c r="V254">
        <v>11</v>
      </c>
      <c r="W254">
        <v>11</v>
      </c>
      <c r="X254">
        <v>10</v>
      </c>
      <c r="Y254">
        <v>13</v>
      </c>
      <c r="Z254">
        <v>10</v>
      </c>
      <c r="AA254">
        <v>18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57</v>
      </c>
      <c r="V255">
        <v>13</v>
      </c>
      <c r="W255">
        <v>10</v>
      </c>
      <c r="X255">
        <v>10</v>
      </c>
      <c r="Y255">
        <v>9</v>
      </c>
      <c r="Z255">
        <v>13</v>
      </c>
      <c r="AA255">
        <v>10</v>
      </c>
      <c r="AB255">
        <v>16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52</v>
      </c>
      <c r="W256">
        <v>12</v>
      </c>
      <c r="X256">
        <v>10</v>
      </c>
      <c r="Y256">
        <v>10</v>
      </c>
      <c r="Z256">
        <v>9</v>
      </c>
      <c r="AA256">
        <v>12</v>
      </c>
      <c r="AB256">
        <v>10</v>
      </c>
      <c r="AC256">
        <v>14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50</v>
      </c>
      <c r="X257">
        <v>11</v>
      </c>
      <c r="Y257">
        <v>10</v>
      </c>
      <c r="Z257">
        <v>9</v>
      </c>
      <c r="AA257">
        <v>8</v>
      </c>
      <c r="AB257">
        <v>12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45</v>
      </c>
      <c r="Y258">
        <v>10</v>
      </c>
      <c r="Z258">
        <v>8</v>
      </c>
      <c r="AA258">
        <v>8</v>
      </c>
      <c r="AB258">
        <v>8</v>
      </c>
      <c r="AC258">
        <v>9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41</v>
      </c>
      <c r="Z259">
        <v>10</v>
      </c>
      <c r="AA259">
        <v>8</v>
      </c>
      <c r="AB259">
        <v>8</v>
      </c>
      <c r="AC259">
        <v>7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38</v>
      </c>
      <c r="AA260">
        <v>9</v>
      </c>
      <c r="AB260">
        <v>6</v>
      </c>
      <c r="AC260">
        <v>7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36</v>
      </c>
      <c r="AB261">
        <v>8</v>
      </c>
      <c r="AC261">
        <v>6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32</v>
      </c>
      <c r="AC262">
        <v>34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322</v>
      </c>
      <c r="F263">
        <v>628</v>
      </c>
      <c r="G263">
        <v>916</v>
      </c>
      <c r="H263">
        <v>1213</v>
      </c>
      <c r="I263">
        <v>1510</v>
      </c>
      <c r="J263">
        <v>1826</v>
      </c>
      <c r="K263">
        <v>2134</v>
      </c>
      <c r="L263">
        <v>2466</v>
      </c>
      <c r="M263">
        <v>2785</v>
      </c>
      <c r="N263">
        <v>3151</v>
      </c>
      <c r="O263">
        <v>3480</v>
      </c>
      <c r="P263">
        <v>3774</v>
      </c>
      <c r="Q263">
        <v>4130</v>
      </c>
      <c r="R263">
        <v>4476</v>
      </c>
      <c r="S263">
        <v>4845</v>
      </c>
      <c r="T263">
        <v>5215</v>
      </c>
      <c r="U263">
        <v>5547</v>
      </c>
      <c r="V263">
        <v>5877</v>
      </c>
      <c r="W263">
        <v>6253</v>
      </c>
      <c r="X263">
        <v>6619</v>
      </c>
      <c r="Y263">
        <v>6988</v>
      </c>
      <c r="Z263">
        <v>7368</v>
      </c>
      <c r="AA263">
        <v>7706</v>
      </c>
      <c r="AB263">
        <v>8089</v>
      </c>
      <c r="AC263">
        <v>8490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1.815800960279354E-2</v>
      </c>
      <c r="F267">
        <f t="shared" si="4"/>
        <v>1.8071242397914855E-2</v>
      </c>
      <c r="G267">
        <f t="shared" si="4"/>
        <v>1.7971315016416106E-2</v>
      </c>
      <c r="H267">
        <f t="shared" si="4"/>
        <v>1.7879400008595864E-2</v>
      </c>
      <c r="I267">
        <f t="shared" si="4"/>
        <v>1.7788420422474985E-2</v>
      </c>
      <c r="J267">
        <f t="shared" si="4"/>
        <v>1.7712679894405177E-2</v>
      </c>
      <c r="K267">
        <f t="shared" si="4"/>
        <v>1.7631601254556244E-2</v>
      </c>
      <c r="L267">
        <f t="shared" si="4"/>
        <v>1.7569051440155418E-2</v>
      </c>
      <c r="M267">
        <f t="shared" si="4"/>
        <v>1.7497371188222925E-2</v>
      </c>
      <c r="N267">
        <f t="shared" si="4"/>
        <v>1.746065057712487E-2</v>
      </c>
      <c r="O267">
        <f t="shared" si="4"/>
        <v>1.7397122783539644E-2</v>
      </c>
      <c r="P267">
        <f t="shared" si="4"/>
        <v>1.7308812515602897E-2</v>
      </c>
      <c r="Q267">
        <f t="shared" si="4"/>
        <v>1.7265709305221217E-2</v>
      </c>
      <c r="R267">
        <f t="shared" si="4"/>
        <v>1.7215692766098328E-2</v>
      </c>
      <c r="S267">
        <f t="shared" si="4"/>
        <v>1.7182272520755028E-2</v>
      </c>
      <c r="T267">
        <f t="shared" si="4"/>
        <v>1.7149688749639281E-2</v>
      </c>
      <c r="U267">
        <f t="shared" si="4"/>
        <v>1.7090505731071032E-2</v>
      </c>
      <c r="V267">
        <f t="shared" si="4"/>
        <v>1.7030335284725917E-2</v>
      </c>
      <c r="W267">
        <f t="shared" si="4"/>
        <v>1.7002493154044222E-2</v>
      </c>
      <c r="X267">
        <f t="shared" si="4"/>
        <v>1.6967818248562222E-2</v>
      </c>
      <c r="Y267">
        <f t="shared" si="4"/>
        <v>1.6935352548444877E-2</v>
      </c>
      <c r="Z267">
        <f t="shared" si="4"/>
        <v>1.6910569105691057E-2</v>
      </c>
      <c r="AA267">
        <f t="shared" si="4"/>
        <v>1.6857119701758651E-2</v>
      </c>
      <c r="AB267">
        <f t="shared" si="4"/>
        <v>1.6834608069280887E-2</v>
      </c>
      <c r="AC267">
        <f t="shared" si="4"/>
        <v>1.6824395373291272E-2</v>
      </c>
      <c r="AE267">
        <v>1.7075773745997867E-2</v>
      </c>
    </row>
    <row r="268" spans="1:33" x14ac:dyDescent="0.25">
      <c r="A268">
        <v>21</v>
      </c>
      <c r="D268">
        <f t="shared" si="4"/>
        <v>1.8671107994389903E-2</v>
      </c>
      <c r="E268">
        <f t="shared" si="4"/>
        <v>1.815800960279354E-2</v>
      </c>
      <c r="F268">
        <f t="shared" si="4"/>
        <v>1.8071242397914855E-2</v>
      </c>
      <c r="G268">
        <f t="shared" si="4"/>
        <v>1.7971315016416106E-2</v>
      </c>
      <c r="H268">
        <f t="shared" si="4"/>
        <v>1.7879400008595864E-2</v>
      </c>
      <c r="I268">
        <f t="shared" si="4"/>
        <v>1.7788420422474985E-2</v>
      </c>
      <c r="J268">
        <f t="shared" si="4"/>
        <v>1.7712679894405177E-2</v>
      </c>
      <c r="K268">
        <f t="shared" si="4"/>
        <v>1.7631601254556244E-2</v>
      </c>
      <c r="L268">
        <f t="shared" si="4"/>
        <v>1.7569051440155418E-2</v>
      </c>
      <c r="M268">
        <f t="shared" si="4"/>
        <v>1.7497371188222925E-2</v>
      </c>
      <c r="N268">
        <f t="shared" si="4"/>
        <v>1.746065057712487E-2</v>
      </c>
      <c r="O268">
        <f t="shared" si="4"/>
        <v>1.7397122783539644E-2</v>
      </c>
      <c r="P268">
        <f t="shared" si="4"/>
        <v>1.7308812515602897E-2</v>
      </c>
      <c r="Q268">
        <f t="shared" si="4"/>
        <v>1.7265709305221217E-2</v>
      </c>
      <c r="R268">
        <f t="shared" si="4"/>
        <v>1.7215692766098328E-2</v>
      </c>
      <c r="S268">
        <f t="shared" si="4"/>
        <v>1.7182272520755028E-2</v>
      </c>
      <c r="T268">
        <f t="shared" si="4"/>
        <v>1.7149688749639281E-2</v>
      </c>
      <c r="U268">
        <f t="shared" si="4"/>
        <v>1.7090505731071032E-2</v>
      </c>
      <c r="V268">
        <f t="shared" si="4"/>
        <v>1.7030335284725917E-2</v>
      </c>
      <c r="W268">
        <f t="shared" si="4"/>
        <v>1.7002493154044222E-2</v>
      </c>
      <c r="X268">
        <f t="shared" si="4"/>
        <v>1.6967818248562222E-2</v>
      </c>
      <c r="Y268">
        <f t="shared" si="4"/>
        <v>1.6935352548444877E-2</v>
      </c>
      <c r="Z268">
        <f t="shared" si="4"/>
        <v>1.6910569105691057E-2</v>
      </c>
      <c r="AA268">
        <f t="shared" si="4"/>
        <v>1.6857119701758651E-2</v>
      </c>
      <c r="AB268">
        <f t="shared" si="4"/>
        <v>1.6834608069280887E-2</v>
      </c>
      <c r="AC268">
        <f t="shared" si="4"/>
        <v>1.6824395373291272E-2</v>
      </c>
      <c r="AE268">
        <v>1.7034726212954602E-2</v>
      </c>
    </row>
    <row r="269" spans="1:33" x14ac:dyDescent="0.25">
      <c r="A269">
        <v>22</v>
      </c>
      <c r="D269">
        <f t="shared" si="4"/>
        <v>1.9416199158485272E-2</v>
      </c>
      <c r="E269">
        <f t="shared" si="4"/>
        <v>1.8594500218245307E-2</v>
      </c>
      <c r="F269">
        <f t="shared" si="4"/>
        <v>1.8027801911381407E-2</v>
      </c>
      <c r="G269">
        <f t="shared" si="4"/>
        <v>1.7971315016416106E-2</v>
      </c>
      <c r="H269">
        <f t="shared" si="4"/>
        <v>1.7879400008595864E-2</v>
      </c>
      <c r="I269">
        <f t="shared" si="4"/>
        <v>1.7788420422474985E-2</v>
      </c>
      <c r="J269">
        <f t="shared" si="4"/>
        <v>1.7712679894405177E-2</v>
      </c>
      <c r="K269">
        <f t="shared" si="4"/>
        <v>1.7631601254556244E-2</v>
      </c>
      <c r="L269">
        <f t="shared" si="4"/>
        <v>1.7526818143424275E-2</v>
      </c>
      <c r="M269">
        <f t="shared" si="4"/>
        <v>1.7497371188222925E-2</v>
      </c>
      <c r="N269">
        <f t="shared" si="4"/>
        <v>1.746065057712487E-2</v>
      </c>
      <c r="O269">
        <f t="shared" si="4"/>
        <v>1.7397122783539644E-2</v>
      </c>
      <c r="P269">
        <f t="shared" si="4"/>
        <v>1.7308812515602897E-2</v>
      </c>
      <c r="Q269">
        <f t="shared" si="4"/>
        <v>1.7265709305221217E-2</v>
      </c>
      <c r="R269">
        <f t="shared" si="4"/>
        <v>1.7174308889256744E-2</v>
      </c>
      <c r="S269">
        <f t="shared" si="4"/>
        <v>1.7182272520755028E-2</v>
      </c>
      <c r="T269">
        <f t="shared" si="4"/>
        <v>1.7149688749639281E-2</v>
      </c>
      <c r="U269">
        <f t="shared" si="4"/>
        <v>1.7090505731071032E-2</v>
      </c>
      <c r="V269">
        <f t="shared" si="4"/>
        <v>1.7030335284725917E-2</v>
      </c>
      <c r="W269">
        <f t="shared" si="4"/>
        <v>1.7002493154044222E-2</v>
      </c>
      <c r="X269">
        <f t="shared" si="4"/>
        <v>1.6967818248562222E-2</v>
      </c>
      <c r="Y269">
        <f t="shared" si="4"/>
        <v>1.6894642566357271E-2</v>
      </c>
      <c r="Z269">
        <f t="shared" si="4"/>
        <v>1.6910569105691057E-2</v>
      </c>
      <c r="AA269">
        <f t="shared" si="4"/>
        <v>1.6816597779398656E-2</v>
      </c>
      <c r="AB269">
        <f t="shared" si="4"/>
        <v>1.6834608069280887E-2</v>
      </c>
      <c r="AC269">
        <f t="shared" si="4"/>
        <v>1.67839521151824E-2</v>
      </c>
      <c r="AE269">
        <v>1.6993678679911337E-2</v>
      </c>
    </row>
    <row r="270" spans="1:33" x14ac:dyDescent="0.25">
      <c r="A270">
        <v>23</v>
      </c>
      <c r="D270">
        <f t="shared" si="4"/>
        <v>1.9635343618513323E-2</v>
      </c>
      <c r="E270">
        <f t="shared" si="4"/>
        <v>1.924923614142296E-2</v>
      </c>
      <c r="F270">
        <f t="shared" si="4"/>
        <v>1.8505647263249349E-2</v>
      </c>
      <c r="G270">
        <f t="shared" si="4"/>
        <v>1.7884914463452566E-2</v>
      </c>
      <c r="H270">
        <f t="shared" si="4"/>
        <v>1.7879400008595864E-2</v>
      </c>
      <c r="I270">
        <f t="shared" si="4"/>
        <v>1.774565979645942E-2</v>
      </c>
      <c r="J270">
        <f t="shared" si="4"/>
        <v>1.762752277952823E-2</v>
      </c>
      <c r="K270">
        <f t="shared" si="4"/>
        <v>1.7504450283970501E-2</v>
      </c>
      <c r="L270">
        <f t="shared" si="4"/>
        <v>1.7569051440155418E-2</v>
      </c>
      <c r="M270">
        <f t="shared" si="4"/>
        <v>1.7371188222923238E-2</v>
      </c>
      <c r="N270">
        <f t="shared" si="4"/>
        <v>1.7418677859391395E-2</v>
      </c>
      <c r="O270">
        <f t="shared" si="4"/>
        <v>1.7397122783539644E-2</v>
      </c>
      <c r="P270">
        <f t="shared" si="4"/>
        <v>1.7308812515602897E-2</v>
      </c>
      <c r="Q270">
        <f t="shared" si="4"/>
        <v>1.7224205196314436E-2</v>
      </c>
      <c r="R270">
        <f t="shared" si="4"/>
        <v>1.7174308889256744E-2</v>
      </c>
      <c r="S270">
        <f t="shared" si="4"/>
        <v>1.7099665441328321E-2</v>
      </c>
      <c r="T270">
        <f t="shared" si="4"/>
        <v>1.7149688749639281E-2</v>
      </c>
      <c r="U270">
        <f t="shared" si="4"/>
        <v>1.7049422784602111E-2</v>
      </c>
      <c r="V270">
        <f t="shared" si="4"/>
        <v>1.7030335284725917E-2</v>
      </c>
      <c r="W270">
        <f t="shared" si="4"/>
        <v>1.6961621776270079E-2</v>
      </c>
      <c r="X270">
        <f t="shared" si="4"/>
        <v>1.6967818248562222E-2</v>
      </c>
      <c r="Y270">
        <f t="shared" si="4"/>
        <v>1.6935352548444877E-2</v>
      </c>
      <c r="Z270">
        <f t="shared" si="4"/>
        <v>1.6829268292682928E-2</v>
      </c>
      <c r="AA270">
        <f t="shared" si="4"/>
        <v>1.6816597779398656E-2</v>
      </c>
      <c r="AB270">
        <f t="shared" si="4"/>
        <v>1.6794140261422039E-2</v>
      </c>
      <c r="AC270">
        <f t="shared" si="4"/>
        <v>1.6743508857073527E-2</v>
      </c>
      <c r="AE270">
        <v>1.6952631146868073E-2</v>
      </c>
    </row>
    <row r="271" spans="1:33" x14ac:dyDescent="0.25">
      <c r="A271">
        <v>24</v>
      </c>
      <c r="D271">
        <f t="shared" si="4"/>
        <v>1.8934081346423562E-2</v>
      </c>
      <c r="E271">
        <f t="shared" si="4"/>
        <v>1.9554779572239198E-2</v>
      </c>
      <c r="F271">
        <f t="shared" si="4"/>
        <v>1.9157254561251086E-2</v>
      </c>
      <c r="G271">
        <f t="shared" si="4"/>
        <v>1.8316917228270262E-2</v>
      </c>
      <c r="H271">
        <f t="shared" si="4"/>
        <v>1.7793441354708384E-2</v>
      </c>
      <c r="I271">
        <f t="shared" si="4"/>
        <v>1.7788420422474985E-2</v>
      </c>
      <c r="J271">
        <f t="shared" si="4"/>
        <v>1.762752277952823E-2</v>
      </c>
      <c r="K271">
        <f t="shared" si="4"/>
        <v>1.7546833940832417E-2</v>
      </c>
      <c r="L271">
        <f t="shared" si="4"/>
        <v>1.7442351549961991E-2</v>
      </c>
      <c r="M271">
        <f t="shared" si="4"/>
        <v>1.7413249211356466E-2</v>
      </c>
      <c r="N271">
        <f t="shared" si="4"/>
        <v>1.733473242392445E-2</v>
      </c>
      <c r="O271">
        <f t="shared" si="4"/>
        <v>1.7355302776848443E-2</v>
      </c>
      <c r="P271">
        <f t="shared" si="4"/>
        <v>1.7308812515602897E-2</v>
      </c>
      <c r="Q271">
        <f t="shared" si="4"/>
        <v>1.7224205196314436E-2</v>
      </c>
      <c r="R271">
        <f t="shared" si="4"/>
        <v>1.7174308889256744E-2</v>
      </c>
      <c r="S271">
        <f t="shared" si="4"/>
        <v>1.7140968981041674E-2</v>
      </c>
      <c r="T271">
        <f t="shared" si="4"/>
        <v>1.7067238322958322E-2</v>
      </c>
      <c r="U271">
        <f t="shared" si="4"/>
        <v>1.7049422784602111E-2</v>
      </c>
      <c r="V271">
        <f t="shared" si="4"/>
        <v>1.698939697875302E-2</v>
      </c>
      <c r="W271">
        <f t="shared" si="4"/>
        <v>1.6961621776270079E-2</v>
      </c>
      <c r="X271">
        <f t="shared" si="4"/>
        <v>1.6927030223926255E-2</v>
      </c>
      <c r="Y271">
        <f t="shared" si="4"/>
        <v>1.6935352548444877E-2</v>
      </c>
      <c r="Z271">
        <f t="shared" si="4"/>
        <v>1.6910569105691057E-2</v>
      </c>
      <c r="AA271">
        <f t="shared" si="4"/>
        <v>1.6776075857038657E-2</v>
      </c>
      <c r="AB271">
        <f t="shared" si="4"/>
        <v>1.6753672453563191E-2</v>
      </c>
      <c r="AC271">
        <f t="shared" si="4"/>
        <v>1.67839521151824E-2</v>
      </c>
      <c r="AD271">
        <f>SUM(AC267:AC271)</f>
        <v>8.3960203834020863E-2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1.8846423562412343E-2</v>
      </c>
      <c r="E272">
        <f t="shared" si="4"/>
        <v>1.8856394587516367E-2</v>
      </c>
      <c r="F272">
        <f t="shared" si="4"/>
        <v>1.9417897480451782E-2</v>
      </c>
      <c r="G272">
        <f t="shared" si="4"/>
        <v>1.9008121651978571E-2</v>
      </c>
      <c r="H272">
        <f t="shared" si="4"/>
        <v>1.8223234624145785E-2</v>
      </c>
      <c r="I272">
        <f t="shared" si="4"/>
        <v>1.7660138544428289E-2</v>
      </c>
      <c r="J272">
        <f t="shared" si="4"/>
        <v>1.7712679894405177E-2</v>
      </c>
      <c r="K272">
        <f t="shared" si="4"/>
        <v>1.7546833940832417E-2</v>
      </c>
      <c r="L272">
        <f t="shared" si="4"/>
        <v>1.7484584846693133E-2</v>
      </c>
      <c r="M272">
        <f t="shared" si="4"/>
        <v>1.732912723449001E-2</v>
      </c>
      <c r="N272">
        <f t="shared" si="4"/>
        <v>1.7376705141657921E-2</v>
      </c>
      <c r="O272">
        <f t="shared" si="4"/>
        <v>1.7229842756774839E-2</v>
      </c>
      <c r="P272">
        <f t="shared" si="4"/>
        <v>1.7267204793209621E-2</v>
      </c>
      <c r="Q272">
        <f t="shared" si="4"/>
        <v>1.7265709305221217E-2</v>
      </c>
      <c r="R272">
        <f t="shared" si="4"/>
        <v>1.7091541135573582E-2</v>
      </c>
      <c r="S272">
        <f t="shared" si="4"/>
        <v>1.7058361901614968E-2</v>
      </c>
      <c r="T272">
        <f t="shared" si="4"/>
        <v>1.7067238322958322E-2</v>
      </c>
      <c r="U272">
        <f t="shared" si="4"/>
        <v>1.696725689166427E-2</v>
      </c>
      <c r="V272">
        <f t="shared" si="4"/>
        <v>1.698939697875302E-2</v>
      </c>
      <c r="W272">
        <f t="shared" si="4"/>
        <v>1.6961621776270079E-2</v>
      </c>
      <c r="X272">
        <f t="shared" si="4"/>
        <v>1.6927030223926255E-2</v>
      </c>
      <c r="Y272">
        <f t="shared" si="4"/>
        <v>1.6894642566357271E-2</v>
      </c>
      <c r="Z272">
        <f t="shared" si="4"/>
        <v>1.6869918699186991E-2</v>
      </c>
      <c r="AA272">
        <f t="shared" si="4"/>
        <v>1.6816597779398656E-2</v>
      </c>
      <c r="AB272">
        <f t="shared" si="4"/>
        <v>1.6753672453563191E-2</v>
      </c>
      <c r="AC272">
        <f t="shared" si="4"/>
        <v>1.6703065598964652E-2</v>
      </c>
      <c r="AE272">
        <v>1.6993678679911337E-2</v>
      </c>
    </row>
    <row r="273" spans="1:33" x14ac:dyDescent="0.25">
      <c r="A273">
        <v>26</v>
      </c>
      <c r="D273">
        <f t="shared" si="4"/>
        <v>1.8583450210378681E-2</v>
      </c>
      <c r="E273">
        <f t="shared" si="4"/>
        <v>1.8725447402880839E-2</v>
      </c>
      <c r="F273">
        <f t="shared" si="4"/>
        <v>1.8766290182450043E-2</v>
      </c>
      <c r="G273">
        <f t="shared" si="4"/>
        <v>1.9310523587350959E-2</v>
      </c>
      <c r="H273">
        <f t="shared" si="4"/>
        <v>1.8867924528301886E-2</v>
      </c>
      <c r="I273">
        <f t="shared" si="4"/>
        <v>1.8130505430599506E-2</v>
      </c>
      <c r="J273">
        <f t="shared" si="4"/>
        <v>1.7584944222089754E-2</v>
      </c>
      <c r="K273">
        <f t="shared" si="4"/>
        <v>1.7589217597694329E-2</v>
      </c>
      <c r="L273">
        <f t="shared" si="4"/>
        <v>1.7484584846693133E-2</v>
      </c>
      <c r="M273">
        <f t="shared" si="4"/>
        <v>1.7371188222923238E-2</v>
      </c>
      <c r="N273">
        <f t="shared" si="4"/>
        <v>1.7250786988457504E-2</v>
      </c>
      <c r="O273">
        <f t="shared" si="4"/>
        <v>1.7313482770157242E-2</v>
      </c>
      <c r="P273">
        <f t="shared" si="4"/>
        <v>1.7100773903636516E-2</v>
      </c>
      <c r="Q273">
        <f t="shared" si="4"/>
        <v>1.7141196978500872E-2</v>
      </c>
      <c r="R273">
        <f t="shared" si="4"/>
        <v>1.7132925012415163E-2</v>
      </c>
      <c r="S273">
        <f t="shared" si="4"/>
        <v>1.7017058361901614E-2</v>
      </c>
      <c r="T273">
        <f t="shared" si="4"/>
        <v>1.6984787896277363E-2</v>
      </c>
      <c r="U273">
        <f t="shared" si="4"/>
        <v>1.7008339838133192E-2</v>
      </c>
      <c r="V273">
        <f t="shared" si="4"/>
        <v>1.6866582060834322E-2</v>
      </c>
      <c r="W273">
        <f t="shared" si="4"/>
        <v>1.6961621776270079E-2</v>
      </c>
      <c r="X273">
        <f t="shared" si="4"/>
        <v>1.6927030223926255E-2</v>
      </c>
      <c r="Y273">
        <f t="shared" si="4"/>
        <v>1.6894642566357271E-2</v>
      </c>
      <c r="Z273">
        <f t="shared" si="4"/>
        <v>1.6869918699186991E-2</v>
      </c>
      <c r="AA273">
        <f t="shared" si="4"/>
        <v>1.6776075857038657E-2</v>
      </c>
      <c r="AB273">
        <f t="shared" si="4"/>
        <v>1.6794140261422039E-2</v>
      </c>
      <c r="AC273">
        <f t="shared" si="4"/>
        <v>1.6743508857073527E-2</v>
      </c>
      <c r="AE273">
        <v>1.7034726212954602E-2</v>
      </c>
    </row>
    <row r="274" spans="1:33" x14ac:dyDescent="0.25">
      <c r="A274">
        <v>27</v>
      </c>
      <c r="D274">
        <f t="shared" si="4"/>
        <v>1.8977910238429173E-2</v>
      </c>
      <c r="E274">
        <f t="shared" si="4"/>
        <v>1.8507202095154954E-2</v>
      </c>
      <c r="F274">
        <f t="shared" si="4"/>
        <v>1.8635968722849696E-2</v>
      </c>
      <c r="G274">
        <f t="shared" si="4"/>
        <v>1.8619319163642647E-2</v>
      </c>
      <c r="H274">
        <f t="shared" si="4"/>
        <v>1.9168779816908066E-2</v>
      </c>
      <c r="I274">
        <f t="shared" si="4"/>
        <v>1.8771914820832979E-2</v>
      </c>
      <c r="J274">
        <f t="shared" si="4"/>
        <v>1.8053308353912969E-2</v>
      </c>
      <c r="K274">
        <f t="shared" si="4"/>
        <v>1.7504450283970501E-2</v>
      </c>
      <c r="L274">
        <f t="shared" si="4"/>
        <v>1.7526818143424275E-2</v>
      </c>
      <c r="M274">
        <f t="shared" si="4"/>
        <v>1.732912723449001E-2</v>
      </c>
      <c r="N274">
        <f t="shared" si="4"/>
        <v>1.7292759706190975E-2</v>
      </c>
      <c r="O274">
        <f t="shared" si="4"/>
        <v>1.7146202743392441E-2</v>
      </c>
      <c r="P274">
        <f t="shared" si="4"/>
        <v>1.7183989348423068E-2</v>
      </c>
      <c r="Q274">
        <f t="shared" si="4"/>
        <v>1.7058188760687307E-2</v>
      </c>
      <c r="R274">
        <f t="shared" si="4"/>
        <v>1.7091541135573582E-2</v>
      </c>
      <c r="S274">
        <f t="shared" si="4"/>
        <v>1.7058361901614968E-2</v>
      </c>
      <c r="T274">
        <f t="shared" si="4"/>
        <v>1.6943562682936883E-2</v>
      </c>
      <c r="U274">
        <f t="shared" si="4"/>
        <v>1.6926173945195348E-2</v>
      </c>
      <c r="V274">
        <f t="shared" si="4"/>
        <v>1.6948458672780119E-2</v>
      </c>
      <c r="W274">
        <f t="shared" si="4"/>
        <v>1.6839007642947643E-2</v>
      </c>
      <c r="X274">
        <f t="shared" si="4"/>
        <v>1.6927030223926255E-2</v>
      </c>
      <c r="Y274">
        <f t="shared" si="4"/>
        <v>1.6894642566357271E-2</v>
      </c>
      <c r="Z274">
        <f t="shared" si="4"/>
        <v>1.6829268292682928E-2</v>
      </c>
      <c r="AA274">
        <f t="shared" si="4"/>
        <v>1.6735553934678661E-2</v>
      </c>
      <c r="AB274">
        <f t="shared" si="4"/>
        <v>1.6753672453563191E-2</v>
      </c>
      <c r="AC274">
        <f t="shared" si="4"/>
        <v>1.67839521151824E-2</v>
      </c>
      <c r="AE274">
        <v>1.6788441014695017E-2</v>
      </c>
    </row>
    <row r="275" spans="1:33" x14ac:dyDescent="0.25">
      <c r="A275">
        <v>28</v>
      </c>
      <c r="D275">
        <f t="shared" si="4"/>
        <v>1.8977910238429173E-2</v>
      </c>
      <c r="E275">
        <f t="shared" si="4"/>
        <v>1.8900043649061546E-2</v>
      </c>
      <c r="F275">
        <f t="shared" si="4"/>
        <v>1.8418766290182451E-2</v>
      </c>
      <c r="G275">
        <f t="shared" si="4"/>
        <v>1.8532918610679107E-2</v>
      </c>
      <c r="H275">
        <f t="shared" si="4"/>
        <v>1.8481110585808227E-2</v>
      </c>
      <c r="I275">
        <f t="shared" si="4"/>
        <v>1.9071239202941931E-2</v>
      </c>
      <c r="J275">
        <f t="shared" si="4"/>
        <v>1.860682960061313E-2</v>
      </c>
      <c r="K275">
        <f t="shared" si="4"/>
        <v>1.7885903195727727E-2</v>
      </c>
      <c r="L275">
        <f t="shared" si="4"/>
        <v>1.7442351549961991E-2</v>
      </c>
      <c r="M275">
        <f t="shared" si="4"/>
        <v>1.7413249211356466E-2</v>
      </c>
      <c r="N275">
        <f t="shared" si="4"/>
        <v>1.7292759706190975E-2</v>
      </c>
      <c r="O275">
        <f t="shared" si="4"/>
        <v>1.7229842756774839E-2</v>
      </c>
      <c r="P275">
        <f t="shared" si="4"/>
        <v>1.705916618124324E-2</v>
      </c>
      <c r="Q275">
        <f t="shared" si="4"/>
        <v>1.7099692869594091E-2</v>
      </c>
      <c r="R275">
        <f t="shared" si="4"/>
        <v>1.7008773381890416E-2</v>
      </c>
      <c r="S275">
        <f t="shared" si="4"/>
        <v>1.7017058361901614E-2</v>
      </c>
      <c r="T275">
        <f t="shared" si="4"/>
        <v>1.6984787896277363E-2</v>
      </c>
      <c r="U275">
        <f t="shared" si="4"/>
        <v>1.6802925105788586E-2</v>
      </c>
      <c r="V275">
        <f t="shared" si="4"/>
        <v>1.6866582060834322E-2</v>
      </c>
      <c r="W275">
        <f t="shared" si="4"/>
        <v>1.6798136265173499E-2</v>
      </c>
      <c r="X275">
        <f t="shared" si="4"/>
        <v>1.6804666150018355E-2</v>
      </c>
      <c r="Y275">
        <f t="shared" si="4"/>
        <v>1.6894642566357271E-2</v>
      </c>
      <c r="Z275">
        <f t="shared" si="4"/>
        <v>1.6869918699186991E-2</v>
      </c>
      <c r="AA275">
        <f t="shared" si="4"/>
        <v>1.6735553934678661E-2</v>
      </c>
      <c r="AB275">
        <f t="shared" si="4"/>
        <v>1.6672736837845495E-2</v>
      </c>
      <c r="AC275">
        <f t="shared" si="4"/>
        <v>1.6743508857073527E-2</v>
      </c>
      <c r="AE275">
        <v>1.6747393481651753E-2</v>
      </c>
    </row>
    <row r="276" spans="1:33" x14ac:dyDescent="0.25">
      <c r="A276">
        <v>29</v>
      </c>
      <c r="D276">
        <f t="shared" si="4"/>
        <v>2.0117461430575034E-2</v>
      </c>
      <c r="E276">
        <f t="shared" si="4"/>
        <v>1.8856394587516367E-2</v>
      </c>
      <c r="F276">
        <f t="shared" si="4"/>
        <v>1.8722849695916595E-2</v>
      </c>
      <c r="G276">
        <f t="shared" si="4"/>
        <v>1.8316917228270262E-2</v>
      </c>
      <c r="H276">
        <f t="shared" si="4"/>
        <v>1.8395151931920747E-2</v>
      </c>
      <c r="I276">
        <f t="shared" si="4"/>
        <v>1.8387069186692893E-2</v>
      </c>
      <c r="J276">
        <f t="shared" si="4"/>
        <v>1.8990036617559398E-2</v>
      </c>
      <c r="K276">
        <f t="shared" si="4"/>
        <v>1.8521658048656436E-2</v>
      </c>
      <c r="L276">
        <f t="shared" si="4"/>
        <v>1.7695751330348848E-2</v>
      </c>
      <c r="M276">
        <f t="shared" si="4"/>
        <v>1.7371188222923238E-2</v>
      </c>
      <c r="N276">
        <f t="shared" si="4"/>
        <v>1.7376705141657921E-2</v>
      </c>
      <c r="O276">
        <f t="shared" si="4"/>
        <v>1.7146202743392441E-2</v>
      </c>
      <c r="P276">
        <f t="shared" si="4"/>
        <v>1.7142381626029792E-2</v>
      </c>
      <c r="Q276">
        <f t="shared" si="4"/>
        <v>1.6975180542873745E-2</v>
      </c>
      <c r="R276">
        <f t="shared" si="4"/>
        <v>1.7008773381890416E-2</v>
      </c>
      <c r="S276">
        <f t="shared" si="4"/>
        <v>1.6934451282474908E-2</v>
      </c>
      <c r="T276">
        <f t="shared" si="4"/>
        <v>1.6902337469596407E-2</v>
      </c>
      <c r="U276">
        <f t="shared" si="4"/>
        <v>1.6926173945195348E-2</v>
      </c>
      <c r="V276">
        <f t="shared" si="4"/>
        <v>1.6661890530969829E-2</v>
      </c>
      <c r="W276">
        <f t="shared" si="4"/>
        <v>1.6839007642947643E-2</v>
      </c>
      <c r="X276">
        <f t="shared" si="4"/>
        <v>1.6682302076110454E-2</v>
      </c>
      <c r="Y276">
        <f t="shared" ref="Y276:AC276" si="5">Y181/SUM(Y$172:Y$262)</f>
        <v>1.669109265591923E-2</v>
      </c>
      <c r="Z276">
        <f t="shared" si="5"/>
        <v>1.6869918699186991E-2</v>
      </c>
      <c r="AA276">
        <f t="shared" si="5"/>
        <v>1.6816597779398656E-2</v>
      </c>
      <c r="AB276">
        <f t="shared" si="5"/>
        <v>1.6672736837845495E-2</v>
      </c>
      <c r="AC276">
        <f t="shared" si="5"/>
        <v>1.6622179082746907E-2</v>
      </c>
      <c r="AD276">
        <f>SUM(AC272:AC276)</f>
        <v>8.3596214511041017E-2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1.8583450210378681E-2</v>
      </c>
      <c r="E277">
        <f t="shared" si="6"/>
        <v>1.9991270187690965E-2</v>
      </c>
      <c r="F277">
        <f t="shared" si="6"/>
        <v>1.8722849695916595E-2</v>
      </c>
      <c r="G277">
        <f t="shared" si="6"/>
        <v>1.8576118887160879E-2</v>
      </c>
      <c r="H277">
        <f t="shared" si="6"/>
        <v>1.8223234624145785E-2</v>
      </c>
      <c r="I277">
        <f t="shared" si="6"/>
        <v>1.8301547934661763E-2</v>
      </c>
      <c r="J277">
        <f t="shared" si="6"/>
        <v>1.8266201141105338E-2</v>
      </c>
      <c r="K277">
        <f t="shared" si="6"/>
        <v>1.8818343646689835E-2</v>
      </c>
      <c r="L277">
        <f t="shared" si="6"/>
        <v>1.845595067150942E-2</v>
      </c>
      <c r="M277">
        <f t="shared" si="6"/>
        <v>1.7623554153522607E-2</v>
      </c>
      <c r="N277">
        <f t="shared" si="6"/>
        <v>1.7292759706190975E-2</v>
      </c>
      <c r="O277">
        <f t="shared" si="6"/>
        <v>1.7271662763466041E-2</v>
      </c>
      <c r="P277">
        <f t="shared" si="6"/>
        <v>1.705916618124324E-2</v>
      </c>
      <c r="Q277">
        <f t="shared" si="6"/>
        <v>1.7058188760687307E-2</v>
      </c>
      <c r="R277">
        <f t="shared" si="6"/>
        <v>1.6926005628207251E-2</v>
      </c>
      <c r="S277">
        <f t="shared" si="6"/>
        <v>1.6934451282474908E-2</v>
      </c>
      <c r="T277">
        <f t="shared" si="6"/>
        <v>1.6861112256255927E-2</v>
      </c>
      <c r="U277">
        <f t="shared" si="6"/>
        <v>1.6844008052257508E-2</v>
      </c>
      <c r="V277">
        <f t="shared" si="6"/>
        <v>1.6784705448888524E-2</v>
      </c>
      <c r="W277">
        <f t="shared" si="6"/>
        <v>1.663465075407692E-2</v>
      </c>
      <c r="X277">
        <f t="shared" si="6"/>
        <v>1.6804666150018355E-2</v>
      </c>
      <c r="Y277">
        <f t="shared" si="6"/>
        <v>1.6650382673831624E-2</v>
      </c>
      <c r="Z277">
        <f t="shared" si="6"/>
        <v>1.6666666666666666E-2</v>
      </c>
      <c r="AA277">
        <f t="shared" si="6"/>
        <v>1.6776075857038657E-2</v>
      </c>
      <c r="AB277">
        <f t="shared" si="6"/>
        <v>1.6794140261422039E-2</v>
      </c>
      <c r="AC277">
        <f t="shared" si="6"/>
        <v>1.6622179082746907E-2</v>
      </c>
      <c r="AE277">
        <v>1.6665298415565223E-2</v>
      </c>
    </row>
    <row r="278" spans="1:33" x14ac:dyDescent="0.25">
      <c r="A278">
        <v>31</v>
      </c>
      <c r="D278">
        <f t="shared" si="6"/>
        <v>1.6830294530154277E-2</v>
      </c>
      <c r="E278">
        <f t="shared" si="6"/>
        <v>1.8507202095154954E-2</v>
      </c>
      <c r="F278">
        <f t="shared" si="6"/>
        <v>1.9895742832319721E-2</v>
      </c>
      <c r="G278">
        <f t="shared" si="6"/>
        <v>1.8576118887160879E-2</v>
      </c>
      <c r="H278">
        <f t="shared" si="6"/>
        <v>1.8438131258864485E-2</v>
      </c>
      <c r="I278">
        <f t="shared" si="6"/>
        <v>1.808774480458394E-2</v>
      </c>
      <c r="J278">
        <f t="shared" si="6"/>
        <v>1.8138465468789916E-2</v>
      </c>
      <c r="K278">
        <f t="shared" si="6"/>
        <v>1.814020513689921E-2</v>
      </c>
      <c r="L278">
        <f t="shared" si="6"/>
        <v>1.8709350451896273E-2</v>
      </c>
      <c r="M278">
        <f t="shared" si="6"/>
        <v>1.8338590956887488E-2</v>
      </c>
      <c r="N278">
        <f t="shared" si="6"/>
        <v>1.7544596012591816E-2</v>
      </c>
      <c r="O278">
        <f t="shared" si="6"/>
        <v>1.7188022750083638E-2</v>
      </c>
      <c r="P278">
        <f t="shared" si="6"/>
        <v>1.7183989348423068E-2</v>
      </c>
      <c r="Q278">
        <f t="shared" si="6"/>
        <v>1.6933676433966961E-2</v>
      </c>
      <c r="R278">
        <f t="shared" si="6"/>
        <v>1.6967389505048832E-2</v>
      </c>
      <c r="S278">
        <f t="shared" si="6"/>
        <v>1.6851844203048201E-2</v>
      </c>
      <c r="T278">
        <f t="shared" si="6"/>
        <v>1.6902337469596407E-2</v>
      </c>
      <c r="U278">
        <f t="shared" si="6"/>
        <v>1.6802925105788586E-2</v>
      </c>
      <c r="V278">
        <f t="shared" si="6"/>
        <v>1.6784705448888524E-2</v>
      </c>
      <c r="W278">
        <f t="shared" si="6"/>
        <v>1.6757264887399353E-2</v>
      </c>
      <c r="X278">
        <f t="shared" si="6"/>
        <v>1.6396785903658687E-2</v>
      </c>
      <c r="Y278">
        <f t="shared" si="6"/>
        <v>1.669109265591923E-2</v>
      </c>
      <c r="Z278">
        <f t="shared" si="6"/>
        <v>1.6544715447154471E-2</v>
      </c>
      <c r="AA278">
        <f t="shared" si="6"/>
        <v>1.6613988167598671E-2</v>
      </c>
      <c r="AB278">
        <f t="shared" si="6"/>
        <v>1.6713204645704343E-2</v>
      </c>
      <c r="AC278">
        <f t="shared" si="6"/>
        <v>1.6743508857073527E-2</v>
      </c>
      <c r="AE278">
        <v>1.6911583613824808E-2</v>
      </c>
    </row>
    <row r="279" spans="1:33" x14ac:dyDescent="0.25">
      <c r="A279">
        <v>32</v>
      </c>
      <c r="D279">
        <f t="shared" si="6"/>
        <v>1.6654978962131837E-2</v>
      </c>
      <c r="E279">
        <f t="shared" si="6"/>
        <v>1.6673941510257528E-2</v>
      </c>
      <c r="F279">
        <f t="shared" si="6"/>
        <v>1.8375325803648999E-2</v>
      </c>
      <c r="G279">
        <f t="shared" si="6"/>
        <v>1.9785726628650423E-2</v>
      </c>
      <c r="H279">
        <f t="shared" si="6"/>
        <v>1.8481110585808227E-2</v>
      </c>
      <c r="I279">
        <f t="shared" si="6"/>
        <v>1.8301547934661763E-2</v>
      </c>
      <c r="J279">
        <f t="shared" si="6"/>
        <v>1.8010729796474497E-2</v>
      </c>
      <c r="K279">
        <f t="shared" si="6"/>
        <v>1.8013054166313471E-2</v>
      </c>
      <c r="L279">
        <f t="shared" si="6"/>
        <v>1.803361770419799E-2</v>
      </c>
      <c r="M279">
        <f t="shared" si="6"/>
        <v>1.8633017875920085E-2</v>
      </c>
      <c r="N279">
        <f t="shared" si="6"/>
        <v>1.8300104931794334E-2</v>
      </c>
      <c r="O279">
        <f t="shared" si="6"/>
        <v>1.7480762796922046E-2</v>
      </c>
      <c r="P279">
        <f t="shared" si="6"/>
        <v>1.705916618124324E-2</v>
      </c>
      <c r="Q279">
        <f t="shared" si="6"/>
        <v>1.7058188760687307E-2</v>
      </c>
      <c r="R279">
        <f t="shared" si="6"/>
        <v>1.6884621751365667E-2</v>
      </c>
      <c r="S279">
        <f t="shared" si="6"/>
        <v>1.6893147742761554E-2</v>
      </c>
      <c r="T279">
        <f t="shared" si="6"/>
        <v>1.6819887042915448E-2</v>
      </c>
      <c r="U279">
        <f t="shared" si="6"/>
        <v>1.6802925105788586E-2</v>
      </c>
      <c r="V279">
        <f t="shared" si="6"/>
        <v>1.6620952224996929E-2</v>
      </c>
      <c r="W279">
        <f t="shared" si="6"/>
        <v>1.6757264887399353E-2</v>
      </c>
      <c r="X279">
        <f t="shared" si="6"/>
        <v>1.6682302076110454E-2</v>
      </c>
      <c r="Y279">
        <f t="shared" si="6"/>
        <v>1.6324702817130759E-2</v>
      </c>
      <c r="Z279">
        <f t="shared" si="6"/>
        <v>1.66260162601626E-2</v>
      </c>
      <c r="AA279">
        <f t="shared" si="6"/>
        <v>1.649242240051868E-2</v>
      </c>
      <c r="AB279">
        <f t="shared" si="6"/>
        <v>1.655133341426895E-2</v>
      </c>
      <c r="AC279">
        <f t="shared" si="6"/>
        <v>1.6703065598964652E-2</v>
      </c>
      <c r="AE279">
        <v>1.6788441014695017E-2</v>
      </c>
    </row>
    <row r="280" spans="1:33" x14ac:dyDescent="0.25">
      <c r="A280">
        <v>33</v>
      </c>
      <c r="D280">
        <f t="shared" si="6"/>
        <v>1.6961781206171107E-2</v>
      </c>
      <c r="E280">
        <f t="shared" si="6"/>
        <v>1.6455696202531647E-2</v>
      </c>
      <c r="F280">
        <f t="shared" si="6"/>
        <v>1.6594265855777585E-2</v>
      </c>
      <c r="G280">
        <f t="shared" si="6"/>
        <v>1.8273716951788491E-2</v>
      </c>
      <c r="H280">
        <f t="shared" si="6"/>
        <v>1.9641552413289208E-2</v>
      </c>
      <c r="I280">
        <f t="shared" si="6"/>
        <v>1.8387069186692893E-2</v>
      </c>
      <c r="J280">
        <f t="shared" si="6"/>
        <v>1.8181044026228391E-2</v>
      </c>
      <c r="K280">
        <f t="shared" si="6"/>
        <v>1.78011358820039E-2</v>
      </c>
      <c r="L280">
        <f t="shared" si="6"/>
        <v>1.7949151110735705E-2</v>
      </c>
      <c r="M280">
        <f t="shared" si="6"/>
        <v>1.7875920084121977E-2</v>
      </c>
      <c r="N280">
        <f t="shared" si="6"/>
        <v>1.8551941238195174E-2</v>
      </c>
      <c r="O280">
        <f t="shared" si="6"/>
        <v>1.8191702910672465E-2</v>
      </c>
      <c r="P280">
        <f t="shared" si="6"/>
        <v>1.7392027960389449E-2</v>
      </c>
      <c r="Q280">
        <f t="shared" si="6"/>
        <v>1.6975180542873745E-2</v>
      </c>
      <c r="R280">
        <f t="shared" si="6"/>
        <v>1.6967389505048832E-2</v>
      </c>
      <c r="S280">
        <f t="shared" si="6"/>
        <v>1.6810540663334848E-2</v>
      </c>
      <c r="T280">
        <f t="shared" si="6"/>
        <v>1.6861112256255927E-2</v>
      </c>
      <c r="U280">
        <f t="shared" si="6"/>
        <v>1.6720759212850746E-2</v>
      </c>
      <c r="V280">
        <f t="shared" si="6"/>
        <v>1.6702828836942726E-2</v>
      </c>
      <c r="W280">
        <f t="shared" si="6"/>
        <v>1.655290799852863E-2</v>
      </c>
      <c r="X280">
        <f t="shared" si="6"/>
        <v>1.6682302076110454E-2</v>
      </c>
      <c r="Y280">
        <f t="shared" si="6"/>
        <v>1.6609672691744015E-2</v>
      </c>
      <c r="Z280">
        <f t="shared" si="6"/>
        <v>1.6260162601626018E-2</v>
      </c>
      <c r="AA280">
        <f t="shared" si="6"/>
        <v>1.649242240051868E-2</v>
      </c>
      <c r="AB280">
        <f t="shared" si="6"/>
        <v>1.6429929990692402E-2</v>
      </c>
      <c r="AC280">
        <f t="shared" si="6"/>
        <v>1.6500849308420287E-2</v>
      </c>
      <c r="AE280">
        <v>1.6911583613824808E-2</v>
      </c>
    </row>
    <row r="281" spans="1:33" x14ac:dyDescent="0.25">
      <c r="A281">
        <v>34</v>
      </c>
      <c r="D281">
        <f t="shared" si="6"/>
        <v>1.8320476858345022E-2</v>
      </c>
      <c r="E281">
        <f t="shared" si="6"/>
        <v>1.680488869489306E-2</v>
      </c>
      <c r="F281">
        <f t="shared" si="6"/>
        <v>1.629018245004344E-2</v>
      </c>
      <c r="G281">
        <f t="shared" si="6"/>
        <v>1.6416105063072405E-2</v>
      </c>
      <c r="H281">
        <f t="shared" si="6"/>
        <v>1.8094296643314564E-2</v>
      </c>
      <c r="I281">
        <f t="shared" si="6"/>
        <v>1.9541606089113144E-2</v>
      </c>
      <c r="J281">
        <f t="shared" si="6"/>
        <v>1.8308779698543814E-2</v>
      </c>
      <c r="K281">
        <f t="shared" si="6"/>
        <v>1.8055437823175383E-2</v>
      </c>
      <c r="L281">
        <f t="shared" si="6"/>
        <v>1.7653518033617706E-2</v>
      </c>
      <c r="M281">
        <f t="shared" si="6"/>
        <v>1.7791798107255521E-2</v>
      </c>
      <c r="N281">
        <f t="shared" si="6"/>
        <v>1.7838405036726127E-2</v>
      </c>
      <c r="O281">
        <f t="shared" si="6"/>
        <v>1.8484442957510873E-2</v>
      </c>
      <c r="P281">
        <f t="shared" si="6"/>
        <v>1.8099359241075145E-2</v>
      </c>
      <c r="Q281">
        <f t="shared" si="6"/>
        <v>1.7348717523034782E-2</v>
      </c>
      <c r="R281">
        <f t="shared" si="6"/>
        <v>1.6926005628207251E-2</v>
      </c>
      <c r="S281">
        <f t="shared" si="6"/>
        <v>1.6934451282474908E-2</v>
      </c>
      <c r="T281">
        <f t="shared" si="6"/>
        <v>1.6778661829574968E-2</v>
      </c>
      <c r="U281">
        <f t="shared" si="6"/>
        <v>1.6679676266381824E-2</v>
      </c>
      <c r="V281">
        <f t="shared" si="6"/>
        <v>1.6620952224996929E-2</v>
      </c>
      <c r="W281">
        <f t="shared" si="6"/>
        <v>1.663465075407692E-2</v>
      </c>
      <c r="X281">
        <f t="shared" si="6"/>
        <v>1.6519149977566587E-2</v>
      </c>
      <c r="Y281">
        <f t="shared" si="6"/>
        <v>1.6650382673831624E-2</v>
      </c>
      <c r="Z281">
        <f t="shared" si="6"/>
        <v>1.6544715447154471E-2</v>
      </c>
      <c r="AA281">
        <f t="shared" si="6"/>
        <v>1.6168247021638705E-2</v>
      </c>
      <c r="AB281">
        <f t="shared" si="6"/>
        <v>1.6348994374974706E-2</v>
      </c>
      <c r="AC281">
        <f t="shared" si="6"/>
        <v>1.6419962792202539E-2</v>
      </c>
      <c r="AD281">
        <f>SUM(AC277:AC281)</f>
        <v>8.2989565639407903E-2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1.6567321178120618E-2</v>
      </c>
      <c r="E282">
        <f t="shared" si="6"/>
        <v>1.8201658664338715E-2</v>
      </c>
      <c r="F282">
        <f t="shared" si="6"/>
        <v>1.6724587315377931E-2</v>
      </c>
      <c r="G282">
        <f t="shared" si="6"/>
        <v>1.6156903404181785E-2</v>
      </c>
      <c r="H282">
        <f t="shared" si="6"/>
        <v>1.6289164911677482E-2</v>
      </c>
      <c r="I282">
        <f t="shared" si="6"/>
        <v>1.7959462926537245E-2</v>
      </c>
      <c r="J282">
        <f t="shared" si="6"/>
        <v>1.9373243634505662E-2</v>
      </c>
      <c r="K282">
        <f t="shared" si="6"/>
        <v>1.8224972450623041E-2</v>
      </c>
      <c r="L282">
        <f t="shared" si="6"/>
        <v>1.7991384407466848E-2</v>
      </c>
      <c r="M282">
        <f t="shared" si="6"/>
        <v>1.758149316508938E-2</v>
      </c>
      <c r="N282">
        <f t="shared" si="6"/>
        <v>1.7754459601259182E-2</v>
      </c>
      <c r="O282">
        <f t="shared" si="6"/>
        <v>1.7689862830378052E-2</v>
      </c>
      <c r="P282">
        <f t="shared" si="6"/>
        <v>1.8390613297828078E-2</v>
      </c>
      <c r="Q282">
        <f t="shared" si="6"/>
        <v>1.805428737445007E-2</v>
      </c>
      <c r="R282">
        <f t="shared" si="6"/>
        <v>1.7298460519781494E-2</v>
      </c>
      <c r="S282">
        <f t="shared" si="6"/>
        <v>1.6893147742761554E-2</v>
      </c>
      <c r="T282">
        <f t="shared" si="6"/>
        <v>1.6861112256255927E-2</v>
      </c>
      <c r="U282">
        <f t="shared" si="6"/>
        <v>1.6720759212850746E-2</v>
      </c>
      <c r="V282">
        <f t="shared" si="6"/>
        <v>1.6620952224996929E-2</v>
      </c>
      <c r="W282">
        <f t="shared" si="6"/>
        <v>1.655290799852863E-2</v>
      </c>
      <c r="X282">
        <f t="shared" si="6"/>
        <v>1.6600726026838521E-2</v>
      </c>
      <c r="Y282">
        <f t="shared" si="6"/>
        <v>1.6365412799218368E-2</v>
      </c>
      <c r="Z282">
        <f t="shared" si="6"/>
        <v>1.6544715447154471E-2</v>
      </c>
      <c r="AA282">
        <f t="shared" si="6"/>
        <v>1.649242240051868E-2</v>
      </c>
      <c r="AB282">
        <f t="shared" si="6"/>
        <v>1.6146655335680465E-2</v>
      </c>
      <c r="AC282">
        <f t="shared" si="6"/>
        <v>1.6339076275984795E-2</v>
      </c>
      <c r="AE282">
        <v>1.6788441014695017E-2</v>
      </c>
    </row>
    <row r="283" spans="1:33" x14ac:dyDescent="0.25">
      <c r="A283">
        <v>36</v>
      </c>
      <c r="D283">
        <f t="shared" si="6"/>
        <v>1.7619214586255261E-2</v>
      </c>
      <c r="E283">
        <f t="shared" si="6"/>
        <v>1.6412047140986468E-2</v>
      </c>
      <c r="F283">
        <f t="shared" si="6"/>
        <v>1.8114682884448306E-2</v>
      </c>
      <c r="G283">
        <f t="shared" si="6"/>
        <v>1.6588906168999482E-2</v>
      </c>
      <c r="H283">
        <f t="shared" si="6"/>
        <v>1.5988309623071302E-2</v>
      </c>
      <c r="I283">
        <f t="shared" si="6"/>
        <v>1.6120756007867956E-2</v>
      </c>
      <c r="J283">
        <f t="shared" si="6"/>
        <v>1.7840415566720599E-2</v>
      </c>
      <c r="K283">
        <f t="shared" si="6"/>
        <v>1.9284563872170892E-2</v>
      </c>
      <c r="L283">
        <f t="shared" si="6"/>
        <v>1.8160317594391417E-2</v>
      </c>
      <c r="M283">
        <f t="shared" si="6"/>
        <v>1.7917981072555204E-2</v>
      </c>
      <c r="N283">
        <f t="shared" si="6"/>
        <v>1.7502623294858341E-2</v>
      </c>
      <c r="O283">
        <f t="shared" si="6"/>
        <v>1.7522582803613247E-2</v>
      </c>
      <c r="P283">
        <f t="shared" si="6"/>
        <v>1.760006657235583E-2</v>
      </c>
      <c r="Q283">
        <f t="shared" si="6"/>
        <v>1.8344816136797542E-2</v>
      </c>
      <c r="R283">
        <f t="shared" si="6"/>
        <v>1.7877834795563648E-2</v>
      </c>
      <c r="S283">
        <f t="shared" si="6"/>
        <v>1.7264879600181735E-2</v>
      </c>
      <c r="T283">
        <f t="shared" si="6"/>
        <v>1.6861112256255927E-2</v>
      </c>
      <c r="U283">
        <f t="shared" si="6"/>
        <v>1.6761842159319668E-2</v>
      </c>
      <c r="V283">
        <f t="shared" si="6"/>
        <v>1.6661890530969829E-2</v>
      </c>
      <c r="W283">
        <f t="shared" si="6"/>
        <v>1.655290799852863E-2</v>
      </c>
      <c r="X283">
        <f t="shared" si="6"/>
        <v>1.647836195293062E-2</v>
      </c>
      <c r="Y283">
        <f t="shared" si="6"/>
        <v>1.6568962709656406E-2</v>
      </c>
      <c r="Z283">
        <f t="shared" si="6"/>
        <v>1.6341463414634147E-2</v>
      </c>
      <c r="AA283">
        <f t="shared" si="6"/>
        <v>1.6411378555798686E-2</v>
      </c>
      <c r="AB283">
        <f t="shared" si="6"/>
        <v>1.6470397798551254E-2</v>
      </c>
      <c r="AC283">
        <f t="shared" si="6"/>
        <v>1.6096416727331555E-2</v>
      </c>
      <c r="AE283">
        <v>1.6460060750348903E-2</v>
      </c>
    </row>
    <row r="284" spans="1:33" x14ac:dyDescent="0.25">
      <c r="A284">
        <v>37</v>
      </c>
      <c r="D284">
        <f t="shared" si="6"/>
        <v>1.6830294530154277E-2</v>
      </c>
      <c r="E284">
        <f t="shared" si="6"/>
        <v>1.7546922741161066E-2</v>
      </c>
      <c r="F284">
        <f t="shared" si="6"/>
        <v>1.6333622936576888E-2</v>
      </c>
      <c r="G284">
        <f t="shared" si="6"/>
        <v>1.7928114739934334E-2</v>
      </c>
      <c r="H284">
        <f t="shared" si="6"/>
        <v>1.6461082219452444E-2</v>
      </c>
      <c r="I284">
        <f t="shared" si="6"/>
        <v>1.5906952877790131E-2</v>
      </c>
      <c r="J284">
        <f t="shared" si="6"/>
        <v>1.6052116154304692E-2</v>
      </c>
      <c r="K284">
        <f t="shared" si="6"/>
        <v>1.7758752225141984E-2</v>
      </c>
      <c r="L284">
        <f t="shared" si="6"/>
        <v>1.9173916715938846E-2</v>
      </c>
      <c r="M284">
        <f t="shared" si="6"/>
        <v>1.8044164037854891E-2</v>
      </c>
      <c r="N284">
        <f t="shared" si="6"/>
        <v>1.7838405036726127E-2</v>
      </c>
      <c r="O284">
        <f t="shared" si="6"/>
        <v>1.7438942790230845E-2</v>
      </c>
      <c r="P284">
        <f t="shared" si="6"/>
        <v>1.7433635682782726E-2</v>
      </c>
      <c r="Q284">
        <f t="shared" si="6"/>
        <v>1.7473229849755127E-2</v>
      </c>
      <c r="R284">
        <f t="shared" si="6"/>
        <v>1.8250289687137891E-2</v>
      </c>
      <c r="S284">
        <f t="shared" si="6"/>
        <v>1.7801825616455332E-2</v>
      </c>
      <c r="T284">
        <f t="shared" si="6"/>
        <v>1.7232139176320237E-2</v>
      </c>
      <c r="U284">
        <f t="shared" si="6"/>
        <v>1.6761842159319668E-2</v>
      </c>
      <c r="V284">
        <f t="shared" si="6"/>
        <v>1.6661890530969829E-2</v>
      </c>
      <c r="W284">
        <f t="shared" si="6"/>
        <v>1.663465075407692E-2</v>
      </c>
      <c r="X284">
        <f t="shared" si="6"/>
        <v>1.6396785903658687E-2</v>
      </c>
      <c r="Y284">
        <f t="shared" si="6"/>
        <v>1.6446832763393582E-2</v>
      </c>
      <c r="Z284">
        <f t="shared" si="6"/>
        <v>1.6504065040650405E-2</v>
      </c>
      <c r="AA284">
        <f t="shared" si="6"/>
        <v>1.62492908663587E-2</v>
      </c>
      <c r="AB284">
        <f t="shared" si="6"/>
        <v>1.6348994374974706E-2</v>
      </c>
      <c r="AC284">
        <f t="shared" si="6"/>
        <v>1.6419962792202539E-2</v>
      </c>
      <c r="AE284">
        <v>1.6665298415565223E-2</v>
      </c>
    </row>
    <row r="285" spans="1:33" x14ac:dyDescent="0.25">
      <c r="A285">
        <v>38</v>
      </c>
      <c r="D285">
        <f t="shared" si="6"/>
        <v>1.82328190743338E-2</v>
      </c>
      <c r="E285">
        <f t="shared" si="6"/>
        <v>1.6717590571802707E-2</v>
      </c>
      <c r="F285">
        <f t="shared" si="6"/>
        <v>1.746307558644657E-2</v>
      </c>
      <c r="G285">
        <f t="shared" si="6"/>
        <v>1.6243303957145325E-2</v>
      </c>
      <c r="H285">
        <f t="shared" si="6"/>
        <v>1.7793441354708384E-2</v>
      </c>
      <c r="I285">
        <f t="shared" si="6"/>
        <v>1.6377319763961343E-2</v>
      </c>
      <c r="J285">
        <f t="shared" si="6"/>
        <v>1.5754066252235376E-2</v>
      </c>
      <c r="K285">
        <f t="shared" si="6"/>
        <v>1.5851487666355853E-2</v>
      </c>
      <c r="L285">
        <f t="shared" si="6"/>
        <v>1.7526818143424275E-2</v>
      </c>
      <c r="M285">
        <f t="shared" si="6"/>
        <v>1.9095688748685596E-2</v>
      </c>
      <c r="N285">
        <f t="shared" si="6"/>
        <v>1.7964323189926548E-2</v>
      </c>
      <c r="O285">
        <f t="shared" si="6"/>
        <v>1.7689862830378052E-2</v>
      </c>
      <c r="P285">
        <f t="shared" si="6"/>
        <v>1.7350420237996173E-2</v>
      </c>
      <c r="Q285">
        <f t="shared" si="6"/>
        <v>1.7390221631941562E-2</v>
      </c>
      <c r="R285">
        <f t="shared" si="6"/>
        <v>1.742261215030624E-2</v>
      </c>
      <c r="S285">
        <f t="shared" si="6"/>
        <v>1.8049646854735452E-2</v>
      </c>
      <c r="T285">
        <f t="shared" si="6"/>
        <v>1.7685616523065505E-2</v>
      </c>
      <c r="U285">
        <f t="shared" si="6"/>
        <v>1.7049422784602111E-2</v>
      </c>
      <c r="V285">
        <f t="shared" si="6"/>
        <v>1.6661890530969829E-2</v>
      </c>
      <c r="W285">
        <f t="shared" si="6"/>
        <v>1.6593779376302777E-2</v>
      </c>
      <c r="X285">
        <f t="shared" si="6"/>
        <v>1.6559938002202554E-2</v>
      </c>
      <c r="Y285">
        <f t="shared" si="6"/>
        <v>1.6283992835043153E-2</v>
      </c>
      <c r="Z285">
        <f t="shared" si="6"/>
        <v>1.638211382113821E-2</v>
      </c>
      <c r="AA285">
        <f t="shared" si="6"/>
        <v>1.6451900478158685E-2</v>
      </c>
      <c r="AB285">
        <f t="shared" si="6"/>
        <v>1.6227590951398162E-2</v>
      </c>
      <c r="AC285">
        <f t="shared" si="6"/>
        <v>1.6298633017875919E-2</v>
      </c>
      <c r="AE285">
        <v>1.6419013217305638E-2</v>
      </c>
    </row>
    <row r="286" spans="1:33" x14ac:dyDescent="0.25">
      <c r="A286">
        <v>39</v>
      </c>
      <c r="D286">
        <f t="shared" si="6"/>
        <v>1.757538569424965E-2</v>
      </c>
      <c r="E286">
        <f t="shared" si="6"/>
        <v>1.8114360541248362E-2</v>
      </c>
      <c r="F286">
        <f t="shared" si="6"/>
        <v>1.6637706342311032E-2</v>
      </c>
      <c r="G286">
        <f t="shared" si="6"/>
        <v>1.7280110592707794E-2</v>
      </c>
      <c r="H286">
        <f t="shared" si="6"/>
        <v>1.6160226930846264E-2</v>
      </c>
      <c r="I286">
        <f t="shared" si="6"/>
        <v>1.7660138544428289E-2</v>
      </c>
      <c r="J286">
        <f t="shared" si="6"/>
        <v>1.6307587498935537E-2</v>
      </c>
      <c r="K286">
        <f t="shared" si="6"/>
        <v>1.5681953038908198E-2</v>
      </c>
      <c r="L286">
        <f t="shared" si="6"/>
        <v>1.5753019680716275E-2</v>
      </c>
      <c r="M286">
        <f t="shared" si="6"/>
        <v>1.7455310199789693E-2</v>
      </c>
      <c r="N286">
        <f t="shared" si="6"/>
        <v>1.9013641133263377E-2</v>
      </c>
      <c r="O286">
        <f t="shared" si="6"/>
        <v>1.7898962863834057E-2</v>
      </c>
      <c r="P286">
        <f t="shared" si="6"/>
        <v>1.7558458849962554E-2</v>
      </c>
      <c r="Q286">
        <f t="shared" si="6"/>
        <v>1.7265709305221217E-2</v>
      </c>
      <c r="R286">
        <f t="shared" si="6"/>
        <v>1.7339844396623075E-2</v>
      </c>
      <c r="S286">
        <f t="shared" si="6"/>
        <v>1.7388790219321795E-2</v>
      </c>
      <c r="T286">
        <f t="shared" si="6"/>
        <v>1.8015418229789339E-2</v>
      </c>
      <c r="U286">
        <f t="shared" si="6"/>
        <v>1.7624584035167003E-2</v>
      </c>
      <c r="V286">
        <f t="shared" si="6"/>
        <v>1.698939697875302E-2</v>
      </c>
      <c r="W286">
        <f t="shared" si="6"/>
        <v>1.6593779376302777E-2</v>
      </c>
      <c r="X286">
        <f t="shared" si="6"/>
        <v>1.6559938002202554E-2</v>
      </c>
      <c r="Y286">
        <f t="shared" ref="Y286:AC286" si="7">Y191/SUM(Y$172:Y$262)</f>
        <v>1.6487542745481192E-2</v>
      </c>
      <c r="Z286">
        <f t="shared" si="7"/>
        <v>1.6219512195121952E-2</v>
      </c>
      <c r="AA286">
        <f t="shared" si="7"/>
        <v>1.6289812788718695E-2</v>
      </c>
      <c r="AB286">
        <f t="shared" si="7"/>
        <v>1.6389462182833554E-2</v>
      </c>
      <c r="AC286">
        <f t="shared" si="7"/>
        <v>1.6177303243549299E-2</v>
      </c>
      <c r="AD286">
        <f>SUM(AC282:AC286)</f>
        <v>8.1331392056944105E-2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1.757538569424965E-2</v>
      </c>
      <c r="E287">
        <f t="shared" si="8"/>
        <v>1.7372326494980359E-2</v>
      </c>
      <c r="F287">
        <f t="shared" si="8"/>
        <v>1.798436142484796E-2</v>
      </c>
      <c r="G287">
        <f t="shared" si="8"/>
        <v>1.6416105063072405E-2</v>
      </c>
      <c r="H287">
        <f t="shared" si="8"/>
        <v>1.7062792796664804E-2</v>
      </c>
      <c r="I287">
        <f t="shared" si="8"/>
        <v>1.6035234755836826E-2</v>
      </c>
      <c r="J287">
        <f t="shared" si="8"/>
        <v>1.7584944222089754E-2</v>
      </c>
      <c r="K287">
        <f t="shared" si="8"/>
        <v>1.6232940578113079E-2</v>
      </c>
      <c r="L287">
        <f t="shared" si="8"/>
        <v>1.5584086493791706E-2</v>
      </c>
      <c r="M287">
        <f t="shared" si="8"/>
        <v>1.5604626708727655E-2</v>
      </c>
      <c r="N287">
        <f t="shared" si="8"/>
        <v>1.7418677859391395E-2</v>
      </c>
      <c r="O287">
        <f t="shared" si="8"/>
        <v>1.8902643024422884E-2</v>
      </c>
      <c r="P287">
        <f t="shared" si="8"/>
        <v>1.7766497461928935E-2</v>
      </c>
      <c r="Q287">
        <f t="shared" si="8"/>
        <v>1.7514733958661908E-2</v>
      </c>
      <c r="R287">
        <f t="shared" si="8"/>
        <v>1.7132925012415163E-2</v>
      </c>
      <c r="S287">
        <f t="shared" si="8"/>
        <v>1.7223576060468381E-2</v>
      </c>
      <c r="T287">
        <f t="shared" si="8"/>
        <v>1.7355814816341675E-2</v>
      </c>
      <c r="U287">
        <f t="shared" si="8"/>
        <v>1.7953247606918368E-2</v>
      </c>
      <c r="V287">
        <f t="shared" si="8"/>
        <v>1.7521594956400703E-2</v>
      </c>
      <c r="W287">
        <f t="shared" si="8"/>
        <v>1.6879879020721789E-2</v>
      </c>
      <c r="X287">
        <f t="shared" si="8"/>
        <v>1.6559938002202554E-2</v>
      </c>
      <c r="Y287">
        <f t="shared" si="8"/>
        <v>1.6528252727568801E-2</v>
      </c>
      <c r="Z287">
        <f t="shared" si="8"/>
        <v>1.6422764227642276E-2</v>
      </c>
      <c r="AA287">
        <f t="shared" si="8"/>
        <v>1.6168247021638705E-2</v>
      </c>
      <c r="AB287">
        <f t="shared" si="8"/>
        <v>1.6065719719962769E-2</v>
      </c>
      <c r="AC287">
        <f t="shared" si="8"/>
        <v>1.6379519534093667E-2</v>
      </c>
      <c r="AE287">
        <v>1.6377965684262377E-2</v>
      </c>
    </row>
    <row r="288" spans="1:33" x14ac:dyDescent="0.25">
      <c r="A288">
        <v>41</v>
      </c>
      <c r="D288">
        <f t="shared" si="8"/>
        <v>1.6786465638148666E-2</v>
      </c>
      <c r="E288">
        <f t="shared" si="8"/>
        <v>1.7503273679615888E-2</v>
      </c>
      <c r="F288">
        <f t="shared" si="8"/>
        <v>1.7289313640312772E-2</v>
      </c>
      <c r="G288">
        <f t="shared" si="8"/>
        <v>1.7884914463452566E-2</v>
      </c>
      <c r="H288">
        <f t="shared" si="8"/>
        <v>1.6289164911677482E-2</v>
      </c>
      <c r="I288">
        <f t="shared" si="8"/>
        <v>1.6933207902163686E-2</v>
      </c>
      <c r="J288">
        <f t="shared" si="8"/>
        <v>1.5881801924550795E-2</v>
      </c>
      <c r="K288">
        <f t="shared" si="8"/>
        <v>1.7504450283970501E-2</v>
      </c>
      <c r="L288">
        <f t="shared" si="8"/>
        <v>1.6175352648027705E-2</v>
      </c>
      <c r="M288">
        <f t="shared" si="8"/>
        <v>1.5520504731861199E-2</v>
      </c>
      <c r="N288">
        <f t="shared" si="8"/>
        <v>1.55299055613851E-2</v>
      </c>
      <c r="O288">
        <f t="shared" si="8"/>
        <v>1.7229842756774839E-2</v>
      </c>
      <c r="P288">
        <f t="shared" si="8"/>
        <v>1.8765082799367564E-2</v>
      </c>
      <c r="Q288">
        <f t="shared" si="8"/>
        <v>1.7639246285382253E-2</v>
      </c>
      <c r="R288">
        <f t="shared" si="8"/>
        <v>1.742261215030624E-2</v>
      </c>
      <c r="S288">
        <f t="shared" si="8"/>
        <v>1.7099665441328321E-2</v>
      </c>
      <c r="T288">
        <f t="shared" si="8"/>
        <v>1.7149688749639281E-2</v>
      </c>
      <c r="U288">
        <f t="shared" si="8"/>
        <v>1.7254837516946717E-2</v>
      </c>
      <c r="V288">
        <f t="shared" si="8"/>
        <v>1.7890039710156794E-2</v>
      </c>
      <c r="W288">
        <f t="shared" si="8"/>
        <v>1.7411206931785671E-2</v>
      </c>
      <c r="X288">
        <f t="shared" si="8"/>
        <v>1.6804666150018355E-2</v>
      </c>
      <c r="Y288">
        <f t="shared" si="8"/>
        <v>1.6406122781305977E-2</v>
      </c>
      <c r="Z288">
        <f t="shared" si="8"/>
        <v>1.6504065040650405E-2</v>
      </c>
      <c r="AA288">
        <f t="shared" si="8"/>
        <v>1.62492908663587E-2</v>
      </c>
      <c r="AB288">
        <f t="shared" si="8"/>
        <v>1.6065719719962769E-2</v>
      </c>
      <c r="AC288">
        <f t="shared" si="8"/>
        <v>1.5975086953004935E-2</v>
      </c>
      <c r="AE288">
        <v>1.6295870618175848E-2</v>
      </c>
    </row>
    <row r="289" spans="1:33" x14ac:dyDescent="0.25">
      <c r="A289">
        <v>42</v>
      </c>
      <c r="D289">
        <f t="shared" si="8"/>
        <v>1.9197054698457224E-2</v>
      </c>
      <c r="E289">
        <f t="shared" si="8"/>
        <v>1.6586643387167175E-2</v>
      </c>
      <c r="F289">
        <f t="shared" si="8"/>
        <v>1.7419635099913119E-2</v>
      </c>
      <c r="G289">
        <f t="shared" si="8"/>
        <v>1.7193710039744254E-2</v>
      </c>
      <c r="H289">
        <f t="shared" si="8"/>
        <v>1.7750462027764646E-2</v>
      </c>
      <c r="I289">
        <f t="shared" si="8"/>
        <v>1.6206277259899086E-2</v>
      </c>
      <c r="J289">
        <f t="shared" si="8"/>
        <v>1.6861108745635699E-2</v>
      </c>
      <c r="K289">
        <f t="shared" si="8"/>
        <v>1.5766720352632026E-2</v>
      </c>
      <c r="L289">
        <f t="shared" si="8"/>
        <v>1.7400118253230849E-2</v>
      </c>
      <c r="M289">
        <f t="shared" si="8"/>
        <v>1.6109358569926395E-2</v>
      </c>
      <c r="N289">
        <f t="shared" si="8"/>
        <v>1.5487932843651627E-2</v>
      </c>
      <c r="O289">
        <f t="shared" si="8"/>
        <v>1.5473402475744396E-2</v>
      </c>
      <c r="P289">
        <f t="shared" si="8"/>
        <v>1.7017558458849964E-2</v>
      </c>
      <c r="Q289">
        <f t="shared" si="8"/>
        <v>1.8718353116958578E-2</v>
      </c>
      <c r="R289">
        <f t="shared" si="8"/>
        <v>1.7505379903989406E-2</v>
      </c>
      <c r="S289">
        <f t="shared" si="8"/>
        <v>1.7388790219321795E-2</v>
      </c>
      <c r="T289">
        <f t="shared" si="8"/>
        <v>1.7026013109617842E-2</v>
      </c>
      <c r="U289">
        <f t="shared" si="8"/>
        <v>1.7049422784602111E-2</v>
      </c>
      <c r="V289">
        <f t="shared" si="8"/>
        <v>1.7112211896671715E-2</v>
      </c>
      <c r="W289">
        <f t="shared" si="8"/>
        <v>1.7738177953978827E-2</v>
      </c>
      <c r="X289">
        <f t="shared" si="8"/>
        <v>1.737569849492189E-2</v>
      </c>
      <c r="Y289">
        <f t="shared" si="8"/>
        <v>1.6650382673831624E-2</v>
      </c>
      <c r="Z289">
        <f t="shared" si="8"/>
        <v>1.638211382113821E-2</v>
      </c>
      <c r="AA289">
        <f t="shared" si="8"/>
        <v>1.6411378555798686E-2</v>
      </c>
      <c r="AB289">
        <f t="shared" si="8"/>
        <v>1.6187123143539314E-2</v>
      </c>
      <c r="AC289">
        <f t="shared" si="8"/>
        <v>1.6015530211113807E-2</v>
      </c>
      <c r="AE289">
        <v>1.6090632952959528E-2</v>
      </c>
    </row>
    <row r="290" spans="1:33" x14ac:dyDescent="0.25">
      <c r="A290">
        <v>43</v>
      </c>
      <c r="D290">
        <f t="shared" si="8"/>
        <v>1.8451963534361852E-2</v>
      </c>
      <c r="E290">
        <f t="shared" si="8"/>
        <v>1.9074639895242253E-2</v>
      </c>
      <c r="F290">
        <f t="shared" si="8"/>
        <v>1.6507384882710686E-2</v>
      </c>
      <c r="G290">
        <f t="shared" si="8"/>
        <v>1.7280110592707794E-2</v>
      </c>
      <c r="H290">
        <f t="shared" si="8"/>
        <v>1.7062792796664804E-2</v>
      </c>
      <c r="I290">
        <f t="shared" si="8"/>
        <v>1.7660138544428289E-2</v>
      </c>
      <c r="J290">
        <f t="shared" si="8"/>
        <v>1.6052116154304692E-2</v>
      </c>
      <c r="K290">
        <f t="shared" si="8"/>
        <v>1.6741544460456049E-2</v>
      </c>
      <c r="L290">
        <f t="shared" si="8"/>
        <v>1.566855308725399E-2</v>
      </c>
      <c r="M290">
        <f t="shared" si="8"/>
        <v>1.7245005257623555E-2</v>
      </c>
      <c r="N290">
        <f t="shared" si="8"/>
        <v>1.5991605456453305E-2</v>
      </c>
      <c r="O290">
        <f t="shared" si="8"/>
        <v>1.5347942455670793E-2</v>
      </c>
      <c r="P290">
        <f t="shared" si="8"/>
        <v>1.5353249563118915E-2</v>
      </c>
      <c r="Q290">
        <f t="shared" si="8"/>
        <v>1.6892172325060181E-2</v>
      </c>
      <c r="R290">
        <f t="shared" si="8"/>
        <v>1.8622744578712134E-2</v>
      </c>
      <c r="S290">
        <f t="shared" si="8"/>
        <v>1.7430093759035148E-2</v>
      </c>
      <c r="T290">
        <f t="shared" si="8"/>
        <v>1.7314589603001196E-2</v>
      </c>
      <c r="U290">
        <f t="shared" si="8"/>
        <v>1.6926173945195348E-2</v>
      </c>
      <c r="V290">
        <f t="shared" si="8"/>
        <v>1.6907520366807222E-2</v>
      </c>
      <c r="W290">
        <f t="shared" si="8"/>
        <v>1.7043364531818369E-2</v>
      </c>
      <c r="X290">
        <f t="shared" si="8"/>
        <v>1.7661214667373658E-2</v>
      </c>
      <c r="Y290">
        <f t="shared" si="8"/>
        <v>1.7261032405145742E-2</v>
      </c>
      <c r="Z290">
        <f t="shared" si="8"/>
        <v>1.6585365853658537E-2</v>
      </c>
      <c r="AA290">
        <f t="shared" si="8"/>
        <v>1.6289812788718695E-2</v>
      </c>
      <c r="AB290">
        <f t="shared" si="8"/>
        <v>1.6389462182833554E-2</v>
      </c>
      <c r="AC290">
        <f t="shared" si="8"/>
        <v>1.6136859985440427E-2</v>
      </c>
      <c r="AE290">
        <v>1.6336918151219113E-2</v>
      </c>
    </row>
    <row r="291" spans="1:33" x14ac:dyDescent="0.25">
      <c r="A291">
        <v>44</v>
      </c>
      <c r="D291">
        <f t="shared" si="8"/>
        <v>1.7400070126227209E-2</v>
      </c>
      <c r="E291">
        <f t="shared" si="8"/>
        <v>1.8332605848974247E-2</v>
      </c>
      <c r="F291">
        <f t="shared" si="8"/>
        <v>1.8766290182450043E-2</v>
      </c>
      <c r="G291">
        <f t="shared" si="8"/>
        <v>1.6372904786590634E-2</v>
      </c>
      <c r="H291">
        <f t="shared" si="8"/>
        <v>1.7062792796664804E-2</v>
      </c>
      <c r="I291">
        <f t="shared" si="8"/>
        <v>1.6933207902163686E-2</v>
      </c>
      <c r="J291">
        <f t="shared" si="8"/>
        <v>1.7542365664651283E-2</v>
      </c>
      <c r="K291">
        <f t="shared" si="8"/>
        <v>1.5936254980079681E-2</v>
      </c>
      <c r="L291">
        <f t="shared" si="8"/>
        <v>1.6597685615339135E-2</v>
      </c>
      <c r="M291">
        <f t="shared" si="8"/>
        <v>1.5604626708727655E-2</v>
      </c>
      <c r="N291">
        <f t="shared" si="8"/>
        <v>1.7166841552990555E-2</v>
      </c>
      <c r="O291">
        <f t="shared" si="8"/>
        <v>1.5849782535965206E-2</v>
      </c>
      <c r="P291">
        <f t="shared" si="8"/>
        <v>1.5186818673545811E-2</v>
      </c>
      <c r="Q291">
        <f t="shared" si="8"/>
        <v>1.5273512077695691E-2</v>
      </c>
      <c r="R291">
        <f t="shared" si="8"/>
        <v>1.676047012084092E-2</v>
      </c>
      <c r="S291">
        <f t="shared" si="8"/>
        <v>1.8503985791582338E-2</v>
      </c>
      <c r="T291">
        <f t="shared" si="8"/>
        <v>1.7355814816341675E-2</v>
      </c>
      <c r="U291">
        <f t="shared" si="8"/>
        <v>1.7213754570477795E-2</v>
      </c>
      <c r="V291">
        <f t="shared" si="8"/>
        <v>1.6866582060834322E-2</v>
      </c>
      <c r="W291">
        <f t="shared" si="8"/>
        <v>1.6839007642947643E-2</v>
      </c>
      <c r="X291">
        <f t="shared" si="8"/>
        <v>1.6967818248562222E-2</v>
      </c>
      <c r="Y291">
        <f t="shared" si="8"/>
        <v>1.7586712261846604E-2</v>
      </c>
      <c r="Z291">
        <f t="shared" si="8"/>
        <v>1.7154471544715447E-2</v>
      </c>
      <c r="AA291">
        <f t="shared" si="8"/>
        <v>1.6532944322878676E-2</v>
      </c>
      <c r="AB291">
        <f t="shared" si="8"/>
        <v>1.626805875925701E-2</v>
      </c>
      <c r="AC291">
        <f t="shared" si="8"/>
        <v>1.6298633017875919E-2</v>
      </c>
      <c r="AD291">
        <f>SUM(AC287:AC291)</f>
        <v>8.0805629701528756E-2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1.8145161290322582E-2</v>
      </c>
      <c r="E292">
        <f t="shared" si="8"/>
        <v>1.7328677433435181E-2</v>
      </c>
      <c r="F292">
        <f t="shared" si="8"/>
        <v>1.8245004344048653E-2</v>
      </c>
      <c r="G292">
        <f t="shared" si="8"/>
        <v>1.8619319163642647E-2</v>
      </c>
      <c r="H292">
        <f t="shared" si="8"/>
        <v>1.6289164911677482E-2</v>
      </c>
      <c r="I292">
        <f t="shared" si="8"/>
        <v>1.6933207902163686E-2</v>
      </c>
      <c r="J292">
        <f t="shared" si="8"/>
        <v>1.6818530188197223E-2</v>
      </c>
      <c r="K292">
        <f t="shared" si="8"/>
        <v>1.7462066627108586E-2</v>
      </c>
      <c r="L292">
        <f t="shared" si="8"/>
        <v>1.5753019680716275E-2</v>
      </c>
      <c r="M292">
        <f t="shared" si="8"/>
        <v>1.6361724500525761E-2</v>
      </c>
      <c r="N292">
        <f t="shared" si="8"/>
        <v>1.5487932843651627E-2</v>
      </c>
      <c r="O292">
        <f t="shared" si="8"/>
        <v>1.7062562730010038E-2</v>
      </c>
      <c r="P292">
        <f t="shared" si="8"/>
        <v>1.5686111342265125E-2</v>
      </c>
      <c r="Q292">
        <f t="shared" si="8"/>
        <v>1.5148999750975346E-2</v>
      </c>
      <c r="R292">
        <f t="shared" si="8"/>
        <v>1.5187882800860785E-2</v>
      </c>
      <c r="S292">
        <f t="shared" si="8"/>
        <v>1.6727933583908141E-2</v>
      </c>
      <c r="T292">
        <f t="shared" si="8"/>
        <v>1.8468895576534607E-2</v>
      </c>
      <c r="U292">
        <f t="shared" si="8"/>
        <v>1.7254837516946717E-2</v>
      </c>
      <c r="V292">
        <f t="shared" si="8"/>
        <v>1.7112211896671715E-2</v>
      </c>
      <c r="W292">
        <f t="shared" si="8"/>
        <v>1.6798136265173499E-2</v>
      </c>
      <c r="X292">
        <f t="shared" si="8"/>
        <v>1.6763878125382388E-2</v>
      </c>
      <c r="Y292">
        <f t="shared" si="8"/>
        <v>1.6894642566357271E-2</v>
      </c>
      <c r="Z292">
        <f t="shared" si="8"/>
        <v>1.7398373983739838E-2</v>
      </c>
      <c r="AA292">
        <f t="shared" si="8"/>
        <v>1.6938163546478646E-2</v>
      </c>
      <c r="AB292">
        <f t="shared" si="8"/>
        <v>1.6510865606410102E-2</v>
      </c>
      <c r="AC292">
        <f t="shared" si="8"/>
        <v>1.6136859985440427E-2</v>
      </c>
      <c r="AE292">
        <v>1.8060914539036205E-2</v>
      </c>
    </row>
    <row r="293" spans="1:33" x14ac:dyDescent="0.25">
      <c r="A293">
        <v>46</v>
      </c>
      <c r="D293">
        <f t="shared" si="8"/>
        <v>2.0511921458625525E-2</v>
      </c>
      <c r="E293">
        <f t="shared" si="8"/>
        <v>1.8070711479703187E-2</v>
      </c>
      <c r="F293">
        <f t="shared" si="8"/>
        <v>1.7202432667245873E-2</v>
      </c>
      <c r="G293">
        <f t="shared" si="8"/>
        <v>1.8100915845861414E-2</v>
      </c>
      <c r="H293">
        <f t="shared" si="8"/>
        <v>1.8395151931920747E-2</v>
      </c>
      <c r="I293">
        <f t="shared" si="8"/>
        <v>1.6120756007867956E-2</v>
      </c>
      <c r="J293">
        <f t="shared" si="8"/>
        <v>1.6775951630758752E-2</v>
      </c>
      <c r="K293">
        <f t="shared" si="8"/>
        <v>1.6741544460456049E-2</v>
      </c>
      <c r="L293">
        <f t="shared" si="8"/>
        <v>1.7357884956499703E-2</v>
      </c>
      <c r="M293">
        <f t="shared" si="8"/>
        <v>1.5688748685594112E-2</v>
      </c>
      <c r="N293">
        <f t="shared" si="8"/>
        <v>1.6201469045120671E-2</v>
      </c>
      <c r="O293">
        <f t="shared" si="8"/>
        <v>1.5389762462361994E-2</v>
      </c>
      <c r="P293">
        <f t="shared" si="8"/>
        <v>1.6892735291670135E-2</v>
      </c>
      <c r="Q293">
        <f t="shared" si="8"/>
        <v>1.5522536731136382E-2</v>
      </c>
      <c r="R293">
        <f t="shared" si="8"/>
        <v>1.5022347293494455E-2</v>
      </c>
      <c r="S293">
        <f t="shared" si="8"/>
        <v>1.5117095535087357E-2</v>
      </c>
      <c r="T293">
        <f t="shared" si="8"/>
        <v>1.6654986189553529E-2</v>
      </c>
      <c r="U293">
        <f t="shared" si="8"/>
        <v>1.8405160018076495E-2</v>
      </c>
      <c r="V293">
        <f t="shared" si="8"/>
        <v>1.7071273590698818E-2</v>
      </c>
      <c r="W293">
        <f t="shared" si="8"/>
        <v>1.6961621776270079E-2</v>
      </c>
      <c r="X293">
        <f t="shared" si="8"/>
        <v>1.6682302076110454E-2</v>
      </c>
      <c r="Y293">
        <f t="shared" si="8"/>
        <v>1.6568962709656406E-2</v>
      </c>
      <c r="Z293">
        <f t="shared" si="8"/>
        <v>1.6788617886178862E-2</v>
      </c>
      <c r="AA293">
        <f t="shared" si="8"/>
        <v>1.7262338925358618E-2</v>
      </c>
      <c r="AB293">
        <f t="shared" si="8"/>
        <v>1.6753672453563191E-2</v>
      </c>
      <c r="AC293">
        <f t="shared" si="8"/>
        <v>1.6419962792202539E-2</v>
      </c>
      <c r="AE293">
        <v>1.461292176340202E-2</v>
      </c>
    </row>
    <row r="294" spans="1:33" x14ac:dyDescent="0.25">
      <c r="A294">
        <v>47</v>
      </c>
      <c r="D294">
        <f t="shared" si="8"/>
        <v>1.9503856942496494E-2</v>
      </c>
      <c r="E294">
        <f t="shared" si="8"/>
        <v>2.0340462680052379E-2</v>
      </c>
      <c r="F294">
        <f t="shared" si="8"/>
        <v>1.7897480451781061E-2</v>
      </c>
      <c r="G294">
        <f t="shared" si="8"/>
        <v>1.7020908933817178E-2</v>
      </c>
      <c r="H294">
        <f t="shared" si="8"/>
        <v>1.8008337989427085E-2</v>
      </c>
      <c r="I294">
        <f t="shared" si="8"/>
        <v>1.8258787308646197E-2</v>
      </c>
      <c r="J294">
        <f t="shared" si="8"/>
        <v>1.6009537596866217E-2</v>
      </c>
      <c r="K294">
        <f t="shared" si="8"/>
        <v>1.6614393489870306E-2</v>
      </c>
      <c r="L294">
        <f t="shared" si="8"/>
        <v>1.6682152208801419E-2</v>
      </c>
      <c r="M294">
        <f t="shared" si="8"/>
        <v>1.7287066246056783E-2</v>
      </c>
      <c r="N294">
        <f t="shared" si="8"/>
        <v>1.5613850996852046E-2</v>
      </c>
      <c r="O294">
        <f t="shared" si="8"/>
        <v>1.6142522582803614E-2</v>
      </c>
      <c r="P294">
        <f t="shared" si="8"/>
        <v>1.5228426395939087E-2</v>
      </c>
      <c r="Q294">
        <f t="shared" si="8"/>
        <v>1.6684651780526274E-2</v>
      </c>
      <c r="R294">
        <f t="shared" si="8"/>
        <v>1.5477569938751863E-2</v>
      </c>
      <c r="S294">
        <f t="shared" si="8"/>
        <v>1.4993184915947297E-2</v>
      </c>
      <c r="T294">
        <f t="shared" si="8"/>
        <v>1.5047202869274849E-2</v>
      </c>
      <c r="U294">
        <f t="shared" si="8"/>
        <v>1.6556427426975062E-2</v>
      </c>
      <c r="V294">
        <f t="shared" si="8"/>
        <v>1.8299422769885783E-2</v>
      </c>
      <c r="W294">
        <f t="shared" si="8"/>
        <v>1.6757264887399353E-2</v>
      </c>
      <c r="X294">
        <f t="shared" si="8"/>
        <v>1.6804666150018355E-2</v>
      </c>
      <c r="Y294">
        <f t="shared" si="8"/>
        <v>1.6487542745481192E-2</v>
      </c>
      <c r="Z294">
        <f t="shared" si="8"/>
        <v>1.6463414634146342E-2</v>
      </c>
      <c r="AA294">
        <f t="shared" si="8"/>
        <v>1.6695032012318665E-2</v>
      </c>
      <c r="AB294">
        <f t="shared" si="8"/>
        <v>1.7158350532151673E-2</v>
      </c>
      <c r="AC294">
        <f t="shared" si="8"/>
        <v>1.666262234085578E-2</v>
      </c>
      <c r="AE294">
        <v>1.6008537886872998E-2</v>
      </c>
    </row>
    <row r="295" spans="1:33" x14ac:dyDescent="0.25">
      <c r="A295">
        <v>48</v>
      </c>
      <c r="D295">
        <f t="shared" si="8"/>
        <v>2.0205119214586256E-2</v>
      </c>
      <c r="E295">
        <f t="shared" si="8"/>
        <v>1.9380183326058491E-2</v>
      </c>
      <c r="F295">
        <f t="shared" si="8"/>
        <v>2.0199826238053865E-2</v>
      </c>
      <c r="G295">
        <f t="shared" si="8"/>
        <v>1.7755313634007258E-2</v>
      </c>
      <c r="H295">
        <f t="shared" si="8"/>
        <v>1.6933854815833583E-2</v>
      </c>
      <c r="I295">
        <f t="shared" si="8"/>
        <v>1.7873941674506115E-2</v>
      </c>
      <c r="J295">
        <f t="shared" si="8"/>
        <v>1.8053308353912969E-2</v>
      </c>
      <c r="K295">
        <f t="shared" si="8"/>
        <v>1.5851487666355853E-2</v>
      </c>
      <c r="L295">
        <f t="shared" si="8"/>
        <v>1.6513219021876847E-2</v>
      </c>
      <c r="M295">
        <f t="shared" si="8"/>
        <v>1.6487907465825447E-2</v>
      </c>
      <c r="N295">
        <f t="shared" si="8"/>
        <v>1.7040923399790138E-2</v>
      </c>
      <c r="O295">
        <f t="shared" si="8"/>
        <v>1.5473402475744396E-2</v>
      </c>
      <c r="P295">
        <f t="shared" si="8"/>
        <v>1.5977365399018058E-2</v>
      </c>
      <c r="Q295">
        <f t="shared" si="8"/>
        <v>1.5065991533161783E-2</v>
      </c>
      <c r="R295">
        <f t="shared" si="8"/>
        <v>1.6594934613474589E-2</v>
      </c>
      <c r="S295">
        <f t="shared" si="8"/>
        <v>1.540622031308083E-2</v>
      </c>
      <c r="T295">
        <f t="shared" si="8"/>
        <v>1.4882302015912932E-2</v>
      </c>
      <c r="U295">
        <f t="shared" si="8"/>
        <v>1.4913109568218232E-2</v>
      </c>
      <c r="V295">
        <f t="shared" si="8"/>
        <v>1.6457199001105333E-2</v>
      </c>
      <c r="W295">
        <f t="shared" si="8"/>
        <v>1.8146891731720276E-2</v>
      </c>
      <c r="X295">
        <f t="shared" si="8"/>
        <v>1.6641514051474487E-2</v>
      </c>
      <c r="Y295">
        <f t="shared" si="8"/>
        <v>1.669109265591923E-2</v>
      </c>
      <c r="Z295">
        <f t="shared" si="8"/>
        <v>1.638211382113821E-2</v>
      </c>
      <c r="AA295">
        <f t="shared" si="8"/>
        <v>1.637085663343869E-2</v>
      </c>
      <c r="AB295">
        <f t="shared" si="8"/>
        <v>1.6632269029986647E-2</v>
      </c>
      <c r="AC295">
        <f t="shared" si="8"/>
        <v>1.6986168405726764E-2</v>
      </c>
      <c r="AE295">
        <v>1.6008537886872998E-2</v>
      </c>
    </row>
    <row r="296" spans="1:33" x14ac:dyDescent="0.25">
      <c r="A296">
        <v>49</v>
      </c>
      <c r="D296">
        <f t="shared" si="8"/>
        <v>1.836430575035063E-2</v>
      </c>
      <c r="E296">
        <f t="shared" si="8"/>
        <v>2.0078568310781319E-2</v>
      </c>
      <c r="F296">
        <f t="shared" si="8"/>
        <v>1.9244135534317985E-2</v>
      </c>
      <c r="G296">
        <f t="shared" si="8"/>
        <v>2.0001728011059271E-2</v>
      </c>
      <c r="H296">
        <f t="shared" si="8"/>
        <v>1.7535565393045946E-2</v>
      </c>
      <c r="I296">
        <f t="shared" si="8"/>
        <v>1.684768665013256E-2</v>
      </c>
      <c r="J296">
        <f t="shared" si="8"/>
        <v>1.7670101336966705E-2</v>
      </c>
      <c r="K296">
        <f t="shared" si="8"/>
        <v>1.7885903195727727E-2</v>
      </c>
      <c r="L296">
        <f t="shared" si="8"/>
        <v>1.5753019680716275E-2</v>
      </c>
      <c r="M296">
        <f t="shared" si="8"/>
        <v>1.6403785488958992E-2</v>
      </c>
      <c r="N296">
        <f t="shared" si="8"/>
        <v>1.6201469045120671E-2</v>
      </c>
      <c r="O296">
        <f t="shared" si="8"/>
        <v>1.6895282703245234E-2</v>
      </c>
      <c r="P296">
        <f t="shared" si="8"/>
        <v>1.5353249563118915E-2</v>
      </c>
      <c r="Q296">
        <f t="shared" si="8"/>
        <v>1.5813065493483856E-2</v>
      </c>
      <c r="R296">
        <f t="shared" si="8"/>
        <v>1.5022347293494455E-2</v>
      </c>
      <c r="S296">
        <f t="shared" si="8"/>
        <v>1.6562719425054728E-2</v>
      </c>
      <c r="T296">
        <f t="shared" si="8"/>
        <v>1.5294554149317723E-2</v>
      </c>
      <c r="U296">
        <f t="shared" si="8"/>
        <v>1.4830943675280392E-2</v>
      </c>
      <c r="V296">
        <f t="shared" si="8"/>
        <v>1.481966676218938E-2</v>
      </c>
      <c r="W296">
        <f t="shared" si="8"/>
        <v>1.6348551109657907E-2</v>
      </c>
      <c r="X296">
        <f t="shared" si="8"/>
        <v>1.7865154790553492E-2</v>
      </c>
      <c r="Y296">
        <f t="shared" ref="Y296:AC296" si="9">Y201/SUM(Y$172:Y$262)</f>
        <v>1.6609672691744015E-2</v>
      </c>
      <c r="Z296">
        <f t="shared" si="9"/>
        <v>1.6666666666666666E-2</v>
      </c>
      <c r="AA296">
        <f t="shared" si="9"/>
        <v>1.6168247021638705E-2</v>
      </c>
      <c r="AB296">
        <f t="shared" si="9"/>
        <v>1.6227590951398162E-2</v>
      </c>
      <c r="AC296">
        <f t="shared" si="9"/>
        <v>1.6460406050311412E-2</v>
      </c>
      <c r="AD296">
        <f>SUM(AC292:AC296)</f>
        <v>8.2666019574536925E-2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1.9591514726507712E-2</v>
      </c>
      <c r="E297">
        <f t="shared" si="10"/>
        <v>1.815800960279354E-2</v>
      </c>
      <c r="F297">
        <f t="shared" si="10"/>
        <v>1.9939183318853172E-2</v>
      </c>
      <c r="G297">
        <f t="shared" si="10"/>
        <v>1.9094522204942111E-2</v>
      </c>
      <c r="H297">
        <f t="shared" si="10"/>
        <v>1.9856449048007908E-2</v>
      </c>
      <c r="I297">
        <f t="shared" si="10"/>
        <v>1.7403574788334902E-2</v>
      </c>
      <c r="J297">
        <f t="shared" si="10"/>
        <v>1.6733373073320276E-2</v>
      </c>
      <c r="K297">
        <f t="shared" si="10"/>
        <v>1.7504450283970501E-2</v>
      </c>
      <c r="L297">
        <f t="shared" si="10"/>
        <v>1.773798462707999E-2</v>
      </c>
      <c r="M297">
        <f t="shared" si="10"/>
        <v>1.5520504731861199E-2</v>
      </c>
      <c r="N297">
        <f t="shared" si="10"/>
        <v>1.6327387198321091E-2</v>
      </c>
      <c r="O297">
        <f t="shared" si="10"/>
        <v>1.5975242556038809E-2</v>
      </c>
      <c r="P297">
        <f t="shared" si="10"/>
        <v>1.6643088957310478E-2</v>
      </c>
      <c r="Q297">
        <f t="shared" si="10"/>
        <v>1.5232007968788911E-2</v>
      </c>
      <c r="R297">
        <f t="shared" si="10"/>
        <v>1.5767257076642938E-2</v>
      </c>
      <c r="S297">
        <f t="shared" si="10"/>
        <v>1.491057783652059E-2</v>
      </c>
      <c r="T297">
        <f t="shared" si="10"/>
        <v>1.6366409696170179E-2</v>
      </c>
      <c r="U297">
        <f t="shared" si="10"/>
        <v>1.5159607247031756E-2</v>
      </c>
      <c r="V297">
        <f t="shared" si="10"/>
        <v>1.4737790150243582E-2</v>
      </c>
      <c r="W297">
        <f t="shared" si="10"/>
        <v>1.4713695998692116E-2</v>
      </c>
      <c r="X297">
        <f t="shared" si="10"/>
        <v>1.6274421829750786E-2</v>
      </c>
      <c r="Y297">
        <f t="shared" si="10"/>
        <v>1.7708842208109428E-2</v>
      </c>
      <c r="Z297">
        <f t="shared" si="10"/>
        <v>1.6504065040650405E-2</v>
      </c>
      <c r="AA297">
        <f t="shared" si="10"/>
        <v>1.6411378555798686E-2</v>
      </c>
      <c r="AB297">
        <f t="shared" si="10"/>
        <v>1.6025251912103921E-2</v>
      </c>
      <c r="AC297">
        <f t="shared" si="10"/>
        <v>1.5975086953004935E-2</v>
      </c>
      <c r="AE297">
        <v>1.6624250882521962E-2</v>
      </c>
    </row>
    <row r="298" spans="1:33" x14ac:dyDescent="0.25">
      <c r="A298">
        <v>51</v>
      </c>
      <c r="D298">
        <f t="shared" si="10"/>
        <v>1.9723001402524545E-2</v>
      </c>
      <c r="E298">
        <f t="shared" si="10"/>
        <v>1.9423832387603666E-2</v>
      </c>
      <c r="F298">
        <f t="shared" si="10"/>
        <v>1.7940920938314509E-2</v>
      </c>
      <c r="G298">
        <f t="shared" si="10"/>
        <v>1.9656125799205115E-2</v>
      </c>
      <c r="H298">
        <f t="shared" si="10"/>
        <v>1.8910903855245628E-2</v>
      </c>
      <c r="I298">
        <f t="shared" si="10"/>
        <v>1.9456084837082013E-2</v>
      </c>
      <c r="J298">
        <f t="shared" si="10"/>
        <v>1.7244315762581962E-2</v>
      </c>
      <c r="K298">
        <f t="shared" si="10"/>
        <v>1.6360091548698823E-2</v>
      </c>
      <c r="L298">
        <f t="shared" si="10"/>
        <v>1.7357884956499703E-2</v>
      </c>
      <c r="M298">
        <f t="shared" si="10"/>
        <v>1.7455310199789693E-2</v>
      </c>
      <c r="N298">
        <f t="shared" si="10"/>
        <v>1.5445960125918153E-2</v>
      </c>
      <c r="O298">
        <f t="shared" si="10"/>
        <v>1.6142522582803614E-2</v>
      </c>
      <c r="P298">
        <f t="shared" si="10"/>
        <v>1.585254223183823E-2</v>
      </c>
      <c r="Q298">
        <f t="shared" si="10"/>
        <v>1.6560139453805928E-2</v>
      </c>
      <c r="R298">
        <f t="shared" si="10"/>
        <v>1.5146498924019203E-2</v>
      </c>
      <c r="S298">
        <f t="shared" si="10"/>
        <v>1.565404155136095E-2</v>
      </c>
      <c r="T298">
        <f t="shared" si="10"/>
        <v>1.4799851589231975E-2</v>
      </c>
      <c r="U298">
        <f t="shared" si="10"/>
        <v>1.6145597962285856E-2</v>
      </c>
      <c r="V298">
        <f t="shared" si="10"/>
        <v>1.5024358292053874E-2</v>
      </c>
      <c r="W298">
        <f t="shared" si="10"/>
        <v>1.4631953243143826E-2</v>
      </c>
      <c r="X298">
        <f t="shared" si="10"/>
        <v>1.452053677040421E-2</v>
      </c>
      <c r="Y298">
        <f t="shared" si="10"/>
        <v>1.5999022960429897E-2</v>
      </c>
      <c r="Z298">
        <f t="shared" si="10"/>
        <v>1.7601626016260162E-2</v>
      </c>
      <c r="AA298">
        <f t="shared" si="10"/>
        <v>1.6330334711078694E-2</v>
      </c>
      <c r="AB298">
        <f t="shared" si="10"/>
        <v>1.6227590951398162E-2</v>
      </c>
      <c r="AC298">
        <f t="shared" si="10"/>
        <v>1.5894200436787187E-2</v>
      </c>
      <c r="AE298">
        <v>1.6419013217305638E-2</v>
      </c>
    </row>
    <row r="299" spans="1:33" x14ac:dyDescent="0.25">
      <c r="A299">
        <v>52</v>
      </c>
      <c r="D299">
        <f t="shared" si="10"/>
        <v>1.9416199158485272E-2</v>
      </c>
      <c r="E299">
        <f t="shared" si="10"/>
        <v>1.9554779572239198E-2</v>
      </c>
      <c r="F299">
        <f t="shared" si="10"/>
        <v>1.9244135534317985E-2</v>
      </c>
      <c r="G299">
        <f t="shared" si="10"/>
        <v>1.7668913081043718E-2</v>
      </c>
      <c r="H299">
        <f t="shared" si="10"/>
        <v>1.9383676451626766E-2</v>
      </c>
      <c r="I299">
        <f t="shared" si="10"/>
        <v>1.8686393568801848E-2</v>
      </c>
      <c r="J299">
        <f t="shared" si="10"/>
        <v>1.9245507962190243E-2</v>
      </c>
      <c r="K299">
        <f t="shared" si="10"/>
        <v>1.695346274476562E-2</v>
      </c>
      <c r="L299">
        <f t="shared" si="10"/>
        <v>1.6302052538221135E-2</v>
      </c>
      <c r="M299">
        <f t="shared" si="10"/>
        <v>1.7160883280757096E-2</v>
      </c>
      <c r="N299">
        <f t="shared" si="10"/>
        <v>1.733473242392445E-2</v>
      </c>
      <c r="O299">
        <f t="shared" si="10"/>
        <v>1.5347942455670793E-2</v>
      </c>
      <c r="P299">
        <f t="shared" si="10"/>
        <v>1.5935757676624782E-2</v>
      </c>
      <c r="Q299">
        <f t="shared" si="10"/>
        <v>1.5605544948949945E-2</v>
      </c>
      <c r="R299">
        <f t="shared" si="10"/>
        <v>1.6181095845058766E-2</v>
      </c>
      <c r="S299">
        <f t="shared" si="10"/>
        <v>1.5117095535087357E-2</v>
      </c>
      <c r="T299">
        <f t="shared" si="10"/>
        <v>1.5459455002679638E-2</v>
      </c>
      <c r="U299">
        <f t="shared" si="10"/>
        <v>1.4543363049997945E-2</v>
      </c>
      <c r="V299">
        <f t="shared" si="10"/>
        <v>1.6047815941376345E-2</v>
      </c>
      <c r="W299">
        <f t="shared" si="10"/>
        <v>1.4754567376466261E-2</v>
      </c>
      <c r="X299">
        <f t="shared" si="10"/>
        <v>1.4561324795040177E-2</v>
      </c>
      <c r="Y299">
        <f t="shared" si="10"/>
        <v>1.4452043641100799E-2</v>
      </c>
      <c r="Z299">
        <f t="shared" si="10"/>
        <v>1.5772357723577237E-2</v>
      </c>
      <c r="AA299">
        <f t="shared" si="10"/>
        <v>1.7505470459518599E-2</v>
      </c>
      <c r="AB299">
        <f t="shared" si="10"/>
        <v>1.6065719719962769E-2</v>
      </c>
      <c r="AC299">
        <f t="shared" si="10"/>
        <v>1.6136859985440427E-2</v>
      </c>
      <c r="AE299">
        <v>1.6172728019046054E-2</v>
      </c>
    </row>
    <row r="300" spans="1:33" x14ac:dyDescent="0.25">
      <c r="A300">
        <v>53</v>
      </c>
      <c r="D300">
        <f t="shared" si="10"/>
        <v>1.8977910238429173E-2</v>
      </c>
      <c r="E300">
        <f t="shared" si="10"/>
        <v>1.9336534264513313E-2</v>
      </c>
      <c r="F300">
        <f t="shared" si="10"/>
        <v>1.9287576020851432E-2</v>
      </c>
      <c r="G300">
        <f t="shared" si="10"/>
        <v>1.9094522204942111E-2</v>
      </c>
      <c r="H300">
        <f t="shared" si="10"/>
        <v>1.7406627412214725E-2</v>
      </c>
      <c r="I300">
        <f t="shared" si="10"/>
        <v>1.9113999828957496E-2</v>
      </c>
      <c r="J300">
        <f t="shared" si="10"/>
        <v>1.8393936813420761E-2</v>
      </c>
      <c r="K300">
        <f t="shared" si="10"/>
        <v>1.8987878274137494E-2</v>
      </c>
      <c r="L300">
        <f t="shared" si="10"/>
        <v>1.6766618802263704E-2</v>
      </c>
      <c r="M300">
        <f t="shared" si="10"/>
        <v>1.619348054679285E-2</v>
      </c>
      <c r="N300">
        <f t="shared" si="10"/>
        <v>1.6998950682056663E-2</v>
      </c>
      <c r="O300">
        <f t="shared" si="10"/>
        <v>1.7146202743392441E-2</v>
      </c>
      <c r="P300">
        <f t="shared" si="10"/>
        <v>1.5228426395939087E-2</v>
      </c>
      <c r="Q300">
        <f t="shared" si="10"/>
        <v>1.5730057275670291E-2</v>
      </c>
      <c r="R300">
        <f t="shared" si="10"/>
        <v>1.5477569938751863E-2</v>
      </c>
      <c r="S300">
        <f t="shared" si="10"/>
        <v>1.6149684027921194E-2</v>
      </c>
      <c r="T300">
        <f t="shared" si="10"/>
        <v>1.5047202869274849E-2</v>
      </c>
      <c r="U300">
        <f t="shared" si="10"/>
        <v>1.5365021979376361E-2</v>
      </c>
      <c r="V300">
        <f t="shared" si="10"/>
        <v>1.4369345396487493E-2</v>
      </c>
      <c r="W300">
        <f t="shared" si="10"/>
        <v>1.5898965954142315E-2</v>
      </c>
      <c r="X300">
        <f t="shared" si="10"/>
        <v>1.4683688868948077E-2</v>
      </c>
      <c r="Y300">
        <f t="shared" si="10"/>
        <v>1.4492753623188406E-2</v>
      </c>
      <c r="Z300">
        <f t="shared" si="10"/>
        <v>1.4227642276422764E-2</v>
      </c>
      <c r="AA300">
        <f t="shared" si="10"/>
        <v>1.5641462030958748E-2</v>
      </c>
      <c r="AB300">
        <f t="shared" si="10"/>
        <v>1.7401157379304762E-2</v>
      </c>
      <c r="AC300">
        <f t="shared" si="10"/>
        <v>1.5975086953004935E-2</v>
      </c>
      <c r="AE300">
        <v>1.4777111895575077E-2</v>
      </c>
    </row>
    <row r="301" spans="1:33" x14ac:dyDescent="0.25">
      <c r="A301">
        <v>54</v>
      </c>
      <c r="D301">
        <f t="shared" si="10"/>
        <v>2.0248948106591867E-2</v>
      </c>
      <c r="E301">
        <f t="shared" si="10"/>
        <v>1.8769096464426014E-2</v>
      </c>
      <c r="F301">
        <f t="shared" si="10"/>
        <v>1.9157254561251086E-2</v>
      </c>
      <c r="G301">
        <f t="shared" si="10"/>
        <v>1.9008121651978571E-2</v>
      </c>
      <c r="H301">
        <f t="shared" si="10"/>
        <v>1.8910903855245628E-2</v>
      </c>
      <c r="I301">
        <f t="shared" si="10"/>
        <v>1.7232532284272642E-2</v>
      </c>
      <c r="J301">
        <f t="shared" si="10"/>
        <v>1.8990036617559398E-2</v>
      </c>
      <c r="K301">
        <f t="shared" si="10"/>
        <v>1.8267356107484953E-2</v>
      </c>
      <c r="L301">
        <f t="shared" si="10"/>
        <v>1.8878283638820846E-2</v>
      </c>
      <c r="M301">
        <f t="shared" si="10"/>
        <v>1.6572029442691903E-2</v>
      </c>
      <c r="N301">
        <f t="shared" si="10"/>
        <v>1.6033578174186779E-2</v>
      </c>
      <c r="O301">
        <f t="shared" si="10"/>
        <v>1.6895282703245234E-2</v>
      </c>
      <c r="P301">
        <f t="shared" si="10"/>
        <v>1.7017558458849964E-2</v>
      </c>
      <c r="Q301">
        <f t="shared" si="10"/>
        <v>1.5065991533161783E-2</v>
      </c>
      <c r="R301">
        <f t="shared" si="10"/>
        <v>1.5477569938751863E-2</v>
      </c>
      <c r="S301">
        <f t="shared" si="10"/>
        <v>1.5323613233654124E-2</v>
      </c>
      <c r="T301">
        <f t="shared" si="10"/>
        <v>1.5995382776105866E-2</v>
      </c>
      <c r="U301">
        <f t="shared" si="10"/>
        <v>1.4872026621749312E-2</v>
      </c>
      <c r="V301">
        <f t="shared" si="10"/>
        <v>1.514717320997257E-2</v>
      </c>
      <c r="W301">
        <f t="shared" si="10"/>
        <v>1.4223239465402378E-2</v>
      </c>
      <c r="X301">
        <f t="shared" si="10"/>
        <v>1.5866541583391118E-2</v>
      </c>
      <c r="Y301">
        <f t="shared" si="10"/>
        <v>1.4574173587363622E-2</v>
      </c>
      <c r="Z301">
        <f t="shared" si="10"/>
        <v>1.443089430894309E-2</v>
      </c>
      <c r="AA301">
        <f t="shared" si="10"/>
        <v>1.4142150903638869E-2</v>
      </c>
      <c r="AB301">
        <f t="shared" si="10"/>
        <v>1.5458702602080045E-2</v>
      </c>
      <c r="AC301">
        <f t="shared" si="10"/>
        <v>1.7228827954380004E-2</v>
      </c>
      <c r="AD301">
        <f>SUM(AC297:AC301)</f>
        <v>8.1210062282617498E-2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1.9460028050490883E-2</v>
      </c>
      <c r="E302">
        <f t="shared" si="10"/>
        <v>1.9991270187690965E-2</v>
      </c>
      <c r="F302">
        <f t="shared" si="10"/>
        <v>1.8592528236316248E-2</v>
      </c>
      <c r="G302">
        <f t="shared" si="10"/>
        <v>1.8964921375496803E-2</v>
      </c>
      <c r="H302">
        <f t="shared" si="10"/>
        <v>1.8738986547470665E-2</v>
      </c>
      <c r="I302">
        <f t="shared" si="10"/>
        <v>1.8643632942786283E-2</v>
      </c>
      <c r="J302">
        <f t="shared" si="10"/>
        <v>1.7159158647705015E-2</v>
      </c>
      <c r="K302">
        <f t="shared" si="10"/>
        <v>1.8775959989827923E-2</v>
      </c>
      <c r="L302">
        <f t="shared" si="10"/>
        <v>1.7864684517273417E-2</v>
      </c>
      <c r="M302">
        <f t="shared" si="10"/>
        <v>1.8548895899053629E-2</v>
      </c>
      <c r="N302">
        <f t="shared" si="10"/>
        <v>1.6327387198321091E-2</v>
      </c>
      <c r="O302">
        <f t="shared" si="10"/>
        <v>1.5891602542656407E-2</v>
      </c>
      <c r="P302">
        <f t="shared" si="10"/>
        <v>1.6684696679703754E-2</v>
      </c>
      <c r="Q302">
        <f t="shared" si="10"/>
        <v>1.68506682161534E-2</v>
      </c>
      <c r="R302">
        <f t="shared" si="10"/>
        <v>1.4856811786128124E-2</v>
      </c>
      <c r="S302">
        <f t="shared" si="10"/>
        <v>1.5323613233654124E-2</v>
      </c>
      <c r="T302">
        <f t="shared" si="10"/>
        <v>1.5212103722636764E-2</v>
      </c>
      <c r="U302">
        <f t="shared" si="10"/>
        <v>1.5693685551127726E-2</v>
      </c>
      <c r="V302">
        <f t="shared" si="10"/>
        <v>1.4696851844270683E-2</v>
      </c>
      <c r="W302">
        <f t="shared" si="10"/>
        <v>1.491805288756284E-2</v>
      </c>
      <c r="X302">
        <f t="shared" si="10"/>
        <v>1.411265652404454E-2</v>
      </c>
      <c r="Y302">
        <f t="shared" si="10"/>
        <v>1.5673343103729035E-2</v>
      </c>
      <c r="Z302">
        <f t="shared" si="10"/>
        <v>1.4308943089430894E-2</v>
      </c>
      <c r="AA302">
        <f t="shared" si="10"/>
        <v>1.4344760515438853E-2</v>
      </c>
      <c r="AB302">
        <f t="shared" si="10"/>
        <v>1.3961393711302658E-2</v>
      </c>
      <c r="AC302">
        <f t="shared" si="10"/>
        <v>1.504489201650085E-2</v>
      </c>
      <c r="AE302">
        <v>1.6419013217305638E-2</v>
      </c>
    </row>
    <row r="303" spans="1:33" x14ac:dyDescent="0.25">
      <c r="A303">
        <v>56</v>
      </c>
      <c r="D303">
        <f t="shared" si="10"/>
        <v>1.6523492286115007E-2</v>
      </c>
      <c r="E303">
        <f t="shared" si="10"/>
        <v>1.9161938018332606E-2</v>
      </c>
      <c r="F303">
        <f t="shared" si="10"/>
        <v>1.9765421372719374E-2</v>
      </c>
      <c r="G303">
        <f t="shared" si="10"/>
        <v>1.8360117504752031E-2</v>
      </c>
      <c r="H303">
        <f t="shared" si="10"/>
        <v>1.8653027893583186E-2</v>
      </c>
      <c r="I303">
        <f t="shared" si="10"/>
        <v>1.8429829812708458E-2</v>
      </c>
      <c r="J303">
        <f t="shared" si="10"/>
        <v>1.8308779698543814E-2</v>
      </c>
      <c r="K303">
        <f t="shared" si="10"/>
        <v>1.6868695431041789E-2</v>
      </c>
      <c r="L303">
        <f t="shared" si="10"/>
        <v>1.8540417264971704E-2</v>
      </c>
      <c r="M303">
        <f t="shared" si="10"/>
        <v>1.7623554153522607E-2</v>
      </c>
      <c r="N303">
        <f t="shared" si="10"/>
        <v>1.8342077649527808E-2</v>
      </c>
      <c r="O303">
        <f t="shared" si="10"/>
        <v>1.6142522582803614E-2</v>
      </c>
      <c r="P303">
        <f t="shared" si="10"/>
        <v>1.5686111342265125E-2</v>
      </c>
      <c r="Q303">
        <f t="shared" si="10"/>
        <v>1.6601643562712709E-2</v>
      </c>
      <c r="R303">
        <f t="shared" si="10"/>
        <v>1.6594934613474589E-2</v>
      </c>
      <c r="S303">
        <f t="shared" si="10"/>
        <v>1.466275659824047E-2</v>
      </c>
      <c r="T303">
        <f t="shared" si="10"/>
        <v>1.5129653295955807E-2</v>
      </c>
      <c r="U303">
        <f t="shared" si="10"/>
        <v>1.5036358407624994E-2</v>
      </c>
      <c r="V303">
        <f t="shared" si="10"/>
        <v>1.5515617963728662E-2</v>
      </c>
      <c r="W303">
        <f t="shared" si="10"/>
        <v>1.4427596354273103E-2</v>
      </c>
      <c r="X303">
        <f t="shared" si="10"/>
        <v>1.4806052942855977E-2</v>
      </c>
      <c r="Y303">
        <f t="shared" si="10"/>
        <v>1.363784399934864E-2</v>
      </c>
      <c r="Z303">
        <f t="shared" si="10"/>
        <v>1.548780487804878E-2</v>
      </c>
      <c r="AA303">
        <f t="shared" si="10"/>
        <v>1.3980063214198882E-2</v>
      </c>
      <c r="AB303">
        <f t="shared" si="10"/>
        <v>1.4042329327020354E-2</v>
      </c>
      <c r="AC303">
        <f t="shared" si="10"/>
        <v>1.3872037531343525E-2</v>
      </c>
      <c r="AE303">
        <v>1.4489779164272227E-2</v>
      </c>
    </row>
    <row r="304" spans="1:33" x14ac:dyDescent="0.25">
      <c r="A304">
        <v>57</v>
      </c>
      <c r="D304">
        <f t="shared" si="10"/>
        <v>1.6786465638148666E-2</v>
      </c>
      <c r="E304">
        <f t="shared" si="10"/>
        <v>1.6368398079441293E-2</v>
      </c>
      <c r="F304">
        <f t="shared" si="10"/>
        <v>1.894005212858384E-2</v>
      </c>
      <c r="G304">
        <f t="shared" si="10"/>
        <v>1.9612925522723347E-2</v>
      </c>
      <c r="H304">
        <f t="shared" si="10"/>
        <v>1.8266213951089526E-2</v>
      </c>
      <c r="I304">
        <f t="shared" si="10"/>
        <v>1.8429829812708458E-2</v>
      </c>
      <c r="J304">
        <f t="shared" si="10"/>
        <v>1.8223622583666867E-2</v>
      </c>
      <c r="K304">
        <f t="shared" si="10"/>
        <v>1.7970670509451555E-2</v>
      </c>
      <c r="L304">
        <f t="shared" si="10"/>
        <v>1.6597685615339135E-2</v>
      </c>
      <c r="M304">
        <f t="shared" si="10"/>
        <v>1.8254468980021029E-2</v>
      </c>
      <c r="N304">
        <f t="shared" si="10"/>
        <v>1.7502623294858341E-2</v>
      </c>
      <c r="O304">
        <f t="shared" si="10"/>
        <v>1.8275342924054867E-2</v>
      </c>
      <c r="P304">
        <f t="shared" si="10"/>
        <v>1.5935757676624782E-2</v>
      </c>
      <c r="Q304">
        <f t="shared" si="10"/>
        <v>1.5439528513322819E-2</v>
      </c>
      <c r="R304">
        <f t="shared" si="10"/>
        <v>1.6346631352425096E-2</v>
      </c>
      <c r="S304">
        <f t="shared" si="10"/>
        <v>1.6314898186774607E-2</v>
      </c>
      <c r="T304">
        <f t="shared" si="10"/>
        <v>1.4428824669167664E-2</v>
      </c>
      <c r="U304">
        <f t="shared" si="10"/>
        <v>1.4830943675280392E-2</v>
      </c>
      <c r="V304">
        <f t="shared" si="10"/>
        <v>1.4860605068162279E-2</v>
      </c>
      <c r="W304">
        <f t="shared" si="10"/>
        <v>1.5285895287530143E-2</v>
      </c>
      <c r="X304">
        <f t="shared" si="10"/>
        <v>1.4194232573316473E-2</v>
      </c>
      <c r="Y304">
        <f t="shared" si="10"/>
        <v>1.4655593551538837E-2</v>
      </c>
      <c r="Z304">
        <f t="shared" si="10"/>
        <v>1.3373983739837399E-2</v>
      </c>
      <c r="AA304">
        <f t="shared" si="10"/>
        <v>1.5357808574438771E-2</v>
      </c>
      <c r="AB304">
        <f t="shared" si="10"/>
        <v>1.3839990287726114E-2</v>
      </c>
      <c r="AC304">
        <f t="shared" si="10"/>
        <v>1.3669821240799159E-2</v>
      </c>
      <c r="AE304">
        <v>1.432558903209917E-2</v>
      </c>
    </row>
    <row r="305" spans="1:33" x14ac:dyDescent="0.25">
      <c r="A305">
        <v>58</v>
      </c>
      <c r="D305">
        <f t="shared" si="10"/>
        <v>1.6435834502103785E-2</v>
      </c>
      <c r="E305">
        <f t="shared" si="10"/>
        <v>1.6455696202531647E-2</v>
      </c>
      <c r="F305">
        <f t="shared" si="10"/>
        <v>1.6159860990443094E-2</v>
      </c>
      <c r="G305">
        <f t="shared" si="10"/>
        <v>1.8705719716606187E-2</v>
      </c>
      <c r="H305">
        <f t="shared" si="10"/>
        <v>1.9297717797739287E-2</v>
      </c>
      <c r="I305">
        <f t="shared" si="10"/>
        <v>1.783118104849055E-2</v>
      </c>
      <c r="J305">
        <f t="shared" si="10"/>
        <v>1.8181044026228391E-2</v>
      </c>
      <c r="K305">
        <f t="shared" si="10"/>
        <v>1.7928286852589643E-2</v>
      </c>
      <c r="L305">
        <f t="shared" si="10"/>
        <v>1.7822451220542275E-2</v>
      </c>
      <c r="M305">
        <f t="shared" si="10"/>
        <v>1.6277602523659306E-2</v>
      </c>
      <c r="N305">
        <f t="shared" si="10"/>
        <v>1.8090241343126968E-2</v>
      </c>
      <c r="O305">
        <f t="shared" si="10"/>
        <v>1.7313482770157242E-2</v>
      </c>
      <c r="P305">
        <f t="shared" si="10"/>
        <v>1.7974536073895316E-2</v>
      </c>
      <c r="Q305">
        <f t="shared" si="10"/>
        <v>1.568855316676351E-2</v>
      </c>
      <c r="R305">
        <f t="shared" si="10"/>
        <v>1.5146498924019203E-2</v>
      </c>
      <c r="S305">
        <f t="shared" si="10"/>
        <v>1.6273594647061254E-2</v>
      </c>
      <c r="T305">
        <f t="shared" si="10"/>
        <v>1.6119058416127305E-2</v>
      </c>
      <c r="U305">
        <f t="shared" si="10"/>
        <v>1.421469947824658E-2</v>
      </c>
      <c r="V305">
        <f t="shared" si="10"/>
        <v>1.4655913538297784E-2</v>
      </c>
      <c r="W305">
        <f t="shared" si="10"/>
        <v>1.4672824620917971E-2</v>
      </c>
      <c r="X305">
        <f t="shared" si="10"/>
        <v>1.5050781090671778E-2</v>
      </c>
      <c r="Y305">
        <f t="shared" si="10"/>
        <v>1.3922813873961895E-2</v>
      </c>
      <c r="Z305">
        <f t="shared" si="10"/>
        <v>1.4552845528455285E-2</v>
      </c>
      <c r="AA305">
        <f t="shared" si="10"/>
        <v>1.3169624766998947E-2</v>
      </c>
      <c r="AB305">
        <f t="shared" si="10"/>
        <v>1.5175427947068108E-2</v>
      </c>
      <c r="AC305">
        <f t="shared" si="10"/>
        <v>1.3710264498908033E-2</v>
      </c>
      <c r="AE305">
        <v>1.4284541499055907E-2</v>
      </c>
    </row>
    <row r="306" spans="1:33" x14ac:dyDescent="0.25">
      <c r="A306">
        <v>59</v>
      </c>
      <c r="D306">
        <f t="shared" si="10"/>
        <v>1.7706872370266479E-2</v>
      </c>
      <c r="E306">
        <f t="shared" si="10"/>
        <v>1.6106503710170233E-2</v>
      </c>
      <c r="F306">
        <f t="shared" si="10"/>
        <v>1.6333622936576888E-2</v>
      </c>
      <c r="G306">
        <f t="shared" si="10"/>
        <v>1.5984102298254709E-2</v>
      </c>
      <c r="H306">
        <f t="shared" si="10"/>
        <v>1.8438131258864485E-2</v>
      </c>
      <c r="I306">
        <f t="shared" si="10"/>
        <v>1.9028478576926366E-2</v>
      </c>
      <c r="J306">
        <f t="shared" si="10"/>
        <v>1.762752277952823E-2</v>
      </c>
      <c r="K306">
        <f t="shared" si="10"/>
        <v>1.7716368568280072E-2</v>
      </c>
      <c r="L306">
        <f t="shared" si="10"/>
        <v>1.7695751330348848E-2</v>
      </c>
      <c r="M306">
        <f t="shared" si="10"/>
        <v>1.7539432176656152E-2</v>
      </c>
      <c r="N306">
        <f t="shared" si="10"/>
        <v>1.6117523609653725E-2</v>
      </c>
      <c r="O306">
        <f t="shared" si="10"/>
        <v>1.7940782870525258E-2</v>
      </c>
      <c r="P306">
        <f t="shared" si="10"/>
        <v>1.7100773903636516E-2</v>
      </c>
      <c r="Q306">
        <f t="shared" si="10"/>
        <v>1.7639246285382253E-2</v>
      </c>
      <c r="R306">
        <f t="shared" si="10"/>
        <v>1.543618606191028E-2</v>
      </c>
      <c r="S306">
        <f t="shared" si="10"/>
        <v>1.4951881376233944E-2</v>
      </c>
      <c r="T306">
        <f t="shared" si="10"/>
        <v>1.5789256709403472E-2</v>
      </c>
      <c r="U306">
        <f t="shared" si="10"/>
        <v>1.594018322994125E-2</v>
      </c>
      <c r="V306">
        <f t="shared" si="10"/>
        <v>1.4082777254677201E-2</v>
      </c>
      <c r="W306">
        <f t="shared" si="10"/>
        <v>1.4509339109821393E-2</v>
      </c>
      <c r="X306">
        <f t="shared" si="10"/>
        <v>1.4479748745768243E-2</v>
      </c>
      <c r="Y306">
        <f t="shared" ref="Y306:AC306" si="11">Y211/SUM(Y$172:Y$262)</f>
        <v>1.481843347988927E-2</v>
      </c>
      <c r="Z306">
        <f t="shared" si="11"/>
        <v>1.3739837398373984E-2</v>
      </c>
      <c r="AA306">
        <f t="shared" si="11"/>
        <v>1.4466326282518843E-2</v>
      </c>
      <c r="AB306">
        <f t="shared" si="11"/>
        <v>1.3071101938407997E-2</v>
      </c>
      <c r="AC306">
        <f t="shared" si="11"/>
        <v>1.4842675725956484E-2</v>
      </c>
      <c r="AD306">
        <f>SUM(AC302:AC306)</f>
        <v>7.1139691013508047E-2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1.6260518934081345E-2</v>
      </c>
      <c r="E307">
        <f t="shared" si="12"/>
        <v>1.7546922741161066E-2</v>
      </c>
      <c r="F307">
        <f t="shared" si="12"/>
        <v>1.5986099044309296E-2</v>
      </c>
      <c r="G307">
        <f t="shared" si="12"/>
        <v>1.6200103680663557E-2</v>
      </c>
      <c r="H307">
        <f t="shared" si="12"/>
        <v>1.5773412988352602E-2</v>
      </c>
      <c r="I307">
        <f t="shared" si="12"/>
        <v>1.8258787308646197E-2</v>
      </c>
      <c r="J307">
        <f t="shared" si="12"/>
        <v>1.8904879502682451E-2</v>
      </c>
      <c r="K307">
        <f t="shared" si="12"/>
        <v>1.7377299313384758E-2</v>
      </c>
      <c r="L307">
        <f t="shared" si="12"/>
        <v>1.7484584846693133E-2</v>
      </c>
      <c r="M307">
        <f t="shared" si="12"/>
        <v>1.7413249211356466E-2</v>
      </c>
      <c r="N307">
        <f t="shared" si="12"/>
        <v>1.7292759706190975E-2</v>
      </c>
      <c r="O307">
        <f t="shared" si="12"/>
        <v>1.5975242556038809E-2</v>
      </c>
      <c r="P307">
        <f t="shared" si="12"/>
        <v>1.7724889739535659E-2</v>
      </c>
      <c r="Q307">
        <f t="shared" si="12"/>
        <v>1.68506682161534E-2</v>
      </c>
      <c r="R307">
        <f t="shared" si="12"/>
        <v>1.7463996027147825E-2</v>
      </c>
      <c r="S307">
        <f t="shared" si="12"/>
        <v>1.5323613233654124E-2</v>
      </c>
      <c r="T307">
        <f t="shared" si="12"/>
        <v>1.4799851589231975E-2</v>
      </c>
      <c r="U307">
        <f t="shared" si="12"/>
        <v>1.5611519658189885E-2</v>
      </c>
      <c r="V307">
        <f t="shared" si="12"/>
        <v>1.5843124411511852E-2</v>
      </c>
      <c r="W307">
        <f t="shared" si="12"/>
        <v>1.3896268443209221E-2</v>
      </c>
      <c r="X307">
        <f t="shared" si="12"/>
        <v>1.4275808622588409E-2</v>
      </c>
      <c r="Y307">
        <f t="shared" si="12"/>
        <v>1.4289203712750366E-2</v>
      </c>
      <c r="Z307">
        <f t="shared" si="12"/>
        <v>1.467479674796748E-2</v>
      </c>
      <c r="AA307">
        <f t="shared" si="12"/>
        <v>1.3331712456438934E-2</v>
      </c>
      <c r="AB307">
        <f t="shared" si="12"/>
        <v>1.4244668366314597E-2</v>
      </c>
      <c r="AC307">
        <f t="shared" si="12"/>
        <v>1.2982285852948314E-2</v>
      </c>
      <c r="AE307">
        <v>1.3833018635580001E-2</v>
      </c>
    </row>
    <row r="308" spans="1:33" x14ac:dyDescent="0.25">
      <c r="A308">
        <v>61</v>
      </c>
      <c r="D308">
        <f t="shared" si="12"/>
        <v>1.4638849929873772E-2</v>
      </c>
      <c r="E308">
        <f t="shared" si="12"/>
        <v>1.6062854648625054E-2</v>
      </c>
      <c r="F308">
        <f t="shared" si="12"/>
        <v>1.7158992180712426E-2</v>
      </c>
      <c r="G308">
        <f t="shared" si="12"/>
        <v>1.5724900639364093E-2</v>
      </c>
      <c r="H308">
        <f t="shared" si="12"/>
        <v>1.6031288950015044E-2</v>
      </c>
      <c r="I308">
        <f t="shared" si="12"/>
        <v>1.5479346617634481E-2</v>
      </c>
      <c r="J308">
        <f t="shared" si="12"/>
        <v>1.8053308353912969E-2</v>
      </c>
      <c r="K308">
        <f t="shared" si="12"/>
        <v>1.8606425362380268E-2</v>
      </c>
      <c r="L308">
        <f t="shared" si="12"/>
        <v>1.7188951769575134E-2</v>
      </c>
      <c r="M308">
        <f t="shared" si="12"/>
        <v>1.7245005257623555E-2</v>
      </c>
      <c r="N308">
        <f t="shared" si="12"/>
        <v>1.7040923399790138E-2</v>
      </c>
      <c r="O308">
        <f t="shared" si="12"/>
        <v>1.710438273670124E-2</v>
      </c>
      <c r="P308">
        <f t="shared" si="12"/>
        <v>1.5769326787051677E-2</v>
      </c>
      <c r="Q308">
        <f t="shared" si="12"/>
        <v>1.7431725740848343E-2</v>
      </c>
      <c r="R308">
        <f t="shared" si="12"/>
        <v>1.6553550736633008E-2</v>
      </c>
      <c r="S308">
        <f t="shared" si="12"/>
        <v>1.7182272520755028E-2</v>
      </c>
      <c r="T308">
        <f t="shared" si="12"/>
        <v>1.5253328935977244E-2</v>
      </c>
      <c r="U308">
        <f t="shared" si="12"/>
        <v>1.4461197157060105E-2</v>
      </c>
      <c r="V308">
        <f t="shared" si="12"/>
        <v>1.5310926433864168E-2</v>
      </c>
      <c r="W308">
        <f t="shared" si="12"/>
        <v>1.5694609065271592E-2</v>
      </c>
      <c r="X308">
        <f t="shared" si="12"/>
        <v>1.3663988253048905E-2</v>
      </c>
      <c r="Y308">
        <f t="shared" si="12"/>
        <v>1.4004233838137111E-2</v>
      </c>
      <c r="Z308">
        <f t="shared" si="12"/>
        <v>1.4024390243902439E-2</v>
      </c>
      <c r="AA308">
        <f t="shared" si="12"/>
        <v>1.4466326282518843E-2</v>
      </c>
      <c r="AB308">
        <f t="shared" si="12"/>
        <v>1.3192505361984542E-2</v>
      </c>
      <c r="AC308">
        <f t="shared" si="12"/>
        <v>1.4236026854323383E-2</v>
      </c>
      <c r="AE308">
        <v>1.4161398899926115E-2</v>
      </c>
    </row>
    <row r="309" spans="1:33" x14ac:dyDescent="0.25">
      <c r="A309">
        <v>62</v>
      </c>
      <c r="D309">
        <f t="shared" si="12"/>
        <v>1.6041374474053297E-2</v>
      </c>
      <c r="E309">
        <f t="shared" si="12"/>
        <v>1.4404190309908338E-2</v>
      </c>
      <c r="F309">
        <f t="shared" si="12"/>
        <v>1.5725456125108603E-2</v>
      </c>
      <c r="G309">
        <f t="shared" si="12"/>
        <v>1.6761707274926558E-2</v>
      </c>
      <c r="H309">
        <f t="shared" si="12"/>
        <v>1.5386599045858942E-2</v>
      </c>
      <c r="I309">
        <f t="shared" si="12"/>
        <v>1.5906952877790131E-2</v>
      </c>
      <c r="J309">
        <f t="shared" si="12"/>
        <v>1.5115387890658265E-2</v>
      </c>
      <c r="K309">
        <f t="shared" si="12"/>
        <v>1.7758752225141984E-2</v>
      </c>
      <c r="L309">
        <f t="shared" si="12"/>
        <v>1.8287017484584847E-2</v>
      </c>
      <c r="M309">
        <f t="shared" si="12"/>
        <v>1.6698212407991589E-2</v>
      </c>
      <c r="N309">
        <f t="shared" si="12"/>
        <v>1.7082896117523609E-2</v>
      </c>
      <c r="O309">
        <f t="shared" si="12"/>
        <v>1.6728002676480429E-2</v>
      </c>
      <c r="P309">
        <f t="shared" si="12"/>
        <v>1.7017558458849964E-2</v>
      </c>
      <c r="Q309">
        <f t="shared" si="12"/>
        <v>1.5564040840043165E-2</v>
      </c>
      <c r="R309">
        <f t="shared" si="12"/>
        <v>1.7257076642939909E-2</v>
      </c>
      <c r="S309">
        <f t="shared" si="12"/>
        <v>1.6314898186774607E-2</v>
      </c>
      <c r="T309">
        <f t="shared" si="12"/>
        <v>1.6778661829574968E-2</v>
      </c>
      <c r="U309">
        <f t="shared" si="12"/>
        <v>1.5036358407624994E-2</v>
      </c>
      <c r="V309">
        <f t="shared" si="12"/>
        <v>1.4328407090514594E-2</v>
      </c>
      <c r="W309">
        <f t="shared" si="12"/>
        <v>1.5122409776433563E-2</v>
      </c>
      <c r="X309">
        <f t="shared" si="12"/>
        <v>1.5295509238487579E-2</v>
      </c>
      <c r="Y309">
        <f t="shared" si="12"/>
        <v>1.3556424035173424E-2</v>
      </c>
      <c r="Z309">
        <f t="shared" si="12"/>
        <v>1.3739837398373984E-2</v>
      </c>
      <c r="AA309">
        <f t="shared" si="12"/>
        <v>1.3817975524758894E-2</v>
      </c>
      <c r="AB309">
        <f t="shared" si="12"/>
        <v>1.440653959774999E-2</v>
      </c>
      <c r="AC309">
        <f t="shared" si="12"/>
        <v>1.3022729111057186E-2</v>
      </c>
      <c r="AE309">
        <v>1.2478450045152287E-2</v>
      </c>
    </row>
    <row r="310" spans="1:33" x14ac:dyDescent="0.25">
      <c r="A310">
        <v>63</v>
      </c>
      <c r="D310">
        <f t="shared" si="12"/>
        <v>1.5077138849929873E-2</v>
      </c>
      <c r="E310">
        <f t="shared" si="12"/>
        <v>1.5757311217808816E-2</v>
      </c>
      <c r="F310">
        <f t="shared" si="12"/>
        <v>1.4161598609904432E-2</v>
      </c>
      <c r="G310">
        <f t="shared" si="12"/>
        <v>1.5249697598064627E-2</v>
      </c>
      <c r="H310">
        <f t="shared" si="12"/>
        <v>1.6418102892508703E-2</v>
      </c>
      <c r="I310">
        <f t="shared" si="12"/>
        <v>1.5051740357478834E-2</v>
      </c>
      <c r="J310">
        <f t="shared" si="12"/>
        <v>1.5456016350166057E-2</v>
      </c>
      <c r="K310">
        <f t="shared" si="12"/>
        <v>1.4834279901669916E-2</v>
      </c>
      <c r="L310">
        <f t="shared" si="12"/>
        <v>1.761128473688656E-2</v>
      </c>
      <c r="M310">
        <f t="shared" si="12"/>
        <v>1.8044164037854891E-2</v>
      </c>
      <c r="N310">
        <f t="shared" si="12"/>
        <v>1.6495278069254986E-2</v>
      </c>
      <c r="O310">
        <f t="shared" si="12"/>
        <v>1.6686182669789228E-2</v>
      </c>
      <c r="P310">
        <f t="shared" si="12"/>
        <v>1.6435050345344097E-2</v>
      </c>
      <c r="Q310">
        <f t="shared" si="12"/>
        <v>1.6809164107246616E-2</v>
      </c>
      <c r="R310">
        <f t="shared" si="12"/>
        <v>1.5270650554543949E-2</v>
      </c>
      <c r="S310">
        <f t="shared" si="12"/>
        <v>1.6810540663334848E-2</v>
      </c>
      <c r="T310">
        <f t="shared" si="12"/>
        <v>1.6036607989446346E-2</v>
      </c>
      <c r="U310">
        <f t="shared" si="12"/>
        <v>1.6597510373443983E-2</v>
      </c>
      <c r="V310">
        <f t="shared" si="12"/>
        <v>1.4860605068162279E-2</v>
      </c>
      <c r="W310">
        <f t="shared" si="12"/>
        <v>1.4141496709854089E-2</v>
      </c>
      <c r="X310">
        <f t="shared" si="12"/>
        <v>1.4928417016763878E-2</v>
      </c>
      <c r="Y310">
        <f t="shared" si="12"/>
        <v>1.4981273408239701E-2</v>
      </c>
      <c r="Z310">
        <f t="shared" si="12"/>
        <v>1.3333333333333334E-2</v>
      </c>
      <c r="AA310">
        <f t="shared" si="12"/>
        <v>1.3615365912958911E-2</v>
      </c>
      <c r="AB310">
        <f t="shared" si="12"/>
        <v>1.3637651248431873E-2</v>
      </c>
      <c r="AC310">
        <f t="shared" si="12"/>
        <v>1.4195583596214511E-2</v>
      </c>
      <c r="AE310">
        <v>1.251949757819555E-2</v>
      </c>
    </row>
    <row r="311" spans="1:33" x14ac:dyDescent="0.25">
      <c r="A311">
        <v>64</v>
      </c>
      <c r="D311">
        <f t="shared" si="12"/>
        <v>1.5120967741935484E-2</v>
      </c>
      <c r="E311">
        <f t="shared" si="12"/>
        <v>1.4884329986905281E-2</v>
      </c>
      <c r="F311">
        <f t="shared" si="12"/>
        <v>1.5551694178974805E-2</v>
      </c>
      <c r="G311">
        <f t="shared" si="12"/>
        <v>1.3910489027129774E-2</v>
      </c>
      <c r="H311">
        <f t="shared" si="12"/>
        <v>1.4870847122534061E-2</v>
      </c>
      <c r="I311">
        <f t="shared" si="12"/>
        <v>1.6077995381852391E-2</v>
      </c>
      <c r="J311">
        <f t="shared" si="12"/>
        <v>1.4817337988588947E-2</v>
      </c>
      <c r="K311">
        <f t="shared" si="12"/>
        <v>1.5215732813427143E-2</v>
      </c>
      <c r="L311">
        <f t="shared" si="12"/>
        <v>1.4697187262437706E-2</v>
      </c>
      <c r="M311">
        <f t="shared" si="12"/>
        <v>1.7245005257623555E-2</v>
      </c>
      <c r="N311">
        <f t="shared" si="12"/>
        <v>1.7754459601259182E-2</v>
      </c>
      <c r="O311">
        <f t="shared" si="12"/>
        <v>1.6226162596186016E-2</v>
      </c>
      <c r="P311">
        <f t="shared" si="12"/>
        <v>1.6393442622950821E-2</v>
      </c>
      <c r="Q311">
        <f t="shared" si="12"/>
        <v>1.6228106582551673E-2</v>
      </c>
      <c r="R311">
        <f t="shared" si="12"/>
        <v>1.6636318490316174E-2</v>
      </c>
      <c r="S311">
        <f t="shared" si="12"/>
        <v>1.503448845566065E-2</v>
      </c>
      <c r="T311">
        <f t="shared" si="12"/>
        <v>1.6572535762872573E-2</v>
      </c>
      <c r="U311">
        <f t="shared" si="12"/>
        <v>1.5899100283472332E-2</v>
      </c>
      <c r="V311">
        <f t="shared" si="12"/>
        <v>1.6375322389159536E-2</v>
      </c>
      <c r="W311">
        <f t="shared" si="12"/>
        <v>1.4631953243143826E-2</v>
      </c>
      <c r="X311">
        <f t="shared" si="12"/>
        <v>1.3949504425500673E-2</v>
      </c>
      <c r="Y311">
        <f t="shared" si="12"/>
        <v>1.4574173587363622E-2</v>
      </c>
      <c r="Z311">
        <f t="shared" si="12"/>
        <v>1.4796747967479675E-2</v>
      </c>
      <c r="AA311">
        <f t="shared" si="12"/>
        <v>1.3129102844638949E-2</v>
      </c>
      <c r="AB311">
        <f t="shared" si="12"/>
        <v>1.3556715632714177E-2</v>
      </c>
      <c r="AC311">
        <f t="shared" si="12"/>
        <v>1.3548491466472539E-2</v>
      </c>
      <c r="AD311">
        <f>SUM(AC307:AC311)</f>
        <v>6.7985116881015939E-2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1.5077138849929873E-2</v>
      </c>
      <c r="E312">
        <f t="shared" si="12"/>
        <v>1.4927979048450458E-2</v>
      </c>
      <c r="F312">
        <f t="shared" si="12"/>
        <v>1.4682884448305821E-2</v>
      </c>
      <c r="G312">
        <f t="shared" si="12"/>
        <v>1.5336098151028167E-2</v>
      </c>
      <c r="H312">
        <f t="shared" si="12"/>
        <v>1.3753384621996819E-2</v>
      </c>
      <c r="I312">
        <f t="shared" si="12"/>
        <v>1.466689472333875E-2</v>
      </c>
      <c r="J312">
        <f t="shared" si="12"/>
        <v>1.5668909137358425E-2</v>
      </c>
      <c r="K312">
        <f t="shared" si="12"/>
        <v>1.4579977960498432E-2</v>
      </c>
      <c r="L312">
        <f t="shared" si="12"/>
        <v>1.5077286933017991E-2</v>
      </c>
      <c r="M312">
        <f t="shared" si="12"/>
        <v>1.4468980021030494E-2</v>
      </c>
      <c r="N312">
        <f t="shared" si="12"/>
        <v>1.6998950682056663E-2</v>
      </c>
      <c r="O312">
        <f t="shared" si="12"/>
        <v>1.7564402810304448E-2</v>
      </c>
      <c r="P312">
        <f t="shared" si="12"/>
        <v>1.6018973121411335E-2</v>
      </c>
      <c r="Q312">
        <f t="shared" si="12"/>
        <v>1.5937577820204201E-2</v>
      </c>
      <c r="R312">
        <f t="shared" si="12"/>
        <v>1.6015560337692435E-2</v>
      </c>
      <c r="S312">
        <f t="shared" si="12"/>
        <v>1.6397505266201314E-2</v>
      </c>
      <c r="T312">
        <f t="shared" si="12"/>
        <v>1.4799851589231975E-2</v>
      </c>
      <c r="U312">
        <f t="shared" si="12"/>
        <v>1.6309929748161537E-2</v>
      </c>
      <c r="V312">
        <f t="shared" si="12"/>
        <v>1.5556556269701561E-2</v>
      </c>
      <c r="W312">
        <f t="shared" si="12"/>
        <v>1.6021580087464748E-2</v>
      </c>
      <c r="X312">
        <f t="shared" si="12"/>
        <v>1.4561324795040177E-2</v>
      </c>
      <c r="Y312">
        <f t="shared" si="12"/>
        <v>1.347500407099821E-2</v>
      </c>
      <c r="Z312">
        <f t="shared" si="12"/>
        <v>1.4390243902439025E-2</v>
      </c>
      <c r="AA312">
        <f t="shared" si="12"/>
        <v>1.4628413971958829E-2</v>
      </c>
      <c r="AB312">
        <f t="shared" si="12"/>
        <v>1.3030634130549149E-2</v>
      </c>
      <c r="AC312">
        <f t="shared" si="12"/>
        <v>1.33058319178193E-2</v>
      </c>
      <c r="AE312">
        <v>1.4284541499055907E-2</v>
      </c>
    </row>
    <row r="313" spans="1:33" x14ac:dyDescent="0.25">
      <c r="A313">
        <v>66</v>
      </c>
      <c r="D313">
        <f t="shared" si="12"/>
        <v>9.4232117812061717E-3</v>
      </c>
      <c r="E313">
        <f t="shared" si="12"/>
        <v>1.4840680925360105E-2</v>
      </c>
      <c r="F313">
        <f t="shared" si="12"/>
        <v>1.4596003475238923E-2</v>
      </c>
      <c r="G313">
        <f t="shared" si="12"/>
        <v>1.4385692068429238E-2</v>
      </c>
      <c r="H313">
        <f t="shared" si="12"/>
        <v>1.5128723084196501E-2</v>
      </c>
      <c r="I313">
        <f t="shared" si="12"/>
        <v>1.3426836568887369E-2</v>
      </c>
      <c r="J313">
        <f t="shared" si="12"/>
        <v>1.4519288086519628E-2</v>
      </c>
      <c r="K313">
        <f t="shared" si="12"/>
        <v>1.5554802068322455E-2</v>
      </c>
      <c r="L313">
        <f t="shared" si="12"/>
        <v>1.402145451473942E-2</v>
      </c>
      <c r="M313">
        <f t="shared" si="12"/>
        <v>1.4721345951629864E-2</v>
      </c>
      <c r="N313">
        <f t="shared" si="12"/>
        <v>1.4312696747114375E-2</v>
      </c>
      <c r="O313">
        <f t="shared" si="12"/>
        <v>1.6602542656406826E-2</v>
      </c>
      <c r="P313">
        <f t="shared" si="12"/>
        <v>1.7017558458849964E-2</v>
      </c>
      <c r="Q313">
        <f t="shared" si="12"/>
        <v>1.5730057275670291E-2</v>
      </c>
      <c r="R313">
        <f t="shared" si="12"/>
        <v>1.5353418308227115E-2</v>
      </c>
      <c r="S313">
        <f t="shared" si="12"/>
        <v>1.5447523852794184E-2</v>
      </c>
      <c r="T313">
        <f t="shared" si="12"/>
        <v>1.6119058416127305E-2</v>
      </c>
      <c r="U313">
        <f t="shared" si="12"/>
        <v>1.4379031264122263E-2</v>
      </c>
      <c r="V313">
        <f t="shared" si="12"/>
        <v>1.6129692553322143E-2</v>
      </c>
      <c r="W313">
        <f t="shared" si="12"/>
        <v>1.5204152531981853E-2</v>
      </c>
      <c r="X313">
        <f t="shared" si="12"/>
        <v>1.5703389484847247E-2</v>
      </c>
      <c r="Y313">
        <f t="shared" si="12"/>
        <v>1.4248493730662759E-2</v>
      </c>
      <c r="Z313">
        <f t="shared" si="12"/>
        <v>1.3170731707317073E-2</v>
      </c>
      <c r="AA313">
        <f t="shared" si="12"/>
        <v>1.3980063214198882E-2</v>
      </c>
      <c r="AB313">
        <f t="shared" si="12"/>
        <v>1.4366071789891141E-2</v>
      </c>
      <c r="AC313">
        <f t="shared" si="12"/>
        <v>1.2860956078621694E-2</v>
      </c>
      <c r="AE313">
        <v>1.4284541499055907E-2</v>
      </c>
    </row>
    <row r="314" spans="1:33" x14ac:dyDescent="0.25">
      <c r="A314">
        <v>67</v>
      </c>
      <c r="D314">
        <f t="shared" si="12"/>
        <v>1.0212131837307153E-2</v>
      </c>
      <c r="E314">
        <f t="shared" si="12"/>
        <v>9.1663029244871234E-3</v>
      </c>
      <c r="F314">
        <f t="shared" si="12"/>
        <v>1.4552562988705473E-2</v>
      </c>
      <c r="G314">
        <f t="shared" si="12"/>
        <v>1.425609123898393E-2</v>
      </c>
      <c r="H314">
        <f t="shared" si="12"/>
        <v>1.4054239910603001E-2</v>
      </c>
      <c r="I314">
        <f t="shared" si="12"/>
        <v>1.475241597536988E-2</v>
      </c>
      <c r="J314">
        <f t="shared" si="12"/>
        <v>1.3156774248488462E-2</v>
      </c>
      <c r="K314">
        <f t="shared" si="12"/>
        <v>1.4156141391879292E-2</v>
      </c>
      <c r="L314">
        <f t="shared" si="12"/>
        <v>1.5035053636286849E-2</v>
      </c>
      <c r="M314">
        <f t="shared" si="12"/>
        <v>1.3669821240799159E-2</v>
      </c>
      <c r="N314">
        <f t="shared" si="12"/>
        <v>1.422875131164743E-2</v>
      </c>
      <c r="O314">
        <f t="shared" si="12"/>
        <v>1.3926062228169956E-2</v>
      </c>
      <c r="P314">
        <f t="shared" si="12"/>
        <v>1.6227011733377716E-2</v>
      </c>
      <c r="Q314">
        <f t="shared" si="12"/>
        <v>1.6560139453805928E-2</v>
      </c>
      <c r="R314">
        <f t="shared" si="12"/>
        <v>1.5477569938751863E-2</v>
      </c>
      <c r="S314">
        <f t="shared" si="12"/>
        <v>1.5075791995374004E-2</v>
      </c>
      <c r="T314">
        <f t="shared" si="12"/>
        <v>1.5335779362658201E-2</v>
      </c>
      <c r="U314">
        <f t="shared" si="12"/>
        <v>1.5899100283472332E-2</v>
      </c>
      <c r="V314">
        <f t="shared" si="12"/>
        <v>1.3959962336758504E-2</v>
      </c>
      <c r="W314">
        <f t="shared" si="12"/>
        <v>1.5776351820819878E-2</v>
      </c>
      <c r="X314">
        <f t="shared" si="12"/>
        <v>1.4969205041399845E-2</v>
      </c>
      <c r="Y314">
        <f t="shared" si="12"/>
        <v>1.5347663247028171E-2</v>
      </c>
      <c r="Z314">
        <f t="shared" si="12"/>
        <v>1.4065040650406504E-2</v>
      </c>
      <c r="AA314">
        <f t="shared" si="12"/>
        <v>1.2885971310478968E-2</v>
      </c>
      <c r="AB314">
        <f t="shared" si="12"/>
        <v>1.3839990287726114E-2</v>
      </c>
      <c r="AC314">
        <f t="shared" si="12"/>
        <v>1.4155140338105637E-2</v>
      </c>
      <c r="AE314">
        <v>1.4530826697315492E-2</v>
      </c>
    </row>
    <row r="315" spans="1:33" x14ac:dyDescent="0.25">
      <c r="A315">
        <v>68</v>
      </c>
      <c r="D315">
        <f t="shared" si="12"/>
        <v>1.1264025245441796E-2</v>
      </c>
      <c r="E315">
        <f t="shared" si="12"/>
        <v>9.9956350938454827E-3</v>
      </c>
      <c r="F315">
        <f t="shared" si="12"/>
        <v>9.0356211989574275E-3</v>
      </c>
      <c r="G315">
        <f t="shared" si="12"/>
        <v>1.425609123898393E-2</v>
      </c>
      <c r="H315">
        <f t="shared" si="12"/>
        <v>1.409721923754674E-2</v>
      </c>
      <c r="I315">
        <f t="shared" si="12"/>
        <v>1.3512357820918499E-2</v>
      </c>
      <c r="J315">
        <f t="shared" si="12"/>
        <v>1.4263816741888785E-2</v>
      </c>
      <c r="K315">
        <f t="shared" si="12"/>
        <v>1.2927015342883784E-2</v>
      </c>
      <c r="L315">
        <f t="shared" si="12"/>
        <v>1.3979221218008278E-2</v>
      </c>
      <c r="M315">
        <f t="shared" si="12"/>
        <v>1.4889589905362776E-2</v>
      </c>
      <c r="N315">
        <f t="shared" si="12"/>
        <v>1.3389296956977964E-2</v>
      </c>
      <c r="O315">
        <f t="shared" si="12"/>
        <v>1.3842422214787554E-2</v>
      </c>
      <c r="P315">
        <f t="shared" si="12"/>
        <v>1.3688940667387867E-2</v>
      </c>
      <c r="Q315">
        <f t="shared" si="12"/>
        <v>1.5813065493483856E-2</v>
      </c>
      <c r="R315">
        <f t="shared" si="12"/>
        <v>1.6139711968217181E-2</v>
      </c>
      <c r="S315">
        <f t="shared" si="12"/>
        <v>1.5241006154227417E-2</v>
      </c>
      <c r="T315">
        <f t="shared" si="12"/>
        <v>1.4634950735870058E-2</v>
      </c>
      <c r="U315">
        <f t="shared" si="12"/>
        <v>1.4954192514687154E-2</v>
      </c>
      <c r="V315">
        <f t="shared" si="12"/>
        <v>1.5597494575674459E-2</v>
      </c>
      <c r="W315">
        <f t="shared" si="12"/>
        <v>1.3732782932112641E-2</v>
      </c>
      <c r="X315">
        <f t="shared" si="12"/>
        <v>1.5295509238487579E-2</v>
      </c>
      <c r="Y315">
        <f t="shared" si="12"/>
        <v>1.481843347988927E-2</v>
      </c>
      <c r="Z315">
        <f t="shared" si="12"/>
        <v>1.4959349593495935E-2</v>
      </c>
      <c r="AA315">
        <f t="shared" si="12"/>
        <v>1.3817975524758894E-2</v>
      </c>
      <c r="AB315">
        <f t="shared" si="12"/>
        <v>1.2585488244101817E-2</v>
      </c>
      <c r="AC315">
        <f t="shared" si="12"/>
        <v>1.3467604950254793E-2</v>
      </c>
      <c r="AE315">
        <v>1.2929972908628191E-2</v>
      </c>
    </row>
    <row r="316" spans="1:33" x14ac:dyDescent="0.25">
      <c r="A316">
        <v>69</v>
      </c>
      <c r="D316">
        <f t="shared" si="12"/>
        <v>1.1044880785413744E-2</v>
      </c>
      <c r="E316">
        <f t="shared" si="12"/>
        <v>1.0999563509384549E-2</v>
      </c>
      <c r="F316">
        <f t="shared" si="12"/>
        <v>9.817549956559514E-3</v>
      </c>
      <c r="G316">
        <f t="shared" si="12"/>
        <v>8.7696561257992051E-3</v>
      </c>
      <c r="H316">
        <f t="shared" si="12"/>
        <v>1.388232260282804E-2</v>
      </c>
      <c r="I316">
        <f t="shared" si="12"/>
        <v>1.3768921577011888E-2</v>
      </c>
      <c r="J316">
        <f t="shared" si="12"/>
        <v>1.3369667035680832E-2</v>
      </c>
      <c r="K316">
        <f t="shared" si="12"/>
        <v>1.3859455793845893E-2</v>
      </c>
      <c r="L316">
        <f t="shared" si="12"/>
        <v>1.2416589238955993E-2</v>
      </c>
      <c r="M316">
        <f t="shared" si="12"/>
        <v>1.3669821240799159E-2</v>
      </c>
      <c r="N316">
        <f t="shared" si="12"/>
        <v>1.4522560335781741E-2</v>
      </c>
      <c r="O316">
        <f t="shared" si="12"/>
        <v>1.3047842087654735E-2</v>
      </c>
      <c r="P316">
        <f t="shared" si="12"/>
        <v>1.3564117500208039E-2</v>
      </c>
      <c r="Q316">
        <f t="shared" si="12"/>
        <v>1.3447331285797294E-2</v>
      </c>
      <c r="R316">
        <f t="shared" si="12"/>
        <v>1.5643105446118192E-2</v>
      </c>
      <c r="S316">
        <f t="shared" si="12"/>
        <v>1.5695345091074304E-2</v>
      </c>
      <c r="T316">
        <f t="shared" si="12"/>
        <v>1.4758626375891495E-2</v>
      </c>
      <c r="U316">
        <f t="shared" si="12"/>
        <v>1.4173616531777658E-2</v>
      </c>
      <c r="V316">
        <f t="shared" si="12"/>
        <v>1.4614975232324886E-2</v>
      </c>
      <c r="W316">
        <f t="shared" si="12"/>
        <v>1.5122409776433563E-2</v>
      </c>
      <c r="X316">
        <f t="shared" si="12"/>
        <v>1.3460048129869071E-2</v>
      </c>
      <c r="Y316">
        <f t="shared" ref="Y316:AC316" si="13">Y221/SUM(Y$172:Y$262)</f>
        <v>1.5103403354502524E-2</v>
      </c>
      <c r="Z316">
        <f t="shared" si="13"/>
        <v>1.451219512195122E-2</v>
      </c>
      <c r="AA316">
        <f t="shared" si="13"/>
        <v>1.4709457816678824E-2</v>
      </c>
      <c r="AB316">
        <f t="shared" si="13"/>
        <v>1.3678119056290721E-2</v>
      </c>
      <c r="AC316">
        <f t="shared" si="13"/>
        <v>1.2456523497532962E-2</v>
      </c>
      <c r="AD316">
        <f>SUM(AC312:AC316)</f>
        <v>6.6246056782334389E-2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1.2447405329593268E-2</v>
      </c>
      <c r="E317">
        <f t="shared" si="14"/>
        <v>1.0737669140113487E-2</v>
      </c>
      <c r="F317">
        <f t="shared" si="14"/>
        <v>1.0816681146828844E-2</v>
      </c>
      <c r="G317">
        <f t="shared" si="14"/>
        <v>9.5040608259892856E-3</v>
      </c>
      <c r="H317">
        <f t="shared" si="14"/>
        <v>8.4239480809730517E-3</v>
      </c>
      <c r="I317">
        <f t="shared" si="14"/>
        <v>1.3341315316856239E-2</v>
      </c>
      <c r="J317">
        <f t="shared" si="14"/>
        <v>1.3412245593119305E-2</v>
      </c>
      <c r="K317">
        <f t="shared" si="14"/>
        <v>1.2969398999745698E-2</v>
      </c>
      <c r="L317">
        <f t="shared" si="14"/>
        <v>1.3472421657234564E-2</v>
      </c>
      <c r="M317">
        <f t="shared" si="14"/>
        <v>1.202944269190326E-2</v>
      </c>
      <c r="N317">
        <f t="shared" si="14"/>
        <v>1.3347324239244491E-2</v>
      </c>
      <c r="O317">
        <f t="shared" si="14"/>
        <v>1.4344262295081968E-2</v>
      </c>
      <c r="P317">
        <f t="shared" si="14"/>
        <v>1.2731963052342515E-2</v>
      </c>
      <c r="Q317">
        <f t="shared" si="14"/>
        <v>1.3405827176890513E-2</v>
      </c>
      <c r="R317">
        <f t="shared" si="14"/>
        <v>1.3201456712464824E-2</v>
      </c>
      <c r="S317">
        <f t="shared" si="14"/>
        <v>1.5323613233654124E-2</v>
      </c>
      <c r="T317">
        <f t="shared" si="14"/>
        <v>1.5335779362658201E-2</v>
      </c>
      <c r="U317">
        <f t="shared" si="14"/>
        <v>1.4543363049997945E-2</v>
      </c>
      <c r="V317">
        <f t="shared" si="14"/>
        <v>1.3796209112866909E-2</v>
      </c>
      <c r="W317">
        <f t="shared" si="14"/>
        <v>1.4182368087628234E-2</v>
      </c>
      <c r="X317">
        <f t="shared" si="14"/>
        <v>1.4846840967491944E-2</v>
      </c>
      <c r="Y317">
        <f t="shared" si="14"/>
        <v>1.3190034196384953E-2</v>
      </c>
      <c r="Z317">
        <f t="shared" si="14"/>
        <v>1.467479674796748E-2</v>
      </c>
      <c r="AA317">
        <f t="shared" si="14"/>
        <v>1.4182672825998865E-2</v>
      </c>
      <c r="AB317">
        <f t="shared" si="14"/>
        <v>1.4244668366314597E-2</v>
      </c>
      <c r="AC317">
        <f t="shared" si="14"/>
        <v>1.3548491466472539E-2</v>
      </c>
      <c r="AE317">
        <v>1.2806830309498399E-2</v>
      </c>
    </row>
    <row r="318" spans="1:33" x14ac:dyDescent="0.25">
      <c r="A318">
        <v>71</v>
      </c>
      <c r="D318">
        <f t="shared" si="14"/>
        <v>8.0206872370266486E-3</v>
      </c>
      <c r="E318">
        <f t="shared" si="14"/>
        <v>1.1872544740288083E-2</v>
      </c>
      <c r="F318">
        <f t="shared" si="14"/>
        <v>1.0338835794960904E-2</v>
      </c>
      <c r="G318">
        <f t="shared" si="14"/>
        <v>1.0411266632106446E-2</v>
      </c>
      <c r="H318">
        <f t="shared" si="14"/>
        <v>9.1545966390166322E-3</v>
      </c>
      <c r="I318">
        <f t="shared" si="14"/>
        <v>8.124518942957324E-3</v>
      </c>
      <c r="J318">
        <f t="shared" si="14"/>
        <v>1.2773567231542195E-2</v>
      </c>
      <c r="K318">
        <f t="shared" si="14"/>
        <v>1.3181317284055269E-2</v>
      </c>
      <c r="L318">
        <f t="shared" si="14"/>
        <v>1.2501055832418279E-2</v>
      </c>
      <c r="M318">
        <f t="shared" si="14"/>
        <v>1.3123028391167193E-2</v>
      </c>
      <c r="N318">
        <f t="shared" si="14"/>
        <v>1.1752360965372508E-2</v>
      </c>
      <c r="O318">
        <f t="shared" si="14"/>
        <v>1.3006022080963534E-2</v>
      </c>
      <c r="P318">
        <f t="shared" si="14"/>
        <v>1.3938587001747525E-2</v>
      </c>
      <c r="Q318">
        <f t="shared" si="14"/>
        <v>1.2534240889848095E-2</v>
      </c>
      <c r="R318">
        <f t="shared" si="14"/>
        <v>1.3077305081940075E-2</v>
      </c>
      <c r="S318">
        <f t="shared" si="14"/>
        <v>1.2721490231712857E-2</v>
      </c>
      <c r="T318">
        <f t="shared" si="14"/>
        <v>1.4882302015912932E-2</v>
      </c>
      <c r="U318">
        <f t="shared" si="14"/>
        <v>1.478986072881147E-2</v>
      </c>
      <c r="V318">
        <f t="shared" si="14"/>
        <v>1.4164653866622998E-2</v>
      </c>
      <c r="W318">
        <f t="shared" si="14"/>
        <v>1.3446683287693629E-2</v>
      </c>
      <c r="X318">
        <f t="shared" si="14"/>
        <v>1.3867928376228739E-2</v>
      </c>
      <c r="Y318">
        <f t="shared" si="14"/>
        <v>1.4492753623188406E-2</v>
      </c>
      <c r="Z318">
        <f t="shared" si="14"/>
        <v>1.2764227642276423E-2</v>
      </c>
      <c r="AA318">
        <f t="shared" si="14"/>
        <v>1.4223194748358862E-2</v>
      </c>
      <c r="AB318">
        <f t="shared" si="14"/>
        <v>1.392092590344381E-2</v>
      </c>
      <c r="AC318">
        <f t="shared" si="14"/>
        <v>1.3912480789452399E-2</v>
      </c>
      <c r="AE318">
        <v>1.3833018635580001E-2</v>
      </c>
    </row>
    <row r="319" spans="1:33" x14ac:dyDescent="0.25">
      <c r="A319">
        <v>72</v>
      </c>
      <c r="D319">
        <f t="shared" si="14"/>
        <v>7.4947405329593266E-3</v>
      </c>
      <c r="E319">
        <f t="shared" si="14"/>
        <v>7.5949367088607592E-3</v>
      </c>
      <c r="F319">
        <f t="shared" si="14"/>
        <v>1.1381407471763683E-2</v>
      </c>
      <c r="G319">
        <f t="shared" si="14"/>
        <v>1.010886469673406E-2</v>
      </c>
      <c r="H319">
        <f t="shared" si="14"/>
        <v>1.0057162504835175E-2</v>
      </c>
      <c r="I319">
        <f t="shared" si="14"/>
        <v>8.8086889592063622E-3</v>
      </c>
      <c r="J319">
        <f t="shared" si="14"/>
        <v>7.7492974538022653E-3</v>
      </c>
      <c r="K319">
        <f t="shared" si="14"/>
        <v>1.2503178774264644E-2</v>
      </c>
      <c r="L319">
        <f t="shared" si="14"/>
        <v>1.2627755722611708E-2</v>
      </c>
      <c r="M319">
        <f t="shared" si="14"/>
        <v>1.2071503680336488E-2</v>
      </c>
      <c r="N319">
        <f t="shared" si="14"/>
        <v>1.2591815320041973E-2</v>
      </c>
      <c r="O319">
        <f t="shared" si="14"/>
        <v>1.1207761793241887E-2</v>
      </c>
      <c r="P319">
        <f t="shared" si="14"/>
        <v>1.2856786219522343E-2</v>
      </c>
      <c r="Q319">
        <f t="shared" si="14"/>
        <v>1.3613347721424422E-2</v>
      </c>
      <c r="R319">
        <f t="shared" si="14"/>
        <v>1.2208243668266843E-2</v>
      </c>
      <c r="S319">
        <f t="shared" si="14"/>
        <v>1.2845400850852918E-2</v>
      </c>
      <c r="T319">
        <f t="shared" si="14"/>
        <v>1.2450014428824669E-2</v>
      </c>
      <c r="U319">
        <f t="shared" si="14"/>
        <v>1.4461197157060105E-2</v>
      </c>
      <c r="V319">
        <f t="shared" si="14"/>
        <v>1.4410283702460391E-2</v>
      </c>
      <c r="W319">
        <f t="shared" si="14"/>
        <v>1.3773654309886786E-2</v>
      </c>
      <c r="X319">
        <f t="shared" si="14"/>
        <v>1.2970591834237467E-2</v>
      </c>
      <c r="Y319">
        <f t="shared" si="14"/>
        <v>1.363784399934864E-2</v>
      </c>
      <c r="Z319">
        <f t="shared" si="14"/>
        <v>1.386178861788618E-2</v>
      </c>
      <c r="AA319">
        <f t="shared" si="14"/>
        <v>1.2440230164519004E-2</v>
      </c>
      <c r="AB319">
        <f t="shared" si="14"/>
        <v>1.3678119056290721E-2</v>
      </c>
      <c r="AC319">
        <f t="shared" si="14"/>
        <v>1.3831594273234651E-2</v>
      </c>
      <c r="AE319">
        <v>1.3094163040801248E-2</v>
      </c>
    </row>
    <row r="320" spans="1:33" x14ac:dyDescent="0.25">
      <c r="A320">
        <v>73</v>
      </c>
      <c r="D320">
        <f t="shared" si="14"/>
        <v>7.4947405329593266E-3</v>
      </c>
      <c r="E320">
        <f t="shared" si="14"/>
        <v>7.2457442164993455E-3</v>
      </c>
      <c r="F320">
        <f t="shared" si="14"/>
        <v>7.3414422241529107E-3</v>
      </c>
      <c r="G320">
        <f t="shared" si="14"/>
        <v>1.084326939692414E-2</v>
      </c>
      <c r="H320">
        <f t="shared" si="14"/>
        <v>9.7563072162289936E-3</v>
      </c>
      <c r="I320">
        <f t="shared" si="14"/>
        <v>9.7494227315487892E-3</v>
      </c>
      <c r="J320">
        <f t="shared" si="14"/>
        <v>8.3028187005024269E-3</v>
      </c>
      <c r="K320">
        <f t="shared" si="14"/>
        <v>7.2899889802492158E-3</v>
      </c>
      <c r="L320">
        <f t="shared" si="14"/>
        <v>1.2120956161837993E-2</v>
      </c>
      <c r="M320">
        <f t="shared" si="14"/>
        <v>1.2323869610935857E-2</v>
      </c>
      <c r="N320">
        <f t="shared" si="14"/>
        <v>1.1668415529905562E-2</v>
      </c>
      <c r="O320">
        <f t="shared" si="14"/>
        <v>1.2462361993977919E-2</v>
      </c>
      <c r="P320">
        <f t="shared" si="14"/>
        <v>1.0942830989431638E-2</v>
      </c>
      <c r="Q320">
        <f t="shared" si="14"/>
        <v>1.2575744998754877E-2</v>
      </c>
      <c r="R320">
        <f t="shared" si="14"/>
        <v>1.3160072835623241E-2</v>
      </c>
      <c r="S320">
        <f t="shared" si="14"/>
        <v>1.1812812358019082E-2</v>
      </c>
      <c r="T320">
        <f t="shared" si="14"/>
        <v>1.2532464855505627E-2</v>
      </c>
      <c r="U320">
        <f t="shared" si="14"/>
        <v>1.2078386261862702E-2</v>
      </c>
      <c r="V320">
        <f t="shared" si="14"/>
        <v>1.3959962336758504E-2</v>
      </c>
      <c r="W320">
        <f t="shared" si="14"/>
        <v>1.4141496709854089E-2</v>
      </c>
      <c r="X320">
        <f t="shared" si="14"/>
        <v>1.3460048129869071E-2</v>
      </c>
      <c r="Y320">
        <f t="shared" si="14"/>
        <v>1.2823644357596482E-2</v>
      </c>
      <c r="Z320">
        <f t="shared" si="14"/>
        <v>1.3252032520325203E-2</v>
      </c>
      <c r="AA320">
        <f t="shared" si="14"/>
        <v>1.3574843990598913E-2</v>
      </c>
      <c r="AB320">
        <f t="shared" si="14"/>
        <v>1.2099874549795638E-2</v>
      </c>
      <c r="AC320">
        <f t="shared" si="14"/>
        <v>1.3144058885383806E-2</v>
      </c>
      <c r="AE320">
        <v>1.231425991297923E-2</v>
      </c>
    </row>
    <row r="321" spans="1:33" x14ac:dyDescent="0.25">
      <c r="A321">
        <v>74</v>
      </c>
      <c r="D321">
        <f t="shared" si="14"/>
        <v>7.7577138849929872E-3</v>
      </c>
      <c r="E321">
        <f t="shared" si="14"/>
        <v>7.4203404626800524E-3</v>
      </c>
      <c r="F321">
        <f t="shared" si="14"/>
        <v>6.9504778453518675E-3</v>
      </c>
      <c r="G321">
        <f t="shared" si="14"/>
        <v>7.1712458959737341E-3</v>
      </c>
      <c r="H321">
        <f t="shared" si="14"/>
        <v>1.0529935101216316E-2</v>
      </c>
      <c r="I321">
        <f t="shared" si="14"/>
        <v>9.2790558453775766E-3</v>
      </c>
      <c r="J321">
        <f t="shared" si="14"/>
        <v>9.3247040790258029E-3</v>
      </c>
      <c r="K321">
        <f t="shared" si="14"/>
        <v>7.9681274900398405E-3</v>
      </c>
      <c r="L321">
        <f t="shared" si="14"/>
        <v>7.0529605541008534E-3</v>
      </c>
      <c r="M321">
        <f t="shared" si="14"/>
        <v>1.1861198738170348E-2</v>
      </c>
      <c r="N321">
        <f t="shared" si="14"/>
        <v>1.1962224554039873E-2</v>
      </c>
      <c r="O321">
        <f t="shared" si="14"/>
        <v>1.1249581799933088E-2</v>
      </c>
      <c r="P321">
        <f t="shared" si="14"/>
        <v>1.1983024049263543E-2</v>
      </c>
      <c r="Q321">
        <f t="shared" si="14"/>
        <v>1.0583547771229352E-2</v>
      </c>
      <c r="R321">
        <f t="shared" si="14"/>
        <v>1.1918556530375766E-2</v>
      </c>
      <c r="S321">
        <f t="shared" si="14"/>
        <v>1.2762793771426211E-2</v>
      </c>
      <c r="T321">
        <f t="shared" si="14"/>
        <v>1.1501834521993652E-2</v>
      </c>
      <c r="U321">
        <f t="shared" si="14"/>
        <v>1.2160552154800542E-2</v>
      </c>
      <c r="V321">
        <f t="shared" si="14"/>
        <v>1.1749293814221967E-2</v>
      </c>
      <c r="W321">
        <f t="shared" si="14"/>
        <v>1.3651040176564351E-2</v>
      </c>
      <c r="X321">
        <f t="shared" si="14"/>
        <v>1.3663988253048905E-2</v>
      </c>
      <c r="Y321">
        <f t="shared" si="14"/>
        <v>1.2986484285946915E-2</v>
      </c>
      <c r="Z321">
        <f t="shared" si="14"/>
        <v>1.2398373983739837E-2</v>
      </c>
      <c r="AA321">
        <f t="shared" si="14"/>
        <v>1.3048058999918956E-2</v>
      </c>
      <c r="AB321">
        <f t="shared" si="14"/>
        <v>1.323297316984339E-2</v>
      </c>
      <c r="AC321">
        <f t="shared" si="14"/>
        <v>1.2052090916444229E-2</v>
      </c>
      <c r="AD321">
        <f>SUM(AC317:AC321)</f>
        <v>6.6488716330987629E-2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8.2398316970546982E-3</v>
      </c>
      <c r="E322">
        <f t="shared" si="14"/>
        <v>7.5949367088607592E-3</v>
      </c>
      <c r="F322">
        <f t="shared" si="14"/>
        <v>7.2111207645525633E-3</v>
      </c>
      <c r="G322">
        <f t="shared" si="14"/>
        <v>6.6960428546742699E-3</v>
      </c>
      <c r="H322">
        <f t="shared" si="14"/>
        <v>6.9626509648858899E-3</v>
      </c>
      <c r="I322">
        <f t="shared" si="14"/>
        <v>1.0177028991704438E-2</v>
      </c>
      <c r="J322">
        <f t="shared" si="14"/>
        <v>8.9840756195180109E-3</v>
      </c>
      <c r="K322">
        <f t="shared" si="14"/>
        <v>8.9429515978638636E-3</v>
      </c>
      <c r="L322">
        <f t="shared" si="14"/>
        <v>7.7709265985302809E-3</v>
      </c>
      <c r="M322">
        <f t="shared" si="14"/>
        <v>6.8980021030494217E-3</v>
      </c>
      <c r="N322">
        <f t="shared" si="14"/>
        <v>1.1542497376705142E-2</v>
      </c>
      <c r="O322">
        <f t="shared" si="14"/>
        <v>1.1793241886918701E-2</v>
      </c>
      <c r="P322">
        <f t="shared" si="14"/>
        <v>1.0818007822251809E-2</v>
      </c>
      <c r="Q322">
        <f t="shared" si="14"/>
        <v>1.1455134058271768E-2</v>
      </c>
      <c r="R322">
        <f t="shared" si="14"/>
        <v>1.0470120840920378E-2</v>
      </c>
      <c r="S322">
        <f t="shared" si="14"/>
        <v>1.1564991119738962E-2</v>
      </c>
      <c r="T322">
        <f t="shared" si="14"/>
        <v>1.2326338788803232E-2</v>
      </c>
      <c r="U322">
        <f t="shared" si="14"/>
        <v>1.1215644386015366E-2</v>
      </c>
      <c r="V322">
        <f t="shared" si="14"/>
        <v>1.1749293814221967E-2</v>
      </c>
      <c r="W322">
        <f t="shared" si="14"/>
        <v>1.148485715453468E-2</v>
      </c>
      <c r="X322">
        <f t="shared" si="14"/>
        <v>1.3296896031325204E-2</v>
      </c>
      <c r="Y322">
        <f t="shared" si="14"/>
        <v>1.3352874124735386E-2</v>
      </c>
      <c r="Z322">
        <f t="shared" si="14"/>
        <v>1.2682926829268294E-2</v>
      </c>
      <c r="AA322">
        <f t="shared" si="14"/>
        <v>1.2035010940919038E-2</v>
      </c>
      <c r="AB322">
        <f t="shared" si="14"/>
        <v>1.274735947553721E-2</v>
      </c>
      <c r="AC322">
        <f t="shared" si="14"/>
        <v>1.2982285852948314E-2</v>
      </c>
      <c r="AE322">
        <v>1.2971020441671456E-2</v>
      </c>
    </row>
    <row r="323" spans="1:33" x14ac:dyDescent="0.25">
      <c r="A323">
        <v>76</v>
      </c>
      <c r="D323">
        <f t="shared" si="14"/>
        <v>6.793478260869565E-3</v>
      </c>
      <c r="E323">
        <f t="shared" si="14"/>
        <v>8.0314273243125272E-3</v>
      </c>
      <c r="F323">
        <f t="shared" si="14"/>
        <v>7.2545612510860119E-3</v>
      </c>
      <c r="G323">
        <f t="shared" si="14"/>
        <v>6.7824434076378089E-3</v>
      </c>
      <c r="H323">
        <f t="shared" si="14"/>
        <v>6.2320024068423085E-3</v>
      </c>
      <c r="I323">
        <f t="shared" si="14"/>
        <v>6.7561789104592495E-3</v>
      </c>
      <c r="J323">
        <f t="shared" si="14"/>
        <v>9.7079110959720685E-3</v>
      </c>
      <c r="K323">
        <f t="shared" si="14"/>
        <v>8.5191150292447237E-3</v>
      </c>
      <c r="L323">
        <f t="shared" si="14"/>
        <v>8.1510262691105676E-3</v>
      </c>
      <c r="M323">
        <f t="shared" si="14"/>
        <v>7.4868559411146165E-3</v>
      </c>
      <c r="N323">
        <f t="shared" si="14"/>
        <v>6.4218258132214059E-3</v>
      </c>
      <c r="O323">
        <f t="shared" si="14"/>
        <v>1.0873201739712278E-2</v>
      </c>
      <c r="P323">
        <f t="shared" si="14"/>
        <v>1.1192477323791295E-2</v>
      </c>
      <c r="Q323">
        <f t="shared" si="14"/>
        <v>1.0002490246534407E-2</v>
      </c>
      <c r="R323">
        <f t="shared" si="14"/>
        <v>1.0759807978811455E-2</v>
      </c>
      <c r="S323">
        <f t="shared" si="14"/>
        <v>9.7476353723514111E-3</v>
      </c>
      <c r="T323">
        <f t="shared" si="14"/>
        <v>1.1130807601929339E-2</v>
      </c>
      <c r="U323">
        <f t="shared" si="14"/>
        <v>1.1585390904235653E-2</v>
      </c>
      <c r="V323">
        <f t="shared" si="14"/>
        <v>1.0848651082818192E-2</v>
      </c>
      <c r="W323">
        <f t="shared" si="14"/>
        <v>1.140311439898639E-2</v>
      </c>
      <c r="X323">
        <f t="shared" si="14"/>
        <v>1.1012766651711057E-2</v>
      </c>
      <c r="Y323">
        <f t="shared" si="14"/>
        <v>1.2782934375508875E-2</v>
      </c>
      <c r="Z323">
        <f t="shared" si="14"/>
        <v>1.2926829268292682E-2</v>
      </c>
      <c r="AA323">
        <f t="shared" si="14"/>
        <v>1.2116054785639031E-2</v>
      </c>
      <c r="AB323">
        <f t="shared" si="14"/>
        <v>1.1695196471207155E-2</v>
      </c>
      <c r="AC323">
        <f t="shared" si="14"/>
        <v>1.1768988109682115E-2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6.3727629855958095E-3</v>
      </c>
      <c r="F324">
        <f t="shared" si="14"/>
        <v>7.6020851433536056E-3</v>
      </c>
      <c r="G324">
        <f t="shared" si="14"/>
        <v>7.041645066528426E-3</v>
      </c>
      <c r="H324">
        <f t="shared" si="14"/>
        <v>6.4468990415610088E-3</v>
      </c>
      <c r="I324">
        <f t="shared" si="14"/>
        <v>5.9864876421790812E-3</v>
      </c>
      <c r="J324">
        <f t="shared" si="14"/>
        <v>6.5145192880865198E-3</v>
      </c>
      <c r="K324">
        <f t="shared" si="14"/>
        <v>9.1972535390353483E-3</v>
      </c>
      <c r="L324">
        <f t="shared" si="14"/>
        <v>7.982093082185995E-3</v>
      </c>
      <c r="M324">
        <f t="shared" si="14"/>
        <v>7.9495268138801266E-3</v>
      </c>
      <c r="N324">
        <f t="shared" si="14"/>
        <v>7.1773347324239241E-3</v>
      </c>
      <c r="O324">
        <f t="shared" si="14"/>
        <v>6.063900970224155E-3</v>
      </c>
      <c r="P324">
        <f t="shared" si="14"/>
        <v>1.0277107431139219E-2</v>
      </c>
      <c r="Q324">
        <f t="shared" si="14"/>
        <v>1.0542043662322569E-2</v>
      </c>
      <c r="R324">
        <f t="shared" si="14"/>
        <v>9.642443304088727E-3</v>
      </c>
      <c r="S324">
        <f t="shared" si="14"/>
        <v>1.0201974309198298E-2</v>
      </c>
      <c r="T324">
        <f t="shared" si="14"/>
        <v>9.2756730016077833E-3</v>
      </c>
      <c r="U324">
        <f t="shared" si="14"/>
        <v>1.0558317242512633E-2</v>
      </c>
      <c r="V324">
        <f t="shared" si="14"/>
        <v>1.0889589388791091E-2</v>
      </c>
      <c r="W324">
        <f t="shared" si="14"/>
        <v>1.029958719908448E-2</v>
      </c>
      <c r="X324">
        <f t="shared" si="14"/>
        <v>1.084961455316719E-2</v>
      </c>
      <c r="Y324">
        <f t="shared" si="14"/>
        <v>1.0503175378602833E-2</v>
      </c>
      <c r="Z324">
        <f t="shared" si="14"/>
        <v>1.2154471544715446E-2</v>
      </c>
      <c r="AA324">
        <f t="shared" si="14"/>
        <v>1.2561795931598995E-2</v>
      </c>
      <c r="AB324">
        <f t="shared" si="14"/>
        <v>1.1452389624054066E-2</v>
      </c>
      <c r="AC324">
        <f t="shared" si="14"/>
        <v>1.108145272183127E-2</v>
      </c>
      <c r="AE324">
        <v>1.0877596256464986E-2</v>
      </c>
    </row>
    <row r="325" spans="1:33" x14ac:dyDescent="0.25">
      <c r="A325">
        <v>78</v>
      </c>
      <c r="D325">
        <f t="shared" si="14"/>
        <v>5.873071528751753E-3</v>
      </c>
      <c r="E325">
        <f t="shared" si="14"/>
        <v>5.0196420776953297E-3</v>
      </c>
      <c r="F325">
        <f t="shared" si="14"/>
        <v>5.994787141615986E-3</v>
      </c>
      <c r="G325">
        <f t="shared" si="14"/>
        <v>7.1712458959737341E-3</v>
      </c>
      <c r="H325">
        <f t="shared" si="14"/>
        <v>6.7477543301671895E-3</v>
      </c>
      <c r="I325">
        <f t="shared" si="14"/>
        <v>5.9437270161635169E-3</v>
      </c>
      <c r="J325">
        <f t="shared" si="14"/>
        <v>5.7055266967555142E-3</v>
      </c>
      <c r="K325">
        <f t="shared" si="14"/>
        <v>6.1880139018394504E-3</v>
      </c>
      <c r="L325">
        <f t="shared" si="14"/>
        <v>8.8689923135399952E-3</v>
      </c>
      <c r="M325">
        <f t="shared" si="14"/>
        <v>7.7812828601472135E-3</v>
      </c>
      <c r="N325">
        <f t="shared" si="14"/>
        <v>7.5131164742917103E-3</v>
      </c>
      <c r="O325">
        <f t="shared" si="14"/>
        <v>6.6912010705921709E-3</v>
      </c>
      <c r="P325">
        <f t="shared" si="14"/>
        <v>5.7002579678788381E-3</v>
      </c>
      <c r="Q325">
        <f t="shared" si="14"/>
        <v>1.008549846434797E-2</v>
      </c>
      <c r="R325">
        <f t="shared" si="14"/>
        <v>9.8907465651382215E-3</v>
      </c>
      <c r="S325">
        <f t="shared" si="14"/>
        <v>9.0454751972244025E-3</v>
      </c>
      <c r="T325">
        <f t="shared" si="14"/>
        <v>9.5230242816506574E-3</v>
      </c>
      <c r="U325">
        <f t="shared" si="14"/>
        <v>8.8739164372868828E-3</v>
      </c>
      <c r="V325">
        <f t="shared" si="14"/>
        <v>9.9480083514144179E-3</v>
      </c>
      <c r="W325">
        <f t="shared" si="14"/>
        <v>1.046307271018106E-2</v>
      </c>
      <c r="X325">
        <f t="shared" si="14"/>
        <v>9.8707019619039844E-3</v>
      </c>
      <c r="Y325">
        <f t="shared" si="14"/>
        <v>1.0421755414427619E-2</v>
      </c>
      <c r="Z325">
        <f t="shared" si="14"/>
        <v>1.016260162601626E-2</v>
      </c>
      <c r="AA325">
        <f t="shared" si="14"/>
        <v>1.1710835562039064E-2</v>
      </c>
      <c r="AB325">
        <f t="shared" si="14"/>
        <v>1.2221277973372182E-2</v>
      </c>
      <c r="AC325">
        <f t="shared" si="14"/>
        <v>1.0838793173178032E-2</v>
      </c>
      <c r="AE325">
        <v>1.1862737049503325E-2</v>
      </c>
    </row>
    <row r="326" spans="1:33" x14ac:dyDescent="0.25">
      <c r="A326">
        <v>79</v>
      </c>
      <c r="D326">
        <f t="shared" si="14"/>
        <v>6.9249649368863953E-3</v>
      </c>
      <c r="E326">
        <f t="shared" si="14"/>
        <v>5.6743780008729813E-3</v>
      </c>
      <c r="F326">
        <f t="shared" si="14"/>
        <v>4.5612510860121632E-3</v>
      </c>
      <c r="G326">
        <f t="shared" si="14"/>
        <v>5.5296353896664941E-3</v>
      </c>
      <c r="H326">
        <f t="shared" si="14"/>
        <v>6.9626509648858899E-3</v>
      </c>
      <c r="I326">
        <f t="shared" si="14"/>
        <v>6.5423757803814249E-3</v>
      </c>
      <c r="J326">
        <f t="shared" si="14"/>
        <v>5.6629481393170398E-3</v>
      </c>
      <c r="K326">
        <f t="shared" si="14"/>
        <v>5.3403407646011695E-3</v>
      </c>
      <c r="L326">
        <f t="shared" si="14"/>
        <v>5.9971281358222822E-3</v>
      </c>
      <c r="M326">
        <f t="shared" si="14"/>
        <v>8.2860147213459513E-3</v>
      </c>
      <c r="N326">
        <f t="shared" si="14"/>
        <v>7.2612801678908706E-3</v>
      </c>
      <c r="O326">
        <f t="shared" si="14"/>
        <v>7.1930411508865843E-3</v>
      </c>
      <c r="P326">
        <f t="shared" si="14"/>
        <v>6.2411583589914287E-3</v>
      </c>
      <c r="Q326">
        <f t="shared" si="14"/>
        <v>5.4370382667884125E-3</v>
      </c>
      <c r="R326">
        <f t="shared" si="14"/>
        <v>9.3527561661976497E-3</v>
      </c>
      <c r="S326">
        <f t="shared" si="14"/>
        <v>9.458510594357936E-3</v>
      </c>
      <c r="T326">
        <f t="shared" si="14"/>
        <v>8.3687183081172442E-3</v>
      </c>
      <c r="U326">
        <f t="shared" si="14"/>
        <v>8.9971652766936451E-3</v>
      </c>
      <c r="V326">
        <f t="shared" si="14"/>
        <v>8.5970442543087562E-3</v>
      </c>
      <c r="W326">
        <f t="shared" si="14"/>
        <v>9.5639023991498755E-3</v>
      </c>
      <c r="X326">
        <f t="shared" si="14"/>
        <v>1.007464208508382E-2</v>
      </c>
      <c r="Y326">
        <f t="shared" ref="Y326:AC326" si="15">Y231/SUM(Y$172:Y$262)</f>
        <v>9.4040058622374204E-3</v>
      </c>
      <c r="Z326">
        <f t="shared" si="15"/>
        <v>9.878048780487805E-3</v>
      </c>
      <c r="AA326">
        <f t="shared" si="15"/>
        <v>9.7252613663992224E-3</v>
      </c>
      <c r="AB326">
        <f t="shared" si="15"/>
        <v>1.1290518392618671E-2</v>
      </c>
      <c r="AC326">
        <f t="shared" si="15"/>
        <v>1.1607215077246623E-2</v>
      </c>
      <c r="AD326">
        <f>SUM(AC322:AC326)</f>
        <v>5.8278734934886361E-2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6.4428471248246843E-3</v>
      </c>
      <c r="E327">
        <f t="shared" si="16"/>
        <v>6.7219554779572241E-3</v>
      </c>
      <c r="F327">
        <f t="shared" si="16"/>
        <v>5.4735013032145962E-3</v>
      </c>
      <c r="G327">
        <f t="shared" si="16"/>
        <v>4.4064282011404875E-3</v>
      </c>
      <c r="H327">
        <f t="shared" si="16"/>
        <v>5.1575192332488076E-3</v>
      </c>
      <c r="I327">
        <f t="shared" si="16"/>
        <v>6.58513640639699E-3</v>
      </c>
      <c r="J327">
        <f t="shared" si="16"/>
        <v>6.0461551562633062E-3</v>
      </c>
      <c r="K327">
        <f t="shared" si="16"/>
        <v>5.3827244214630842E-3</v>
      </c>
      <c r="L327">
        <f t="shared" si="16"/>
        <v>4.9835290142748543E-3</v>
      </c>
      <c r="M327">
        <f t="shared" si="16"/>
        <v>5.720294426919033E-3</v>
      </c>
      <c r="N327">
        <f t="shared" si="16"/>
        <v>7.5970619097586569E-3</v>
      </c>
      <c r="O327">
        <f t="shared" si="16"/>
        <v>7.067581130812981E-3</v>
      </c>
      <c r="P327">
        <f t="shared" si="16"/>
        <v>6.8236664724972956E-3</v>
      </c>
      <c r="Q327">
        <f t="shared" si="16"/>
        <v>6.0595999003901389E-3</v>
      </c>
      <c r="R327">
        <f t="shared" si="16"/>
        <v>5.1316007283562321E-3</v>
      </c>
      <c r="S327">
        <f t="shared" si="16"/>
        <v>9.0041716575110491E-3</v>
      </c>
      <c r="T327">
        <f t="shared" si="16"/>
        <v>8.9870965082244295E-3</v>
      </c>
      <c r="U327">
        <f t="shared" si="16"/>
        <v>7.9290086685017049E-3</v>
      </c>
      <c r="V327">
        <f t="shared" si="16"/>
        <v>8.5970442543087562E-3</v>
      </c>
      <c r="W327">
        <f t="shared" si="16"/>
        <v>8.3377610659255315E-3</v>
      </c>
      <c r="X327">
        <f t="shared" si="16"/>
        <v>9.1773055430925485E-3</v>
      </c>
      <c r="Y327">
        <f t="shared" si="16"/>
        <v>9.729685718938284E-3</v>
      </c>
      <c r="Z327">
        <f t="shared" si="16"/>
        <v>9.0243902439024384E-3</v>
      </c>
      <c r="AA327">
        <f t="shared" si="16"/>
        <v>9.603695599319232E-3</v>
      </c>
      <c r="AB327">
        <f t="shared" si="16"/>
        <v>9.3480636153939548E-3</v>
      </c>
      <c r="AC327">
        <f t="shared" si="16"/>
        <v>1.0838793173178032E-2</v>
      </c>
      <c r="AE327">
        <v>8.0453164764797639E-3</v>
      </c>
    </row>
    <row r="328" spans="1:33" x14ac:dyDescent="0.25">
      <c r="A328">
        <v>81</v>
      </c>
      <c r="D328">
        <f t="shared" si="16"/>
        <v>4.8211781206171107E-3</v>
      </c>
      <c r="E328">
        <f t="shared" si="16"/>
        <v>6.0672195547795725E-3</v>
      </c>
      <c r="F328">
        <f t="shared" si="16"/>
        <v>6.0816681146828849E-3</v>
      </c>
      <c r="G328">
        <f t="shared" si="16"/>
        <v>5.184033177812338E-3</v>
      </c>
      <c r="H328">
        <f t="shared" si="16"/>
        <v>4.0830360596553058E-3</v>
      </c>
      <c r="I328">
        <f t="shared" si="16"/>
        <v>4.7036688617121351E-3</v>
      </c>
      <c r="J328">
        <f t="shared" si="16"/>
        <v>6.1738908285787278E-3</v>
      </c>
      <c r="K328">
        <f t="shared" si="16"/>
        <v>5.848944646944138E-3</v>
      </c>
      <c r="L328">
        <f t="shared" si="16"/>
        <v>4.9835290142748543E-3</v>
      </c>
      <c r="M328">
        <f t="shared" si="16"/>
        <v>4.5005257623554149E-3</v>
      </c>
      <c r="N328">
        <f t="shared" si="16"/>
        <v>5.4564533053515218E-3</v>
      </c>
      <c r="O328">
        <f t="shared" si="16"/>
        <v>7.3603211776513888E-3</v>
      </c>
      <c r="P328">
        <f t="shared" si="16"/>
        <v>6.698843305317467E-3</v>
      </c>
      <c r="Q328">
        <f t="shared" si="16"/>
        <v>6.3916327716443929E-3</v>
      </c>
      <c r="R328">
        <f t="shared" si="16"/>
        <v>5.5454394967720576E-3</v>
      </c>
      <c r="S328">
        <f t="shared" si="16"/>
        <v>4.7499070670356447E-3</v>
      </c>
      <c r="T328">
        <f t="shared" si="16"/>
        <v>8.4923939481386813E-3</v>
      </c>
      <c r="U328">
        <f t="shared" si="16"/>
        <v>8.4630869725976741E-3</v>
      </c>
      <c r="V328">
        <f t="shared" si="16"/>
        <v>7.5326482990133864E-3</v>
      </c>
      <c r="W328">
        <f t="shared" si="16"/>
        <v>8.3377610659255315E-3</v>
      </c>
      <c r="X328">
        <f t="shared" si="16"/>
        <v>7.9128767793775756E-3</v>
      </c>
      <c r="Y328">
        <f t="shared" si="16"/>
        <v>8.6712261846604785E-3</v>
      </c>
      <c r="Z328">
        <f t="shared" si="16"/>
        <v>9.3089430894308951E-3</v>
      </c>
      <c r="AA328">
        <f t="shared" si="16"/>
        <v>8.3880379285193284E-3</v>
      </c>
      <c r="AB328">
        <f t="shared" si="16"/>
        <v>9.1861923839585604E-3</v>
      </c>
      <c r="AC328">
        <f t="shared" si="16"/>
        <v>8.8166302677343683E-3</v>
      </c>
      <c r="AE328">
        <v>8.8662671373450457E-3</v>
      </c>
    </row>
    <row r="329" spans="1:33" x14ac:dyDescent="0.25">
      <c r="A329">
        <v>82</v>
      </c>
      <c r="D329">
        <f t="shared" si="16"/>
        <v>4.9088359046283309E-3</v>
      </c>
      <c r="E329">
        <f t="shared" si="16"/>
        <v>4.4958533391532083E-3</v>
      </c>
      <c r="F329">
        <f t="shared" si="16"/>
        <v>5.6038227628149436E-3</v>
      </c>
      <c r="G329">
        <f t="shared" si="16"/>
        <v>5.7456367720753413E-3</v>
      </c>
      <c r="H329">
        <f t="shared" si="16"/>
        <v>4.8136846176988872E-3</v>
      </c>
      <c r="I329">
        <f t="shared" si="16"/>
        <v>3.8912169674164029E-3</v>
      </c>
      <c r="J329">
        <f t="shared" si="16"/>
        <v>4.4707485310397687E-3</v>
      </c>
      <c r="K329">
        <f t="shared" si="16"/>
        <v>5.8913283038060527E-3</v>
      </c>
      <c r="L329">
        <f t="shared" si="16"/>
        <v>5.532561871779711E-3</v>
      </c>
      <c r="M329">
        <f t="shared" si="16"/>
        <v>4.6687697160883281E-3</v>
      </c>
      <c r="N329">
        <f t="shared" si="16"/>
        <v>4.1552990556138506E-3</v>
      </c>
      <c r="O329">
        <f t="shared" si="16"/>
        <v>4.8511207761793244E-3</v>
      </c>
      <c r="P329">
        <f t="shared" si="16"/>
        <v>6.698843305317467E-3</v>
      </c>
      <c r="Q329">
        <f t="shared" si="16"/>
        <v>6.1841122271104844E-3</v>
      </c>
      <c r="R329">
        <f t="shared" si="16"/>
        <v>6.0006621420294649E-3</v>
      </c>
      <c r="S329">
        <f t="shared" si="16"/>
        <v>5.2455495435958866E-3</v>
      </c>
      <c r="T329">
        <f t="shared" si="16"/>
        <v>4.5347734674526944E-3</v>
      </c>
      <c r="U329">
        <f t="shared" si="16"/>
        <v>8.011174561439547E-3</v>
      </c>
      <c r="V329">
        <f t="shared" si="16"/>
        <v>7.8601547467965771E-3</v>
      </c>
      <c r="W329">
        <f t="shared" si="16"/>
        <v>7.0298769771528994E-3</v>
      </c>
      <c r="X329">
        <f t="shared" si="16"/>
        <v>7.8313007301056402E-3</v>
      </c>
      <c r="Y329">
        <f t="shared" si="16"/>
        <v>7.4092167399446348E-3</v>
      </c>
      <c r="Z329">
        <f t="shared" si="16"/>
        <v>8.2926829268292687E-3</v>
      </c>
      <c r="AA329">
        <f t="shared" si="16"/>
        <v>8.8337790744792925E-3</v>
      </c>
      <c r="AB329">
        <f t="shared" si="16"/>
        <v>8.0126259560519605E-3</v>
      </c>
      <c r="AC329">
        <f t="shared" si="16"/>
        <v>8.7761870096254961E-3</v>
      </c>
      <c r="AE329">
        <v>8.825219604301781E-3</v>
      </c>
    </row>
    <row r="330" spans="1:33" x14ac:dyDescent="0.25">
      <c r="A330">
        <v>83</v>
      </c>
      <c r="D330">
        <f t="shared" si="16"/>
        <v>4.9088359046283309E-3</v>
      </c>
      <c r="E330">
        <f t="shared" si="16"/>
        <v>4.4085552160628549E-3</v>
      </c>
      <c r="F330">
        <f t="shared" si="16"/>
        <v>4.2137271937445703E-3</v>
      </c>
      <c r="G330">
        <f t="shared" si="16"/>
        <v>5.0976326248487989E-3</v>
      </c>
      <c r="H330">
        <f t="shared" si="16"/>
        <v>5.4153951949112477E-3</v>
      </c>
      <c r="I330">
        <f t="shared" si="16"/>
        <v>4.3188232275720518E-3</v>
      </c>
      <c r="J330">
        <f t="shared" si="16"/>
        <v>3.5765988248318147E-3</v>
      </c>
      <c r="K330">
        <f t="shared" si="16"/>
        <v>4.1535983724675764E-3</v>
      </c>
      <c r="L330">
        <f t="shared" si="16"/>
        <v>5.532561871779711E-3</v>
      </c>
      <c r="M330">
        <f t="shared" si="16"/>
        <v>5.2996845425867505E-3</v>
      </c>
      <c r="N330">
        <f t="shared" si="16"/>
        <v>4.1972717733473244E-3</v>
      </c>
      <c r="O330">
        <f t="shared" si="16"/>
        <v>3.6801605888256944E-3</v>
      </c>
      <c r="P330">
        <f t="shared" si="16"/>
        <v>4.7848880752267625E-3</v>
      </c>
      <c r="Q330">
        <f t="shared" si="16"/>
        <v>6.4331368805511744E-3</v>
      </c>
      <c r="R330">
        <f t="shared" si="16"/>
        <v>6.0420460188710477E-3</v>
      </c>
      <c r="S330">
        <f t="shared" si="16"/>
        <v>5.6998884804427743E-3</v>
      </c>
      <c r="T330">
        <f t="shared" si="16"/>
        <v>4.864575174176526E-3</v>
      </c>
      <c r="U330">
        <f t="shared" si="16"/>
        <v>4.1904605398299169E-3</v>
      </c>
      <c r="V330">
        <f t="shared" si="16"/>
        <v>7.5735866049862852E-3</v>
      </c>
      <c r="W330">
        <f t="shared" si="16"/>
        <v>7.4794621326684926E-3</v>
      </c>
      <c r="X330">
        <f t="shared" si="16"/>
        <v>6.5668719663906673E-3</v>
      </c>
      <c r="Y330">
        <f t="shared" si="16"/>
        <v>7.4092167399446348E-3</v>
      </c>
      <c r="Z330">
        <f t="shared" si="16"/>
        <v>6.9918699186991874E-3</v>
      </c>
      <c r="AA330">
        <f t="shared" si="16"/>
        <v>8.0638625496393546E-3</v>
      </c>
      <c r="AB330">
        <f t="shared" si="16"/>
        <v>8.1744971874873531E-3</v>
      </c>
      <c r="AC330">
        <f t="shared" si="16"/>
        <v>7.7246622987947912E-3</v>
      </c>
      <c r="AE330">
        <v>8.414744273869141E-3</v>
      </c>
    </row>
    <row r="331" spans="1:33" x14ac:dyDescent="0.25">
      <c r="A331">
        <v>84</v>
      </c>
      <c r="D331">
        <f t="shared" si="16"/>
        <v>4.6458625525946703E-3</v>
      </c>
      <c r="E331">
        <f t="shared" si="16"/>
        <v>4.1903099083369704E-3</v>
      </c>
      <c r="F331">
        <f t="shared" si="16"/>
        <v>4.1268462206776714E-3</v>
      </c>
      <c r="G331">
        <f t="shared" si="16"/>
        <v>3.8880248833592537E-3</v>
      </c>
      <c r="H331">
        <f t="shared" si="16"/>
        <v>4.6417673099239266E-3</v>
      </c>
      <c r="I331">
        <f t="shared" si="16"/>
        <v>5.3023176259300439E-3</v>
      </c>
      <c r="J331">
        <f t="shared" si="16"/>
        <v>4.0875415140935022E-3</v>
      </c>
      <c r="K331">
        <f t="shared" si="16"/>
        <v>3.4754598626769518E-3</v>
      </c>
      <c r="L331">
        <f t="shared" si="16"/>
        <v>3.9699298927274264E-3</v>
      </c>
      <c r="M331">
        <f t="shared" si="16"/>
        <v>5.2576235541535229E-3</v>
      </c>
      <c r="N331">
        <f t="shared" si="16"/>
        <v>4.9108079748163697E-3</v>
      </c>
      <c r="O331">
        <f t="shared" si="16"/>
        <v>3.6801605888256944E-3</v>
      </c>
      <c r="P331">
        <f t="shared" si="16"/>
        <v>3.245402346675543E-3</v>
      </c>
      <c r="Q331">
        <f t="shared" si="16"/>
        <v>4.4824437619324312E-3</v>
      </c>
      <c r="R331">
        <f t="shared" si="16"/>
        <v>6.0420460188710477E-3</v>
      </c>
      <c r="S331">
        <f t="shared" si="16"/>
        <v>5.5759778613027134E-3</v>
      </c>
      <c r="T331">
        <f t="shared" si="16"/>
        <v>5.4417281609432325E-3</v>
      </c>
      <c r="U331">
        <f t="shared" si="16"/>
        <v>4.7656217903948072E-3</v>
      </c>
      <c r="V331">
        <f t="shared" si="16"/>
        <v>3.9300773733982886E-3</v>
      </c>
      <c r="W331">
        <f t="shared" si="16"/>
        <v>7.1116197327011892E-3</v>
      </c>
      <c r="X331">
        <f t="shared" si="16"/>
        <v>6.7300240649345354E-3</v>
      </c>
      <c r="Y331">
        <f t="shared" si="16"/>
        <v>6.1472072952287902E-3</v>
      </c>
      <c r="Z331">
        <f t="shared" si="16"/>
        <v>6.9105691056910567E-3</v>
      </c>
      <c r="AA331">
        <f t="shared" si="16"/>
        <v>6.605073344679472E-3</v>
      </c>
      <c r="AB331">
        <f t="shared" si="16"/>
        <v>7.6079478774634781E-3</v>
      </c>
      <c r="AC331">
        <f t="shared" si="16"/>
        <v>7.8459920731214113E-3</v>
      </c>
      <c r="AD331">
        <f>SUM(AC327:AC331)</f>
        <v>4.4002264822454104E-2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4.7773492286115006E-3</v>
      </c>
      <c r="E332">
        <f t="shared" si="16"/>
        <v>4.3649061545176782E-3</v>
      </c>
      <c r="F332">
        <f t="shared" si="16"/>
        <v>3.8662033014769765E-3</v>
      </c>
      <c r="G332">
        <f t="shared" si="16"/>
        <v>3.9744254363227923E-3</v>
      </c>
      <c r="H332">
        <f t="shared" si="16"/>
        <v>3.5672841363304252E-3</v>
      </c>
      <c r="I332">
        <f t="shared" si="16"/>
        <v>4.2760626015564867E-3</v>
      </c>
      <c r="J332">
        <f t="shared" si="16"/>
        <v>5.0668483351784038E-3</v>
      </c>
      <c r="K332">
        <f t="shared" si="16"/>
        <v>3.8992964312960922E-3</v>
      </c>
      <c r="L332">
        <f t="shared" si="16"/>
        <v>3.2097305515668552E-3</v>
      </c>
      <c r="M332">
        <f t="shared" si="16"/>
        <v>3.8275499474237644E-3</v>
      </c>
      <c r="N332">
        <f t="shared" si="16"/>
        <v>4.9527806925498425E-3</v>
      </c>
      <c r="O332">
        <f t="shared" si="16"/>
        <v>4.5165607226497154E-3</v>
      </c>
      <c r="P332">
        <f t="shared" si="16"/>
        <v>3.5366564034284764E-3</v>
      </c>
      <c r="Q332">
        <f t="shared" si="16"/>
        <v>3.1543122769154145E-3</v>
      </c>
      <c r="R332">
        <f t="shared" si="16"/>
        <v>4.3039231915245821E-3</v>
      </c>
      <c r="S332">
        <f t="shared" si="16"/>
        <v>5.4933707818760067E-3</v>
      </c>
      <c r="T332">
        <f t="shared" si="16"/>
        <v>4.9882508141979639E-3</v>
      </c>
      <c r="U332">
        <f t="shared" si="16"/>
        <v>5.1353683086150939E-3</v>
      </c>
      <c r="V332">
        <f t="shared" si="16"/>
        <v>4.3394604331272769E-3</v>
      </c>
      <c r="W332">
        <f t="shared" si="16"/>
        <v>3.5149384885764497E-3</v>
      </c>
      <c r="X332">
        <f t="shared" si="16"/>
        <v>6.8116001142064691E-3</v>
      </c>
      <c r="Y332">
        <f t="shared" si="16"/>
        <v>6.310047223579222E-3</v>
      </c>
      <c r="Z332">
        <f t="shared" si="16"/>
        <v>6.0162601626016264E-3</v>
      </c>
      <c r="AA332">
        <f t="shared" si="16"/>
        <v>6.6455952670394685E-3</v>
      </c>
      <c r="AB332">
        <f t="shared" si="16"/>
        <v>6.2725102181214847E-3</v>
      </c>
      <c r="AC332">
        <f t="shared" si="16"/>
        <v>7.3202297177060588E-3</v>
      </c>
      <c r="AD332">
        <f>SUM(AC332:AC357)</f>
        <v>4.9300331634716511E-2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2.3316970546984572E-2</v>
      </c>
      <c r="E333">
        <f t="shared" si="16"/>
        <v>3.7101702313400262E-3</v>
      </c>
      <c r="F333">
        <f t="shared" si="16"/>
        <v>3.6924413553431797E-3</v>
      </c>
      <c r="G333">
        <f t="shared" si="16"/>
        <v>3.5424226715050976E-3</v>
      </c>
      <c r="H333">
        <f t="shared" si="16"/>
        <v>3.2664288477242446E-3</v>
      </c>
      <c r="I333">
        <f t="shared" si="16"/>
        <v>3.2498075771829299E-3</v>
      </c>
      <c r="J333">
        <f t="shared" si="16"/>
        <v>3.7469130545857107E-3</v>
      </c>
      <c r="K333">
        <f t="shared" si="16"/>
        <v>4.3655166567771464E-3</v>
      </c>
      <c r="L333">
        <f t="shared" si="16"/>
        <v>3.2519638482979983E-3</v>
      </c>
      <c r="M333">
        <f t="shared" si="16"/>
        <v>2.8601472134595165E-3</v>
      </c>
      <c r="N333">
        <f t="shared" si="16"/>
        <v>3.315844700944386E-3</v>
      </c>
      <c r="O333">
        <f t="shared" si="16"/>
        <v>4.2656406825025096E-3</v>
      </c>
      <c r="P333">
        <f t="shared" si="16"/>
        <v>4.0359490721477908E-3</v>
      </c>
      <c r="Q333">
        <f t="shared" si="16"/>
        <v>3.1958163858221964E-3</v>
      </c>
      <c r="R333">
        <f t="shared" si="16"/>
        <v>2.6899519947028638E-3</v>
      </c>
      <c r="S333">
        <f t="shared" si="16"/>
        <v>3.7173185742018092E-3</v>
      </c>
      <c r="T333">
        <f t="shared" si="16"/>
        <v>4.7408995341550889E-3</v>
      </c>
      <c r="U333">
        <f t="shared" si="16"/>
        <v>4.3958752721745204E-3</v>
      </c>
      <c r="V333">
        <f t="shared" si="16"/>
        <v>4.9125967167478607E-3</v>
      </c>
      <c r="W333">
        <f t="shared" si="16"/>
        <v>3.923652266317898E-3</v>
      </c>
      <c r="X333">
        <f t="shared" si="16"/>
        <v>3.2222539462413834E-3</v>
      </c>
      <c r="Y333">
        <f t="shared" si="16"/>
        <v>6.1879172773163984E-3</v>
      </c>
      <c r="Z333">
        <f t="shared" si="16"/>
        <v>5.4878048780487802E-3</v>
      </c>
      <c r="AA333">
        <f t="shared" si="16"/>
        <v>5.4704595185995622E-3</v>
      </c>
      <c r="AB333">
        <f t="shared" si="16"/>
        <v>6.1106389866860912E-3</v>
      </c>
      <c r="AC333">
        <f t="shared" si="16"/>
        <v>5.9047156838954945E-3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1.951113051069402E-2</v>
      </c>
      <c r="F334">
        <f t="shared" si="16"/>
        <v>3.3014769765421373E-3</v>
      </c>
      <c r="G334">
        <f t="shared" si="16"/>
        <v>3.0240193537238638E-3</v>
      </c>
      <c r="H334">
        <f t="shared" si="16"/>
        <v>3.1374908668930245E-3</v>
      </c>
      <c r="I334">
        <f t="shared" si="16"/>
        <v>2.7794406910117164E-3</v>
      </c>
      <c r="J334">
        <f t="shared" si="16"/>
        <v>2.7676062335008091E-3</v>
      </c>
      <c r="K334">
        <f t="shared" si="16"/>
        <v>2.924472323472069E-3</v>
      </c>
      <c r="L334">
        <f t="shared" si="16"/>
        <v>3.8854632992651405E-3</v>
      </c>
      <c r="M334">
        <f t="shared" si="16"/>
        <v>2.6919032597266038E-3</v>
      </c>
      <c r="N334">
        <f t="shared" si="16"/>
        <v>2.4763903462749213E-3</v>
      </c>
      <c r="O334">
        <f t="shared" si="16"/>
        <v>3.011040481766477E-3</v>
      </c>
      <c r="P334">
        <f t="shared" si="16"/>
        <v>3.7446950153948574E-3</v>
      </c>
      <c r="Q334">
        <f t="shared" si="16"/>
        <v>3.5278492570764504E-3</v>
      </c>
      <c r="R334">
        <f t="shared" si="16"/>
        <v>2.9796391325939415E-3</v>
      </c>
      <c r="S334">
        <f t="shared" si="16"/>
        <v>2.1477840650943785E-3</v>
      </c>
      <c r="T334">
        <f t="shared" si="16"/>
        <v>3.3804674939192812E-3</v>
      </c>
      <c r="U334">
        <f t="shared" si="16"/>
        <v>4.3547923257055993E-3</v>
      </c>
      <c r="V334">
        <f t="shared" si="16"/>
        <v>3.9300773733982886E-3</v>
      </c>
      <c r="W334">
        <f t="shared" si="16"/>
        <v>4.3732374218334903E-3</v>
      </c>
      <c r="X334">
        <f t="shared" si="16"/>
        <v>3.5077701186931516E-3</v>
      </c>
      <c r="Y334">
        <f t="shared" si="16"/>
        <v>2.9718286923953756E-3</v>
      </c>
      <c r="Z334">
        <f t="shared" si="16"/>
        <v>5.6504065040650408E-3</v>
      </c>
      <c r="AA334">
        <f t="shared" si="16"/>
        <v>5.2273279844395814E-3</v>
      </c>
      <c r="AB334">
        <f t="shared" si="16"/>
        <v>4.8966047509206422E-3</v>
      </c>
      <c r="AC334">
        <f t="shared" si="16"/>
        <v>5.5811696190245083E-3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1.5855777584708949E-2</v>
      </c>
      <c r="G335">
        <f t="shared" si="16"/>
        <v>2.7648176948332471E-3</v>
      </c>
      <c r="H335">
        <f t="shared" si="16"/>
        <v>2.8366355782868439E-3</v>
      </c>
      <c r="I335">
        <f t="shared" si="16"/>
        <v>2.6511588129650219E-3</v>
      </c>
      <c r="J335">
        <f t="shared" si="16"/>
        <v>2.4269777739930171E-3</v>
      </c>
      <c r="K335">
        <f t="shared" si="16"/>
        <v>2.5430194117148429E-3</v>
      </c>
      <c r="L335">
        <f t="shared" si="16"/>
        <v>2.4072979136751413E-3</v>
      </c>
      <c r="M335">
        <f t="shared" si="16"/>
        <v>3.4069400630914828E-3</v>
      </c>
      <c r="N335">
        <f t="shared" si="16"/>
        <v>2.1406086044071355E-3</v>
      </c>
      <c r="O335">
        <f t="shared" si="16"/>
        <v>2.0910003345600537E-3</v>
      </c>
      <c r="P335">
        <f t="shared" si="16"/>
        <v>2.7045019555629523E-3</v>
      </c>
      <c r="Q335">
        <f t="shared" si="16"/>
        <v>3.3618328214493234E-3</v>
      </c>
      <c r="R335">
        <f t="shared" si="16"/>
        <v>3.0210230094355238E-3</v>
      </c>
      <c r="S335">
        <f t="shared" si="16"/>
        <v>2.6021230019412662E-3</v>
      </c>
      <c r="T335">
        <f t="shared" si="16"/>
        <v>1.6490085336191614E-3</v>
      </c>
      <c r="U335">
        <f t="shared" si="16"/>
        <v>3.1223039316379772E-3</v>
      </c>
      <c r="V335">
        <f t="shared" si="16"/>
        <v>3.8482007614524913E-3</v>
      </c>
      <c r="W335">
        <f t="shared" si="16"/>
        <v>3.1470960886091472E-3</v>
      </c>
      <c r="X335">
        <f t="shared" si="16"/>
        <v>3.8748623404168537E-3</v>
      </c>
      <c r="Y335">
        <f t="shared" si="16"/>
        <v>3.2160885849210228E-3</v>
      </c>
      <c r="Z335">
        <f t="shared" si="16"/>
        <v>2.4796747967479674E-3</v>
      </c>
      <c r="AA335">
        <f t="shared" si="16"/>
        <v>4.9841964502796016E-3</v>
      </c>
      <c r="AB335">
        <f t="shared" si="16"/>
        <v>4.8561369430617941E-3</v>
      </c>
      <c r="AC335">
        <f t="shared" si="16"/>
        <v>4.327428617649438E-3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1.3737687921202696E-2</v>
      </c>
      <c r="H336">
        <f t="shared" si="16"/>
        <v>2.5357802896806636E-3</v>
      </c>
      <c r="I336">
        <f t="shared" si="16"/>
        <v>2.6511588129650219E-3</v>
      </c>
      <c r="J336">
        <f t="shared" si="16"/>
        <v>2.2140849868006471E-3</v>
      </c>
      <c r="K336">
        <f t="shared" si="16"/>
        <v>2.2463338136814444E-3</v>
      </c>
      <c r="L336">
        <f t="shared" si="16"/>
        <v>2.3228313202128558E-3</v>
      </c>
      <c r="M336">
        <f t="shared" si="16"/>
        <v>2.0609884332281809E-3</v>
      </c>
      <c r="N336">
        <f t="shared" si="16"/>
        <v>2.9380902413431269E-3</v>
      </c>
      <c r="O336">
        <f t="shared" si="16"/>
        <v>1.8400802944128472E-3</v>
      </c>
      <c r="P336">
        <f t="shared" si="16"/>
        <v>1.8307397853041525E-3</v>
      </c>
      <c r="Q336">
        <f t="shared" si="16"/>
        <v>2.3657342076865611E-3</v>
      </c>
      <c r="R336">
        <f t="shared" si="16"/>
        <v>3.1037907631186888E-3</v>
      </c>
      <c r="S336">
        <f t="shared" si="16"/>
        <v>2.6021230019412662E-3</v>
      </c>
      <c r="T336">
        <f t="shared" si="16"/>
        <v>2.1849363070453889E-3</v>
      </c>
      <c r="U336">
        <f t="shared" si="16"/>
        <v>1.6022349122879092E-3</v>
      </c>
      <c r="V336">
        <f t="shared" si="16"/>
        <v>2.9475580300487164E-3</v>
      </c>
      <c r="W336">
        <f t="shared" si="16"/>
        <v>3.3514529774798709E-3</v>
      </c>
      <c r="X336">
        <f t="shared" si="16"/>
        <v>2.8143736998817149E-3</v>
      </c>
      <c r="Y336">
        <f t="shared" ref="Y336:AC336" si="17">Y241/SUM(Y$172:Y$262)</f>
        <v>3.6231884057971015E-3</v>
      </c>
      <c r="Z336">
        <f t="shared" si="17"/>
        <v>2.886178861788618E-3</v>
      </c>
      <c r="AA336">
        <f t="shared" si="17"/>
        <v>2.1476618850798284E-3</v>
      </c>
      <c r="AB336">
        <f t="shared" si="17"/>
        <v>4.5728622880498561E-3</v>
      </c>
      <c r="AC336">
        <f t="shared" si="17"/>
        <v>4.5700881663026773E-3</v>
      </c>
      <c r="AD336">
        <f>SUM(AC332:AC336)</f>
        <v>2.7703631804578178E-2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1.1604418274809817E-2</v>
      </c>
      <c r="I337">
        <f t="shared" si="18"/>
        <v>2.1807919267938084E-3</v>
      </c>
      <c r="J337">
        <f t="shared" si="18"/>
        <v>2.2140849868006471E-3</v>
      </c>
      <c r="K337">
        <f t="shared" si="18"/>
        <v>2.0344155293718744E-3</v>
      </c>
      <c r="L337">
        <f t="shared" si="18"/>
        <v>1.7737984627079989E-3</v>
      </c>
      <c r="M337">
        <f t="shared" si="18"/>
        <v>1.9348054679284962E-3</v>
      </c>
      <c r="N337">
        <f t="shared" si="18"/>
        <v>1.4270724029380902E-3</v>
      </c>
      <c r="O337">
        <f t="shared" si="18"/>
        <v>2.6346604215456673E-3</v>
      </c>
      <c r="P337">
        <f t="shared" si="18"/>
        <v>1.7475243405176001E-3</v>
      </c>
      <c r="Q337">
        <f t="shared" si="18"/>
        <v>1.452643811737362E-3</v>
      </c>
      <c r="R337">
        <f t="shared" si="18"/>
        <v>1.9036583347127958E-3</v>
      </c>
      <c r="S337">
        <f t="shared" si="18"/>
        <v>2.7260336210813267E-3</v>
      </c>
      <c r="T337">
        <f t="shared" si="18"/>
        <v>2.1849363070453889E-3</v>
      </c>
      <c r="U337">
        <f t="shared" si="18"/>
        <v>1.9719814305081962E-3</v>
      </c>
      <c r="V337">
        <f t="shared" si="18"/>
        <v>1.3919024030785605E-3</v>
      </c>
      <c r="W337">
        <f t="shared" si="18"/>
        <v>2.4522826664486858E-3</v>
      </c>
      <c r="X337">
        <f t="shared" si="18"/>
        <v>2.8551617245176817E-3</v>
      </c>
      <c r="Y337">
        <f t="shared" si="18"/>
        <v>2.4833089073440806E-3</v>
      </c>
      <c r="Z337">
        <f t="shared" si="18"/>
        <v>3.2926829268292682E-3</v>
      </c>
      <c r="AA337">
        <f t="shared" si="18"/>
        <v>2.7554907204797798E-3</v>
      </c>
      <c r="AB337">
        <f t="shared" si="18"/>
        <v>1.7805835457893246E-3</v>
      </c>
      <c r="AC337">
        <f t="shared" si="18"/>
        <v>3.7612230041252125E-3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1.0177028991704438E-2</v>
      </c>
      <c r="J338">
        <f t="shared" si="18"/>
        <v>1.8734565272928553E-3</v>
      </c>
      <c r="K338">
        <f t="shared" si="18"/>
        <v>1.864880901924218E-3</v>
      </c>
      <c r="L338">
        <f t="shared" si="18"/>
        <v>1.6893318692457132E-3</v>
      </c>
      <c r="M338">
        <f t="shared" si="18"/>
        <v>1.6824395373291271E-3</v>
      </c>
      <c r="N338">
        <f t="shared" si="18"/>
        <v>1.6789087093389296E-3</v>
      </c>
      <c r="O338">
        <f t="shared" si="18"/>
        <v>1.17096018735363E-3</v>
      </c>
      <c r="P338">
        <f t="shared" si="18"/>
        <v>2.4964633435965713E-3</v>
      </c>
      <c r="Q338">
        <f t="shared" si="18"/>
        <v>1.4111397028305802E-3</v>
      </c>
      <c r="R338">
        <f t="shared" si="18"/>
        <v>1.3242840589306405E-3</v>
      </c>
      <c r="S338">
        <f t="shared" si="18"/>
        <v>1.817355747387551E-3</v>
      </c>
      <c r="T338">
        <f t="shared" si="18"/>
        <v>2.4735128004287421E-3</v>
      </c>
      <c r="U338">
        <f t="shared" si="18"/>
        <v>2.0130643769771168E-3</v>
      </c>
      <c r="V338">
        <f t="shared" si="18"/>
        <v>1.8012854628075489E-3</v>
      </c>
      <c r="W338">
        <f t="shared" si="18"/>
        <v>1.2670127109984878E-3</v>
      </c>
      <c r="X338">
        <f t="shared" si="18"/>
        <v>2.1617653057062446E-3</v>
      </c>
      <c r="Y338">
        <f t="shared" si="18"/>
        <v>2.5240188894316887E-3</v>
      </c>
      <c r="Z338">
        <f t="shared" si="18"/>
        <v>2.2357723577235773E-3</v>
      </c>
      <c r="AA338">
        <f t="shared" si="18"/>
        <v>2.7554907204797798E-3</v>
      </c>
      <c r="AB338">
        <f t="shared" si="18"/>
        <v>2.428068471530897E-3</v>
      </c>
      <c r="AC338">
        <f t="shared" si="18"/>
        <v>1.6581735824638033E-3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8.9414970620795373E-3</v>
      </c>
      <c r="K339">
        <f t="shared" si="18"/>
        <v>1.6953462744765618E-3</v>
      </c>
      <c r="L339">
        <f t="shared" si="18"/>
        <v>1.6048652757834276E-3</v>
      </c>
      <c r="M339">
        <f t="shared" si="18"/>
        <v>1.4721345951629863E-3</v>
      </c>
      <c r="N339">
        <f t="shared" si="18"/>
        <v>1.4270724029380902E-3</v>
      </c>
      <c r="O339">
        <f t="shared" si="18"/>
        <v>1.4218802275008365E-3</v>
      </c>
      <c r="P339">
        <f t="shared" si="18"/>
        <v>1.0818007822251811E-3</v>
      </c>
      <c r="Q339">
        <f t="shared" si="18"/>
        <v>2.0337013364323067E-3</v>
      </c>
      <c r="R339">
        <f t="shared" si="18"/>
        <v>1.3242840589306405E-3</v>
      </c>
      <c r="S339">
        <f t="shared" si="18"/>
        <v>1.1978026516872495E-3</v>
      </c>
      <c r="T339">
        <f t="shared" si="18"/>
        <v>1.5665581069382033E-3</v>
      </c>
      <c r="U339">
        <f t="shared" si="18"/>
        <v>2.2595620557906413E-3</v>
      </c>
      <c r="V339">
        <f t="shared" si="18"/>
        <v>1.7603471568346501E-3</v>
      </c>
      <c r="W339">
        <f t="shared" si="18"/>
        <v>1.6348551109657908E-3</v>
      </c>
      <c r="X339">
        <f t="shared" si="18"/>
        <v>1.1828527144430395E-3</v>
      </c>
      <c r="Y339">
        <f t="shared" si="18"/>
        <v>1.994789122292786E-3</v>
      </c>
      <c r="Z339">
        <f t="shared" si="18"/>
        <v>2.3983739837398375E-3</v>
      </c>
      <c r="AA339">
        <f t="shared" si="18"/>
        <v>2.0666180403598345E-3</v>
      </c>
      <c r="AB339">
        <f t="shared" si="18"/>
        <v>2.266197240095504E-3</v>
      </c>
      <c r="AC339">
        <f t="shared" si="18"/>
        <v>2.103049421661409E-3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8.0105111469017543E-3</v>
      </c>
      <c r="L340">
        <f t="shared" si="18"/>
        <v>1.4781653855899992E-3</v>
      </c>
      <c r="M340">
        <f t="shared" si="18"/>
        <v>1.3038906414300736E-3</v>
      </c>
      <c r="N340">
        <f t="shared" si="18"/>
        <v>1.3011542497376705E-3</v>
      </c>
      <c r="O340">
        <f t="shared" si="18"/>
        <v>1.1291401806624289E-3</v>
      </c>
      <c r="P340">
        <f t="shared" si="18"/>
        <v>1.3730548389781143E-3</v>
      </c>
      <c r="Q340">
        <f t="shared" si="18"/>
        <v>8.7158628704241722E-4</v>
      </c>
      <c r="R340">
        <f t="shared" si="18"/>
        <v>1.9036583347127958E-3</v>
      </c>
      <c r="S340">
        <f t="shared" si="18"/>
        <v>1.1151955722605428E-3</v>
      </c>
      <c r="T340">
        <f t="shared" si="18"/>
        <v>9.4817990683101789E-4</v>
      </c>
      <c r="U340">
        <f t="shared" si="18"/>
        <v>1.3557372334743849E-3</v>
      </c>
      <c r="V340">
        <f t="shared" si="18"/>
        <v>1.8422237687804478E-3</v>
      </c>
      <c r="W340">
        <f t="shared" si="18"/>
        <v>1.6348551109657908E-3</v>
      </c>
      <c r="X340">
        <f t="shared" si="18"/>
        <v>1.2644287637149734E-3</v>
      </c>
      <c r="Y340">
        <f t="shared" si="18"/>
        <v>1.0991695163654128E-3</v>
      </c>
      <c r="Z340">
        <f t="shared" si="18"/>
        <v>1.7886178861788618E-3</v>
      </c>
      <c r="AA340">
        <f t="shared" si="18"/>
        <v>2.2287057297998218E-3</v>
      </c>
      <c r="AB340">
        <f t="shared" si="18"/>
        <v>1.8210513536481728E-3</v>
      </c>
      <c r="AC340">
        <f t="shared" si="18"/>
        <v>2.0221629054436624E-3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7.2641270377565674E-3</v>
      </c>
      <c r="M341">
        <f t="shared" si="18"/>
        <v>1.4300736067297583E-3</v>
      </c>
      <c r="N341">
        <f t="shared" si="18"/>
        <v>1.0912906610703044E-3</v>
      </c>
      <c r="O341">
        <f t="shared" si="18"/>
        <v>1.1291401806624289E-3</v>
      </c>
      <c r="P341">
        <f t="shared" si="18"/>
        <v>1.0401930598319049E-3</v>
      </c>
      <c r="Q341">
        <f t="shared" si="18"/>
        <v>1.3281314850170168E-3</v>
      </c>
      <c r="R341">
        <f t="shared" si="18"/>
        <v>7.8629365999006789E-4</v>
      </c>
      <c r="S341">
        <f t="shared" si="18"/>
        <v>1.6934451282474908E-3</v>
      </c>
      <c r="T341">
        <f t="shared" si="18"/>
        <v>9.4817990683101789E-4</v>
      </c>
      <c r="U341">
        <f t="shared" si="18"/>
        <v>7.3949303644057357E-4</v>
      </c>
      <c r="V341">
        <f t="shared" si="18"/>
        <v>1.2281491791869652E-3</v>
      </c>
      <c r="W341">
        <f t="shared" si="18"/>
        <v>1.6348551109657908E-3</v>
      </c>
      <c r="X341">
        <f t="shared" si="18"/>
        <v>1.4683688868948077E-3</v>
      </c>
      <c r="Y341">
        <f t="shared" si="18"/>
        <v>1.0177495521901971E-3</v>
      </c>
      <c r="Z341">
        <f t="shared" si="18"/>
        <v>8.9430894308943089E-4</v>
      </c>
      <c r="AA341">
        <f t="shared" si="18"/>
        <v>1.49931112731988E-3</v>
      </c>
      <c r="AB341">
        <f t="shared" si="18"/>
        <v>1.9424547772247177E-3</v>
      </c>
      <c r="AC341">
        <f t="shared" si="18"/>
        <v>1.5368438081371835E-3</v>
      </c>
      <c r="AD341">
        <f>SUM(AC337:AC341)</f>
        <v>1.108145272183127E-2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6.0988433228180861E-3</v>
      </c>
      <c r="N342">
        <f t="shared" si="18"/>
        <v>1.217208814270724E-3</v>
      </c>
      <c r="O342">
        <f t="shared" si="18"/>
        <v>9.6186015389762461E-4</v>
      </c>
      <c r="P342">
        <f t="shared" si="18"/>
        <v>1.0401930598319049E-3</v>
      </c>
      <c r="Q342">
        <f t="shared" si="18"/>
        <v>8.7158628704241722E-4</v>
      </c>
      <c r="R342">
        <f t="shared" si="18"/>
        <v>1.1587485515643105E-3</v>
      </c>
      <c r="S342">
        <f t="shared" si="18"/>
        <v>7.0216017512700834E-4</v>
      </c>
      <c r="T342">
        <f t="shared" si="18"/>
        <v>1.5253328935977244E-3</v>
      </c>
      <c r="U342">
        <f t="shared" si="18"/>
        <v>9.4490776878517727E-4</v>
      </c>
      <c r="V342">
        <f t="shared" si="18"/>
        <v>6.9595120153928026E-4</v>
      </c>
      <c r="W342">
        <f t="shared" si="18"/>
        <v>1.0626558221277639E-3</v>
      </c>
      <c r="X342">
        <f t="shared" si="18"/>
        <v>1.5499449361667415E-3</v>
      </c>
      <c r="Y342">
        <f t="shared" si="18"/>
        <v>1.2620094447158444E-3</v>
      </c>
      <c r="Z342">
        <f t="shared" si="18"/>
        <v>9.3495934959349593E-4</v>
      </c>
      <c r="AA342">
        <f t="shared" si="18"/>
        <v>8.104384471999352E-4</v>
      </c>
      <c r="AB342">
        <f t="shared" si="18"/>
        <v>1.0926308121889036E-3</v>
      </c>
      <c r="AC342">
        <f t="shared" si="18"/>
        <v>1.6986168405726766E-3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5.3725078698845753E-3</v>
      </c>
      <c r="O343">
        <f t="shared" si="18"/>
        <v>1.1291401806624289E-3</v>
      </c>
      <c r="P343">
        <f t="shared" si="18"/>
        <v>9.1536989265207625E-4</v>
      </c>
      <c r="Q343">
        <f t="shared" si="18"/>
        <v>8.7158628704241722E-4</v>
      </c>
      <c r="R343">
        <f t="shared" si="18"/>
        <v>6.2075815262373777E-4</v>
      </c>
      <c r="S343">
        <f t="shared" si="18"/>
        <v>1.0325884928338359E-3</v>
      </c>
      <c r="T343">
        <f t="shared" si="18"/>
        <v>6.1837820010718554E-4</v>
      </c>
      <c r="U343">
        <f t="shared" si="18"/>
        <v>1.4789860728811471E-3</v>
      </c>
      <c r="V343">
        <f t="shared" si="18"/>
        <v>8.5970442543087562E-4</v>
      </c>
      <c r="W343">
        <f t="shared" si="18"/>
        <v>6.9481342216046107E-4</v>
      </c>
      <c r="X343">
        <f t="shared" si="18"/>
        <v>9.7891259126320503E-4</v>
      </c>
      <c r="Y343">
        <f t="shared" si="18"/>
        <v>1.3434294088910601E-3</v>
      </c>
      <c r="Z343">
        <f t="shared" si="18"/>
        <v>1.0975609756097562E-3</v>
      </c>
      <c r="AA343">
        <f t="shared" si="18"/>
        <v>8.5096036955993192E-4</v>
      </c>
      <c r="AB343">
        <f t="shared" si="18"/>
        <v>7.2842054145926915E-4</v>
      </c>
      <c r="AC343">
        <f t="shared" si="18"/>
        <v>1.0515247108307045E-3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4.7674807627969221E-3</v>
      </c>
      <c r="P344">
        <f t="shared" si="18"/>
        <v>9.1536989265207625E-4</v>
      </c>
      <c r="Q344">
        <f t="shared" si="18"/>
        <v>7.0556985141529012E-4</v>
      </c>
      <c r="R344">
        <f t="shared" si="18"/>
        <v>7.8629365999006789E-4</v>
      </c>
      <c r="S344">
        <f t="shared" si="18"/>
        <v>4.1303539713353436E-4</v>
      </c>
      <c r="T344">
        <f t="shared" si="18"/>
        <v>9.8940512017149694E-4</v>
      </c>
      <c r="U344">
        <f t="shared" si="18"/>
        <v>4.9299535762704905E-4</v>
      </c>
      <c r="V344">
        <f t="shared" si="18"/>
        <v>1.3509640971056617E-3</v>
      </c>
      <c r="W344">
        <f t="shared" si="18"/>
        <v>7.3568479993460576E-4</v>
      </c>
      <c r="X344">
        <f t="shared" si="18"/>
        <v>4.8945629563160252E-4</v>
      </c>
      <c r="Y344">
        <f t="shared" si="18"/>
        <v>8.9561960592737344E-4</v>
      </c>
      <c r="Z344">
        <f t="shared" si="18"/>
        <v>1.1382113821138211E-3</v>
      </c>
      <c r="AA344">
        <f t="shared" si="18"/>
        <v>9.3200421427992546E-4</v>
      </c>
      <c r="AB344">
        <f t="shared" si="18"/>
        <v>7.6888834931811742E-4</v>
      </c>
      <c r="AC344">
        <f t="shared" si="18"/>
        <v>6.0664887163309881E-4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4.0359490721477908E-3</v>
      </c>
      <c r="Q345">
        <f t="shared" si="18"/>
        <v>8.3008217813563547E-4</v>
      </c>
      <c r="R345">
        <f t="shared" si="18"/>
        <v>5.7937427578215526E-4</v>
      </c>
      <c r="S345">
        <f t="shared" si="18"/>
        <v>6.1955309570030153E-4</v>
      </c>
      <c r="T345">
        <f t="shared" si="18"/>
        <v>4.1225213340479036E-4</v>
      </c>
      <c r="U345">
        <f t="shared" si="18"/>
        <v>9.4490776878517727E-4</v>
      </c>
      <c r="V345">
        <f t="shared" si="18"/>
        <v>4.5032136570188723E-4</v>
      </c>
      <c r="W345">
        <f t="shared" si="18"/>
        <v>1.1035271999019086E-3</v>
      </c>
      <c r="X345">
        <f t="shared" si="18"/>
        <v>6.9339641881143701E-4</v>
      </c>
      <c r="Y345">
        <f t="shared" si="18"/>
        <v>3.6638983878847092E-4</v>
      </c>
      <c r="Z345">
        <f t="shared" si="18"/>
        <v>8.5365853658536585E-4</v>
      </c>
      <c r="AA345">
        <f t="shared" si="18"/>
        <v>1.0535699813599157E-3</v>
      </c>
      <c r="AB345">
        <f t="shared" si="18"/>
        <v>8.4982396503581405E-4</v>
      </c>
      <c r="AC345">
        <f t="shared" si="18"/>
        <v>6.8753538785084527E-4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3.4863451481696689E-3</v>
      </c>
      <c r="R346">
        <f t="shared" si="18"/>
        <v>7.8629365999006789E-4</v>
      </c>
      <c r="S346">
        <f t="shared" si="18"/>
        <v>5.7824955598694808E-4</v>
      </c>
      <c r="T346">
        <f t="shared" si="18"/>
        <v>5.7715298676670648E-4</v>
      </c>
      <c r="U346">
        <f t="shared" si="18"/>
        <v>4.108294646892075E-4</v>
      </c>
      <c r="V346">
        <f t="shared" si="18"/>
        <v>7.368895075121791E-4</v>
      </c>
      <c r="W346">
        <f t="shared" si="18"/>
        <v>4.4958515551559244E-4</v>
      </c>
      <c r="X346">
        <f t="shared" si="18"/>
        <v>9.3812456662723822E-4</v>
      </c>
      <c r="Y346">
        <f t="shared" ref="Y346:AC346" si="19">Y251/SUM(Y$172:Y$262)</f>
        <v>6.92069695489334E-4</v>
      </c>
      <c r="Z346">
        <f t="shared" si="19"/>
        <v>3.6585365853658537E-4</v>
      </c>
      <c r="AA346">
        <f t="shared" si="19"/>
        <v>8.104384471999352E-4</v>
      </c>
      <c r="AB346">
        <f t="shared" si="19"/>
        <v>1.0116951964712071E-3</v>
      </c>
      <c r="AC346">
        <f t="shared" si="19"/>
        <v>7.2797864595971855E-4</v>
      </c>
      <c r="AD346">
        <f>SUM(AC342:AC346)</f>
        <v>4.7723044568470444E-3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3.1451746399602716E-3</v>
      </c>
      <c r="S347">
        <f t="shared" si="20"/>
        <v>7.0216017512700834E-4</v>
      </c>
      <c r="T347">
        <f t="shared" si="20"/>
        <v>5.3592777342622753E-4</v>
      </c>
      <c r="U347">
        <f t="shared" si="20"/>
        <v>5.3407830409596976E-4</v>
      </c>
      <c r="V347">
        <f t="shared" si="20"/>
        <v>4.0938305972898839E-4</v>
      </c>
      <c r="W347">
        <f t="shared" si="20"/>
        <v>6.1307066661217145E-4</v>
      </c>
      <c r="X347">
        <f t="shared" si="20"/>
        <v>4.486682709956357E-4</v>
      </c>
      <c r="Y347">
        <f t="shared" si="20"/>
        <v>8.5490962383976549E-4</v>
      </c>
      <c r="Z347">
        <f t="shared" si="20"/>
        <v>6.0975609756097561E-4</v>
      </c>
      <c r="AA347">
        <f t="shared" si="20"/>
        <v>3.6469730123997083E-4</v>
      </c>
      <c r="AB347">
        <f t="shared" si="20"/>
        <v>6.0701711788272426E-4</v>
      </c>
      <c r="AC347">
        <f t="shared" si="20"/>
        <v>8.4930842028633829E-4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2.7260336210813267E-3</v>
      </c>
      <c r="T348">
        <f t="shared" si="20"/>
        <v>5.7715298676670648E-4</v>
      </c>
      <c r="U348">
        <f t="shared" si="20"/>
        <v>4.5191241115812827E-4</v>
      </c>
      <c r="V348">
        <f t="shared" si="20"/>
        <v>4.5032136570188723E-4</v>
      </c>
      <c r="W348">
        <f t="shared" si="20"/>
        <v>4.0871377774144769E-4</v>
      </c>
      <c r="X348">
        <f t="shared" si="20"/>
        <v>5.7103234490353636E-4</v>
      </c>
      <c r="Y348">
        <f t="shared" si="20"/>
        <v>4.0709982087607882E-4</v>
      </c>
      <c r="Z348">
        <f t="shared" si="20"/>
        <v>8.1300813008130081E-4</v>
      </c>
      <c r="AA348">
        <f t="shared" si="20"/>
        <v>6.078288353999514E-4</v>
      </c>
      <c r="AB348">
        <f t="shared" si="20"/>
        <v>2.83274655011938E-4</v>
      </c>
      <c r="AC348">
        <f t="shared" si="20"/>
        <v>6.0664887163309881E-4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2.6384136537906584E-3</v>
      </c>
      <c r="U349">
        <f t="shared" si="20"/>
        <v>5.7516125056489048E-4</v>
      </c>
      <c r="V349">
        <f t="shared" si="20"/>
        <v>4.5032136570188723E-4</v>
      </c>
      <c r="W349">
        <f t="shared" si="20"/>
        <v>4.4958515551559244E-4</v>
      </c>
      <c r="X349">
        <f t="shared" si="20"/>
        <v>4.0788024635966878E-4</v>
      </c>
      <c r="Y349">
        <f t="shared" si="20"/>
        <v>5.2922976713890241E-4</v>
      </c>
      <c r="Z349">
        <f t="shared" si="20"/>
        <v>4.0650406504065041E-4</v>
      </c>
      <c r="AA349">
        <f t="shared" si="20"/>
        <v>7.2939460247994166E-4</v>
      </c>
      <c r="AB349">
        <f t="shared" si="20"/>
        <v>5.66549310023876E-4</v>
      </c>
      <c r="AC349">
        <f t="shared" si="20"/>
        <v>2.8310280676211276E-4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2.341727948728483E-3</v>
      </c>
      <c r="V350">
        <f t="shared" si="20"/>
        <v>5.3219797764768491E-4</v>
      </c>
      <c r="W350">
        <f t="shared" si="20"/>
        <v>4.0871377774144769E-4</v>
      </c>
      <c r="X350">
        <f t="shared" si="20"/>
        <v>4.0788024635966878E-4</v>
      </c>
      <c r="Y350">
        <f t="shared" si="20"/>
        <v>3.6638983878847092E-4</v>
      </c>
      <c r="Z350">
        <f t="shared" si="20"/>
        <v>5.2845528455284553E-4</v>
      </c>
      <c r="AA350">
        <f t="shared" si="20"/>
        <v>4.052192235999676E-4</v>
      </c>
      <c r="AB350">
        <f t="shared" si="20"/>
        <v>6.4748492574157263E-4</v>
      </c>
      <c r="AC350">
        <f t="shared" si="20"/>
        <v>5.2576235541535224E-4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2.1287919105907396E-3</v>
      </c>
      <c r="W351">
        <f t="shared" si="20"/>
        <v>4.9045653328973725E-4</v>
      </c>
      <c r="X351">
        <f t="shared" si="20"/>
        <v>4.0788024635966878E-4</v>
      </c>
      <c r="Y351">
        <f t="shared" si="20"/>
        <v>4.0709982087607882E-4</v>
      </c>
      <c r="Z351">
        <f t="shared" si="20"/>
        <v>3.6585365853658537E-4</v>
      </c>
      <c r="AA351">
        <f t="shared" si="20"/>
        <v>4.8626306831996109E-4</v>
      </c>
      <c r="AB351">
        <f t="shared" si="20"/>
        <v>4.0467807858848284E-4</v>
      </c>
      <c r="AC351">
        <f t="shared" si="20"/>
        <v>5.6620561352422553E-4</v>
      </c>
      <c r="AD351">
        <f>SUM(AC347:AC351)</f>
        <v>2.8310280676211276E-3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2.0435688887072384E-3</v>
      </c>
      <c r="X352">
        <f t="shared" si="20"/>
        <v>4.486682709956357E-4</v>
      </c>
      <c r="Y352">
        <f t="shared" si="20"/>
        <v>4.0709982087607882E-4</v>
      </c>
      <c r="Z352">
        <f t="shared" si="20"/>
        <v>3.6585365853658537E-4</v>
      </c>
      <c r="AA352">
        <f t="shared" si="20"/>
        <v>3.2417537887997406E-4</v>
      </c>
      <c r="AB352">
        <f t="shared" si="20"/>
        <v>4.8561369430617942E-4</v>
      </c>
      <c r="AC352">
        <f t="shared" si="20"/>
        <v>3.6398932297985928E-4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1.8354611086185096E-3</v>
      </c>
      <c r="Y353">
        <f t="shared" si="20"/>
        <v>4.0709982087607882E-4</v>
      </c>
      <c r="Z353">
        <f t="shared" si="20"/>
        <v>3.2520325203252032E-4</v>
      </c>
      <c r="AA353">
        <f t="shared" si="20"/>
        <v>3.2417537887997406E-4</v>
      </c>
      <c r="AB353">
        <f t="shared" si="20"/>
        <v>3.2374246287078631E-4</v>
      </c>
      <c r="AC353">
        <f t="shared" si="20"/>
        <v>3.6398932297985928E-4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1.6691092655919232E-3</v>
      </c>
      <c r="Z354">
        <f t="shared" si="20"/>
        <v>4.0650406504065041E-4</v>
      </c>
      <c r="AA354">
        <f t="shared" si="20"/>
        <v>3.2417537887997406E-4</v>
      </c>
      <c r="AB354">
        <f t="shared" si="20"/>
        <v>3.2374246287078631E-4</v>
      </c>
      <c r="AC354">
        <f t="shared" si="20"/>
        <v>2.8310280676211276E-4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1.5447154471544715E-3</v>
      </c>
      <c r="AA355">
        <f t="shared" si="20"/>
        <v>3.6469730123997083E-4</v>
      </c>
      <c r="AB355">
        <f t="shared" si="20"/>
        <v>2.4280684715308971E-4</v>
      </c>
      <c r="AC355">
        <f t="shared" si="20"/>
        <v>2.8310280676211276E-4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1.4587892049598833E-3</v>
      </c>
      <c r="AB356">
        <f t="shared" si="21"/>
        <v>3.2374246287078631E-4</v>
      </c>
      <c r="AC356">
        <f t="shared" si="21"/>
        <v>2.4265954865323951E-4</v>
      </c>
      <c r="AD356">
        <f>SUM(AC352:AC356)</f>
        <v>1.5368438081371837E-3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1.2949698514831453E-3</v>
      </c>
      <c r="AC357">
        <f t="shared" si="22"/>
        <v>1.3750707757016905E-3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16608</v>
      </c>
      <c r="D361">
        <v>16925</v>
      </c>
      <c r="E361">
        <v>17018</v>
      </c>
      <c r="F361">
        <v>17121</v>
      </c>
      <c r="G361">
        <v>17230</v>
      </c>
      <c r="H361">
        <v>17332</v>
      </c>
      <c r="I361">
        <v>17436</v>
      </c>
      <c r="J361">
        <v>17519</v>
      </c>
      <c r="K361">
        <v>17602</v>
      </c>
      <c r="L361">
        <v>17662</v>
      </c>
      <c r="M361">
        <v>17758</v>
      </c>
      <c r="N361">
        <v>17795</v>
      </c>
      <c r="O361">
        <v>17886</v>
      </c>
      <c r="P361">
        <v>17973</v>
      </c>
      <c r="Q361">
        <v>18008</v>
      </c>
      <c r="R361">
        <v>18035</v>
      </c>
      <c r="S361">
        <v>18070</v>
      </c>
      <c r="T361">
        <v>18111</v>
      </c>
      <c r="U361">
        <v>18178</v>
      </c>
      <c r="V361">
        <v>18241</v>
      </c>
      <c r="W361">
        <v>18257</v>
      </c>
      <c r="X361">
        <v>18310</v>
      </c>
      <c r="Y361">
        <v>18358</v>
      </c>
      <c r="Z361">
        <v>18397</v>
      </c>
      <c r="AA361">
        <v>18420</v>
      </c>
      <c r="AB361">
        <v>18465</v>
      </c>
      <c r="AC361">
        <v>18474</v>
      </c>
    </row>
    <row r="362" spans="1:30" x14ac:dyDescent="0.25">
      <c r="B362">
        <v>0</v>
      </c>
      <c r="C362">
        <v>2594</v>
      </c>
      <c r="D362">
        <v>2636</v>
      </c>
      <c r="E362">
        <v>2650</v>
      </c>
      <c r="F362">
        <v>2643</v>
      </c>
      <c r="G362">
        <v>2651</v>
      </c>
      <c r="H362">
        <v>2645</v>
      </c>
      <c r="I362">
        <v>2656</v>
      </c>
      <c r="J362">
        <v>2675</v>
      </c>
      <c r="K362">
        <v>2689</v>
      </c>
      <c r="L362">
        <v>2697</v>
      </c>
      <c r="M362">
        <v>2690</v>
      </c>
      <c r="N362">
        <v>2693</v>
      </c>
      <c r="O362">
        <v>2685</v>
      </c>
      <c r="P362">
        <v>2684</v>
      </c>
      <c r="Q362">
        <v>2696</v>
      </c>
      <c r="R362">
        <v>2727</v>
      </c>
      <c r="S362">
        <v>2731</v>
      </c>
      <c r="T362">
        <v>2745</v>
      </c>
      <c r="U362">
        <v>2751</v>
      </c>
      <c r="V362">
        <v>2762</v>
      </c>
      <c r="W362">
        <v>2761</v>
      </c>
      <c r="X362">
        <v>2767</v>
      </c>
      <c r="Y362">
        <v>2760</v>
      </c>
      <c r="Z362">
        <v>2761</v>
      </c>
      <c r="AA362">
        <v>2787</v>
      </c>
      <c r="AB362">
        <v>2794</v>
      </c>
      <c r="AC362">
        <v>2809</v>
      </c>
    </row>
    <row r="363" spans="1:30" x14ac:dyDescent="0.25">
      <c r="B363">
        <v>0</v>
      </c>
      <c r="C363">
        <v>3198</v>
      </c>
      <c r="D363">
        <v>3255</v>
      </c>
      <c r="E363">
        <v>3242</v>
      </c>
      <c r="F363">
        <v>3256</v>
      </c>
      <c r="G363">
        <v>3267</v>
      </c>
      <c r="H363">
        <v>3290</v>
      </c>
      <c r="I363">
        <v>3294</v>
      </c>
      <c r="J363">
        <v>3292</v>
      </c>
      <c r="K363">
        <v>3303</v>
      </c>
      <c r="L363">
        <v>3319</v>
      </c>
      <c r="M363">
        <v>3327</v>
      </c>
      <c r="N363">
        <v>3337</v>
      </c>
      <c r="O363">
        <v>3341</v>
      </c>
      <c r="P363">
        <v>3377</v>
      </c>
      <c r="Q363">
        <v>3390</v>
      </c>
      <c r="R363">
        <v>3402</v>
      </c>
      <c r="S363">
        <v>3410</v>
      </c>
      <c r="T363">
        <v>3401</v>
      </c>
      <c r="U363">
        <v>3412</v>
      </c>
      <c r="V363">
        <v>3424</v>
      </c>
      <c r="W363">
        <v>3449</v>
      </c>
      <c r="X363">
        <v>3440</v>
      </c>
      <c r="Y363">
        <v>3446</v>
      </c>
      <c r="Z363">
        <v>3442</v>
      </c>
      <c r="AA363">
        <v>3471</v>
      </c>
      <c r="AB363">
        <v>3452</v>
      </c>
      <c r="AC363">
        <v>3443</v>
      </c>
    </row>
    <row r="364" spans="1:30" x14ac:dyDescent="0.25">
      <c r="B364">
        <v>0</v>
      </c>
      <c r="C364">
        <v>0</v>
      </c>
      <c r="D364">
        <v>0</v>
      </c>
      <c r="E364">
        <v>322</v>
      </c>
      <c r="F364">
        <v>628</v>
      </c>
      <c r="G364">
        <v>916</v>
      </c>
      <c r="H364">
        <v>1213</v>
      </c>
      <c r="I364">
        <v>1510</v>
      </c>
      <c r="J364">
        <v>1826</v>
      </c>
      <c r="K364">
        <v>2134</v>
      </c>
      <c r="L364">
        <v>2466</v>
      </c>
      <c r="M364">
        <v>2785</v>
      </c>
      <c r="N364">
        <v>3151</v>
      </c>
      <c r="O364">
        <v>3480</v>
      </c>
      <c r="P364">
        <v>3774</v>
      </c>
      <c r="Q364">
        <v>4130</v>
      </c>
      <c r="R364">
        <v>4476</v>
      </c>
      <c r="S364">
        <v>4845</v>
      </c>
      <c r="T364">
        <v>5215</v>
      </c>
      <c r="U364">
        <v>5547</v>
      </c>
      <c r="V364">
        <v>5877</v>
      </c>
      <c r="W364">
        <v>6253</v>
      </c>
      <c r="X364">
        <v>6619</v>
      </c>
      <c r="Y364">
        <v>6988</v>
      </c>
      <c r="Z364">
        <v>7368</v>
      </c>
      <c r="AA364">
        <v>7706</v>
      </c>
      <c r="AB364">
        <v>8089</v>
      </c>
      <c r="AC364">
        <v>8490</v>
      </c>
    </row>
    <row r="366" spans="1:30" x14ac:dyDescent="0.25">
      <c r="D366">
        <f>D361/SUM(D$361:D$363)</f>
        <v>0.74180399719495094</v>
      </c>
      <c r="E366">
        <f t="shared" ref="E366:AC366" si="23">E361/SUM(E$361:E$363)</f>
        <v>0.74281972937581842</v>
      </c>
      <c r="F366">
        <f t="shared" si="23"/>
        <v>0.74374456993918336</v>
      </c>
      <c r="G366">
        <f t="shared" si="23"/>
        <v>0.7443407637808882</v>
      </c>
      <c r="H366">
        <f t="shared" si="23"/>
        <v>0.74491769458890278</v>
      </c>
      <c r="I366">
        <f t="shared" si="23"/>
        <v>0.74557427520738906</v>
      </c>
      <c r="J366">
        <f t="shared" si="23"/>
        <v>0.74593374776462573</v>
      </c>
      <c r="K366">
        <f t="shared" si="23"/>
        <v>0.74603712808341105</v>
      </c>
      <c r="L366">
        <f t="shared" si="23"/>
        <v>0.74592448686544477</v>
      </c>
      <c r="M366">
        <f t="shared" si="23"/>
        <v>0.746919032597266</v>
      </c>
      <c r="N366">
        <f t="shared" si="23"/>
        <v>0.74690451206715636</v>
      </c>
      <c r="O366">
        <f t="shared" si="23"/>
        <v>0.74799263967882235</v>
      </c>
      <c r="P366">
        <f t="shared" si="23"/>
        <v>0.74781559457435298</v>
      </c>
      <c r="Q366">
        <f t="shared" si="23"/>
        <v>0.74740599319332612</v>
      </c>
      <c r="R366">
        <f t="shared" si="23"/>
        <v>0.74635821883794073</v>
      </c>
      <c r="S366">
        <f t="shared" si="23"/>
        <v>0.74635496262029655</v>
      </c>
      <c r="T366">
        <f t="shared" si="23"/>
        <v>0.7466298388094158</v>
      </c>
      <c r="U366">
        <f t="shared" si="23"/>
        <v>0.74680580091204141</v>
      </c>
      <c r="V366">
        <f t="shared" si="23"/>
        <v>0.74675563925164778</v>
      </c>
      <c r="W366">
        <f t="shared" si="23"/>
        <v>0.74618874402256097</v>
      </c>
      <c r="X366">
        <f t="shared" si="23"/>
        <v>0.74682873108455361</v>
      </c>
      <c r="Y366">
        <f t="shared" si="23"/>
        <v>0.74735385116430553</v>
      </c>
      <c r="Z366">
        <f t="shared" si="23"/>
        <v>0.74784552845528451</v>
      </c>
      <c r="AA366">
        <f t="shared" si="23"/>
        <v>0.74641380987114025</v>
      </c>
      <c r="AB366">
        <f t="shared" si="23"/>
        <v>0.74723807211363358</v>
      </c>
      <c r="AC366">
        <f t="shared" si="23"/>
        <v>0.74714875030332439</v>
      </c>
    </row>
    <row r="367" spans="1:30" x14ac:dyDescent="0.25">
      <c r="D367">
        <f t="shared" ref="D367:AC368" si="24">D362/SUM(D$361:D$363)</f>
        <v>0.11553295932678821</v>
      </c>
      <c r="E367">
        <f t="shared" si="24"/>
        <v>0.11567001309471846</v>
      </c>
      <c r="F367">
        <f t="shared" si="24"/>
        <v>0.11481320590790617</v>
      </c>
      <c r="G367">
        <f t="shared" si="24"/>
        <v>0.1145239329531709</v>
      </c>
      <c r="H367">
        <f t="shared" si="24"/>
        <v>0.11368031976619246</v>
      </c>
      <c r="I367">
        <f t="shared" si="24"/>
        <v>0.11357222269734028</v>
      </c>
      <c r="J367">
        <f t="shared" si="24"/>
        <v>0.11389764114791791</v>
      </c>
      <c r="K367">
        <f t="shared" si="24"/>
        <v>0.11396965330168687</v>
      </c>
      <c r="L367">
        <f t="shared" si="24"/>
        <v>0.11390320128389222</v>
      </c>
      <c r="M367">
        <f t="shared" si="24"/>
        <v>0.1131440588853838</v>
      </c>
      <c r="N367">
        <f t="shared" si="24"/>
        <v>0.11303252885624344</v>
      </c>
      <c r="O367">
        <f t="shared" si="24"/>
        <v>0.11228671796587487</v>
      </c>
      <c r="P367">
        <f t="shared" si="24"/>
        <v>0.1116751269035533</v>
      </c>
      <c r="Q367">
        <f t="shared" si="24"/>
        <v>0.11189507761268365</v>
      </c>
      <c r="R367">
        <f t="shared" si="24"/>
        <v>0.11285383214699553</v>
      </c>
      <c r="S367">
        <f t="shared" si="24"/>
        <v>0.11279996695716824</v>
      </c>
      <c r="T367">
        <f t="shared" si="24"/>
        <v>0.11316321061961496</v>
      </c>
      <c r="U367">
        <f t="shared" si="24"/>
        <v>0.11301918573600099</v>
      </c>
      <c r="V367">
        <f t="shared" si="24"/>
        <v>0.1130716010971466</v>
      </c>
      <c r="W367">
        <f t="shared" si="24"/>
        <v>0.11284587403441371</v>
      </c>
      <c r="X367">
        <f t="shared" si="24"/>
        <v>0.11286046416772036</v>
      </c>
      <c r="Y367">
        <f t="shared" si="24"/>
        <v>0.11235955056179775</v>
      </c>
      <c r="Z367">
        <f t="shared" si="24"/>
        <v>0.11223577235772357</v>
      </c>
      <c r="AA367">
        <f t="shared" si="24"/>
        <v>0.11293459761731096</v>
      </c>
      <c r="AB367">
        <f t="shared" si="24"/>
        <v>0.11306705515762211</v>
      </c>
      <c r="AC367">
        <f t="shared" si="24"/>
        <v>0.11360511202782496</v>
      </c>
    </row>
    <row r="368" spans="1:30" x14ac:dyDescent="0.25">
      <c r="D368">
        <f t="shared" si="24"/>
        <v>0.14266304347826086</v>
      </c>
      <c r="E368">
        <f t="shared" si="24"/>
        <v>0.14151025752946311</v>
      </c>
      <c r="F368">
        <f t="shared" si="24"/>
        <v>0.14144222415291052</v>
      </c>
      <c r="G368">
        <f t="shared" si="24"/>
        <v>0.1411353032659409</v>
      </c>
      <c r="H368">
        <f t="shared" si="24"/>
        <v>0.1414019856449048</v>
      </c>
      <c r="I368">
        <f t="shared" si="24"/>
        <v>0.14085350209527067</v>
      </c>
      <c r="J368">
        <f t="shared" si="24"/>
        <v>0.14016861108745635</v>
      </c>
      <c r="K368">
        <f t="shared" si="24"/>
        <v>0.1399932186149021</v>
      </c>
      <c r="L368">
        <f t="shared" si="24"/>
        <v>0.14017231185066306</v>
      </c>
      <c r="M368">
        <f t="shared" si="24"/>
        <v>0.13993690851735016</v>
      </c>
      <c r="N368">
        <f t="shared" si="24"/>
        <v>0.14006295907660021</v>
      </c>
      <c r="O368">
        <f t="shared" si="24"/>
        <v>0.13972064235530277</v>
      </c>
      <c r="P368">
        <f t="shared" si="24"/>
        <v>0.14050927852209369</v>
      </c>
      <c r="Q368">
        <f t="shared" si="24"/>
        <v>0.14069892919399021</v>
      </c>
      <c r="R368">
        <f t="shared" si="24"/>
        <v>0.14078794901506372</v>
      </c>
      <c r="S368">
        <f t="shared" si="24"/>
        <v>0.14084507042253522</v>
      </c>
      <c r="T368">
        <f t="shared" si="24"/>
        <v>0.14020695057096921</v>
      </c>
      <c r="U368">
        <f t="shared" si="24"/>
        <v>0.14017501335195759</v>
      </c>
      <c r="V368">
        <f t="shared" si="24"/>
        <v>0.14017275965120563</v>
      </c>
      <c r="W368">
        <f t="shared" si="24"/>
        <v>0.1409653819430253</v>
      </c>
      <c r="X368">
        <f t="shared" si="24"/>
        <v>0.14031080474772606</v>
      </c>
      <c r="Y368">
        <f t="shared" si="24"/>
        <v>0.14028659827389675</v>
      </c>
      <c r="Z368">
        <f t="shared" si="24"/>
        <v>0.13991869918699187</v>
      </c>
      <c r="AA368">
        <f t="shared" si="24"/>
        <v>0.14065159251154874</v>
      </c>
      <c r="AB368">
        <f t="shared" si="24"/>
        <v>0.13969487272874428</v>
      </c>
      <c r="AC368">
        <f t="shared" si="24"/>
        <v>0.13924613766885061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10752</v>
      </c>
      <c r="D372">
        <v>10956</v>
      </c>
      <c r="E372">
        <v>10990</v>
      </c>
      <c r="F372">
        <v>11041</v>
      </c>
      <c r="G372">
        <v>11102</v>
      </c>
      <c r="H372">
        <v>11159</v>
      </c>
      <c r="I372">
        <v>11190</v>
      </c>
      <c r="J372">
        <v>11233</v>
      </c>
      <c r="K372">
        <v>11269</v>
      </c>
      <c r="L372">
        <v>11291</v>
      </c>
      <c r="M372">
        <v>11317</v>
      </c>
      <c r="N372">
        <v>11351</v>
      </c>
      <c r="O372">
        <v>11405</v>
      </c>
      <c r="P372">
        <v>11483</v>
      </c>
      <c r="Q372">
        <v>11513</v>
      </c>
      <c r="R372">
        <v>11544</v>
      </c>
      <c r="S372">
        <v>11568</v>
      </c>
      <c r="T372">
        <v>11615</v>
      </c>
      <c r="U372">
        <v>11659</v>
      </c>
      <c r="V372">
        <v>11720</v>
      </c>
      <c r="W372">
        <v>11761</v>
      </c>
      <c r="X372">
        <v>11759</v>
      </c>
      <c r="Y372">
        <v>11803</v>
      </c>
      <c r="Z372">
        <v>11789</v>
      </c>
      <c r="AA372">
        <v>11822</v>
      </c>
      <c r="AB372">
        <v>11845</v>
      </c>
      <c r="AC372">
        <v>11853</v>
      </c>
    </row>
    <row r="373" spans="2:29" x14ac:dyDescent="0.25">
      <c r="B373">
        <v>0</v>
      </c>
      <c r="C373">
        <v>11648</v>
      </c>
      <c r="D373">
        <v>11860</v>
      </c>
      <c r="E373">
        <v>11920</v>
      </c>
      <c r="F373">
        <v>11979</v>
      </c>
      <c r="G373">
        <v>12046</v>
      </c>
      <c r="H373">
        <v>12108</v>
      </c>
      <c r="I373">
        <v>12196</v>
      </c>
      <c r="J373">
        <v>12253</v>
      </c>
      <c r="K373">
        <v>12325</v>
      </c>
      <c r="L373">
        <v>12387</v>
      </c>
      <c r="M373">
        <v>12458</v>
      </c>
      <c r="N373">
        <v>12474</v>
      </c>
      <c r="O373">
        <v>12507</v>
      </c>
      <c r="P373">
        <v>12551</v>
      </c>
      <c r="Q373">
        <v>12581</v>
      </c>
      <c r="R373">
        <v>12620</v>
      </c>
      <c r="S373">
        <v>12643</v>
      </c>
      <c r="T373">
        <v>12642</v>
      </c>
      <c r="U373">
        <v>12682</v>
      </c>
      <c r="V373">
        <v>12707</v>
      </c>
      <c r="W373">
        <v>12706</v>
      </c>
      <c r="X373">
        <v>12758</v>
      </c>
      <c r="Y373">
        <v>12761</v>
      </c>
      <c r="Z373">
        <v>12811</v>
      </c>
      <c r="AA373">
        <v>12856</v>
      </c>
      <c r="AB373">
        <v>12866</v>
      </c>
      <c r="AC373">
        <v>12873</v>
      </c>
    </row>
    <row r="374" spans="2:29" x14ac:dyDescent="0.25">
      <c r="B374">
        <v>0</v>
      </c>
      <c r="C374">
        <v>0</v>
      </c>
      <c r="D374">
        <v>0</v>
      </c>
      <c r="E374">
        <v>322</v>
      </c>
      <c r="F374">
        <v>628</v>
      </c>
      <c r="G374">
        <v>916</v>
      </c>
      <c r="H374">
        <v>1213</v>
      </c>
      <c r="I374">
        <v>1510</v>
      </c>
      <c r="J374">
        <v>1826</v>
      </c>
      <c r="K374">
        <v>2134</v>
      </c>
      <c r="L374">
        <v>2466</v>
      </c>
      <c r="M374">
        <v>2785</v>
      </c>
      <c r="N374">
        <v>3151</v>
      </c>
      <c r="O374">
        <v>3480</v>
      </c>
      <c r="P374">
        <v>3774</v>
      </c>
      <c r="Q374">
        <v>4130</v>
      </c>
      <c r="R374">
        <v>4476</v>
      </c>
      <c r="S374">
        <v>4845</v>
      </c>
      <c r="T374">
        <v>5215</v>
      </c>
      <c r="U374">
        <v>5547</v>
      </c>
      <c r="V374">
        <v>5877</v>
      </c>
      <c r="W374">
        <v>6253</v>
      </c>
      <c r="X374">
        <v>6619</v>
      </c>
      <c r="Y374">
        <v>6988</v>
      </c>
      <c r="Z374">
        <v>7368</v>
      </c>
      <c r="AA374">
        <v>7706</v>
      </c>
      <c r="AB374">
        <v>8089</v>
      </c>
      <c r="AC374">
        <v>8490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0.48018934081346426</v>
      </c>
      <c r="E376">
        <f t="shared" ref="E376:AC376" si="25">E372/(E372+E373)</f>
        <v>0.47970318638149279</v>
      </c>
      <c r="F376">
        <f t="shared" si="25"/>
        <v>0.47962641181581234</v>
      </c>
      <c r="G376">
        <f t="shared" si="25"/>
        <v>0.47960946950060479</v>
      </c>
      <c r="H376">
        <f t="shared" si="25"/>
        <v>0.47960630936519533</v>
      </c>
      <c r="I376">
        <f t="shared" si="25"/>
        <v>0.47849140511417088</v>
      </c>
      <c r="J376">
        <f t="shared" si="25"/>
        <v>0.47828493570637826</v>
      </c>
      <c r="K376">
        <f t="shared" si="25"/>
        <v>0.47762142917690936</v>
      </c>
      <c r="L376">
        <f t="shared" si="25"/>
        <v>0.47685615339133375</v>
      </c>
      <c r="M376">
        <f t="shared" si="25"/>
        <v>0.47600420609884331</v>
      </c>
      <c r="N376">
        <f t="shared" si="25"/>
        <v>0.47643231899265476</v>
      </c>
      <c r="O376">
        <f t="shared" si="25"/>
        <v>0.47695717631314821</v>
      </c>
      <c r="P376">
        <f t="shared" si="25"/>
        <v>0.47778147624199052</v>
      </c>
      <c r="Q376">
        <f t="shared" si="25"/>
        <v>0.47783680584377852</v>
      </c>
      <c r="R376">
        <f t="shared" si="25"/>
        <v>0.47773547425922863</v>
      </c>
      <c r="S376">
        <f t="shared" si="25"/>
        <v>0.47779934740407254</v>
      </c>
      <c r="T376">
        <f t="shared" si="25"/>
        <v>0.47883085294966399</v>
      </c>
      <c r="U376">
        <f t="shared" si="25"/>
        <v>0.47898607288114703</v>
      </c>
      <c r="V376">
        <f t="shared" si="25"/>
        <v>0.47979694600237444</v>
      </c>
      <c r="W376">
        <f t="shared" si="25"/>
        <v>0.4806882740017166</v>
      </c>
      <c r="X376">
        <f t="shared" si="25"/>
        <v>0.47962638169433452</v>
      </c>
      <c r="Y376">
        <f t="shared" si="25"/>
        <v>0.48049991858003582</v>
      </c>
      <c r="Z376">
        <f t="shared" si="25"/>
        <v>0.47922764227642278</v>
      </c>
      <c r="AA376">
        <f t="shared" si="25"/>
        <v>0.47905016613988166</v>
      </c>
      <c r="AB376">
        <f t="shared" si="25"/>
        <v>0.47934118408805793</v>
      </c>
      <c r="AC376">
        <f t="shared" si="25"/>
        <v>0.47937393836447462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10387</v>
      </c>
      <c r="E383">
        <v>10429</v>
      </c>
      <c r="F383">
        <v>10481</v>
      </c>
      <c r="G383">
        <v>10538</v>
      </c>
      <c r="H383">
        <v>10595</v>
      </c>
      <c r="I383">
        <v>10640</v>
      </c>
      <c r="J383">
        <v>10680</v>
      </c>
      <c r="K383">
        <v>10743</v>
      </c>
      <c r="L383">
        <v>10766</v>
      </c>
      <c r="M383">
        <v>10794</v>
      </c>
      <c r="N383">
        <v>10829</v>
      </c>
      <c r="O383">
        <v>10879</v>
      </c>
      <c r="P383">
        <v>10926</v>
      </c>
      <c r="Q383">
        <v>10952</v>
      </c>
      <c r="R383">
        <v>10978</v>
      </c>
      <c r="S383">
        <v>10988</v>
      </c>
      <c r="T383">
        <v>11003</v>
      </c>
      <c r="U383">
        <v>11021</v>
      </c>
      <c r="V383">
        <v>11059</v>
      </c>
      <c r="W383">
        <v>11086</v>
      </c>
      <c r="X383">
        <v>11102</v>
      </c>
      <c r="Y383">
        <v>11120</v>
      </c>
      <c r="Z383">
        <v>11142</v>
      </c>
      <c r="AA383">
        <v>11184</v>
      </c>
      <c r="AB383">
        <v>11216</v>
      </c>
      <c r="AC383">
        <v>11229</v>
      </c>
    </row>
    <row r="384" spans="2:29" x14ac:dyDescent="0.25">
      <c r="B384">
        <v>0</v>
      </c>
      <c r="C384">
        <v>0</v>
      </c>
      <c r="D384">
        <v>12013</v>
      </c>
      <c r="E384">
        <v>12065</v>
      </c>
      <c r="F384">
        <v>12123</v>
      </c>
      <c r="G384">
        <v>12194</v>
      </c>
      <c r="H384">
        <v>12256</v>
      </c>
      <c r="I384">
        <v>12330</v>
      </c>
      <c r="J384">
        <v>12390</v>
      </c>
      <c r="K384">
        <v>12435</v>
      </c>
      <c r="L384">
        <v>12496</v>
      </c>
      <c r="M384">
        <v>12565</v>
      </c>
      <c r="N384">
        <v>12580</v>
      </c>
      <c r="O384">
        <v>12617</v>
      </c>
      <c r="P384">
        <v>12692</v>
      </c>
      <c r="Q384">
        <v>12726</v>
      </c>
      <c r="R384">
        <v>12770</v>
      </c>
      <c r="S384">
        <v>12807</v>
      </c>
      <c r="T384">
        <v>12838</v>
      </c>
      <c r="U384">
        <v>12904</v>
      </c>
      <c r="V384">
        <v>12952</v>
      </c>
      <c r="W384">
        <v>12965</v>
      </c>
      <c r="X384">
        <v>12999</v>
      </c>
      <c r="Y384">
        <v>13028</v>
      </c>
      <c r="Z384">
        <v>13042</v>
      </c>
      <c r="AA384">
        <v>13078</v>
      </c>
      <c r="AB384">
        <v>13079</v>
      </c>
      <c r="AC384">
        <v>13081</v>
      </c>
    </row>
    <row r="385" spans="2:29" x14ac:dyDescent="0.25">
      <c r="B385">
        <v>0</v>
      </c>
      <c r="C385">
        <v>0</v>
      </c>
      <c r="D385">
        <v>0</v>
      </c>
      <c r="E385">
        <v>322</v>
      </c>
      <c r="F385">
        <v>628</v>
      </c>
      <c r="G385">
        <v>916</v>
      </c>
      <c r="H385">
        <v>1213</v>
      </c>
      <c r="I385">
        <v>1510</v>
      </c>
      <c r="J385">
        <v>1826</v>
      </c>
      <c r="K385">
        <v>2134</v>
      </c>
      <c r="L385">
        <v>2466</v>
      </c>
      <c r="M385">
        <v>2785</v>
      </c>
      <c r="N385">
        <v>3151</v>
      </c>
      <c r="O385">
        <v>3480</v>
      </c>
      <c r="P385">
        <v>3774</v>
      </c>
      <c r="Q385">
        <v>4130</v>
      </c>
      <c r="R385">
        <v>4476</v>
      </c>
      <c r="S385">
        <v>4845</v>
      </c>
      <c r="T385">
        <v>5215</v>
      </c>
      <c r="U385">
        <v>5547</v>
      </c>
      <c r="V385">
        <v>5877</v>
      </c>
      <c r="W385">
        <v>6253</v>
      </c>
      <c r="X385">
        <v>6619</v>
      </c>
      <c r="Y385">
        <v>6988</v>
      </c>
      <c r="Z385">
        <v>7368</v>
      </c>
      <c r="AA385">
        <v>7706</v>
      </c>
      <c r="AB385">
        <v>8089</v>
      </c>
      <c r="AC385">
        <v>8490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0.46370535714285716</v>
      </c>
      <c r="E387">
        <f t="shared" ref="E387:AC387" si="26">E383/(E$383+E$384)</f>
        <v>0.46363474704365609</v>
      </c>
      <c r="F387">
        <f t="shared" si="26"/>
        <v>0.46367899486816494</v>
      </c>
      <c r="G387">
        <f t="shared" si="26"/>
        <v>0.46357557628013374</v>
      </c>
      <c r="H387">
        <f t="shared" si="26"/>
        <v>0.46365585751170629</v>
      </c>
      <c r="I387">
        <f t="shared" si="26"/>
        <v>0.4632128863735307</v>
      </c>
      <c r="J387">
        <f t="shared" si="26"/>
        <v>0.46293888166449937</v>
      </c>
      <c r="K387">
        <f t="shared" si="26"/>
        <v>0.46349987056691688</v>
      </c>
      <c r="L387">
        <f t="shared" si="26"/>
        <v>0.46281489123893044</v>
      </c>
      <c r="M387">
        <f t="shared" si="26"/>
        <v>0.46209169913095594</v>
      </c>
      <c r="N387">
        <f t="shared" si="26"/>
        <v>0.4625998547567175</v>
      </c>
      <c r="O387">
        <f t="shared" si="26"/>
        <v>0.46301498127340823</v>
      </c>
      <c r="P387">
        <f t="shared" si="26"/>
        <v>0.46261326107206369</v>
      </c>
      <c r="Q387">
        <f t="shared" si="26"/>
        <v>0.46253906579947629</v>
      </c>
      <c r="R387">
        <f t="shared" si="26"/>
        <v>0.46227050699006234</v>
      </c>
      <c r="S387">
        <f t="shared" si="26"/>
        <v>0.46177768438747635</v>
      </c>
      <c r="T387">
        <f t="shared" si="26"/>
        <v>0.46151587601191224</v>
      </c>
      <c r="U387">
        <f t="shared" si="26"/>
        <v>0.46064785788923718</v>
      </c>
      <c r="V387">
        <f t="shared" si="26"/>
        <v>0.460580567240015</v>
      </c>
      <c r="W387">
        <f t="shared" si="26"/>
        <v>0.46093717516943161</v>
      </c>
      <c r="X387">
        <f t="shared" si="26"/>
        <v>0.46064478652338076</v>
      </c>
      <c r="Y387">
        <f t="shared" si="26"/>
        <v>0.46049362266026173</v>
      </c>
      <c r="Z387">
        <f t="shared" si="26"/>
        <v>0.46071782997022825</v>
      </c>
      <c r="AA387">
        <f t="shared" si="26"/>
        <v>0.46096776852691451</v>
      </c>
      <c r="AB387">
        <f t="shared" si="26"/>
        <v>0.46165877752623996</v>
      </c>
      <c r="AC387">
        <f t="shared" si="26"/>
        <v>0.46190867955573839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G387"/>
  <sheetViews>
    <sheetView zoomScale="75" zoomScaleNormal="75" workbookViewId="0">
      <selection activeCell="A7" sqref="A7:A16"/>
    </sheetView>
  </sheetViews>
  <sheetFormatPr defaultRowHeight="15" x14ac:dyDescent="0.25"/>
  <cols>
    <col min="1" max="1" width="16.710937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44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195</v>
      </c>
      <c r="F7">
        <v>217</v>
      </c>
      <c r="G7">
        <v>206</v>
      </c>
      <c r="H7">
        <v>222</v>
      </c>
      <c r="I7">
        <v>201</v>
      </c>
      <c r="J7">
        <v>229</v>
      </c>
      <c r="K7">
        <v>218</v>
      </c>
      <c r="L7">
        <v>215</v>
      </c>
      <c r="M7">
        <v>238</v>
      </c>
      <c r="N7">
        <v>212</v>
      </c>
      <c r="O7">
        <v>234</v>
      </c>
      <c r="P7">
        <v>241</v>
      </c>
      <c r="Q7">
        <v>240</v>
      </c>
      <c r="R7">
        <v>242</v>
      </c>
      <c r="S7">
        <v>240</v>
      </c>
      <c r="T7">
        <v>258</v>
      </c>
      <c r="U7">
        <v>265</v>
      </c>
      <c r="V7">
        <v>256</v>
      </c>
      <c r="W7">
        <v>250</v>
      </c>
      <c r="X7">
        <v>214</v>
      </c>
      <c r="Y7">
        <v>271</v>
      </c>
      <c r="Z7">
        <v>222</v>
      </c>
      <c r="AA7">
        <v>242</v>
      </c>
      <c r="AB7">
        <v>249</v>
      </c>
      <c r="AC7">
        <v>237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56</v>
      </c>
      <c r="F8">
        <v>69</v>
      </c>
      <c r="G8">
        <v>65</v>
      </c>
      <c r="H8">
        <v>61</v>
      </c>
      <c r="I8">
        <v>62</v>
      </c>
      <c r="J8">
        <v>82</v>
      </c>
      <c r="K8">
        <v>77</v>
      </c>
      <c r="L8">
        <v>91</v>
      </c>
      <c r="M8">
        <v>80</v>
      </c>
      <c r="N8">
        <v>97</v>
      </c>
      <c r="O8">
        <v>78</v>
      </c>
      <c r="P8">
        <v>106</v>
      </c>
      <c r="Q8">
        <v>105</v>
      </c>
      <c r="R8">
        <v>99</v>
      </c>
      <c r="S8">
        <v>125</v>
      </c>
      <c r="T8">
        <v>125</v>
      </c>
      <c r="U8">
        <v>125</v>
      </c>
      <c r="V8">
        <v>113</v>
      </c>
      <c r="W8">
        <v>118</v>
      </c>
      <c r="X8">
        <v>114</v>
      </c>
      <c r="Y8">
        <v>112</v>
      </c>
      <c r="Z8">
        <v>129</v>
      </c>
      <c r="AA8">
        <v>110</v>
      </c>
      <c r="AB8">
        <v>122</v>
      </c>
      <c r="AC8">
        <v>157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147</v>
      </c>
      <c r="G9">
        <v>141</v>
      </c>
      <c r="H9">
        <v>150</v>
      </c>
      <c r="I9">
        <v>137</v>
      </c>
      <c r="J9">
        <v>133</v>
      </c>
      <c r="K9">
        <v>138</v>
      </c>
      <c r="L9">
        <v>136</v>
      </c>
      <c r="M9">
        <v>136</v>
      </c>
      <c r="N9">
        <v>142</v>
      </c>
      <c r="O9">
        <v>136</v>
      </c>
      <c r="P9">
        <v>143</v>
      </c>
      <c r="Q9">
        <v>150</v>
      </c>
      <c r="R9">
        <v>137</v>
      </c>
      <c r="S9">
        <v>137</v>
      </c>
      <c r="T9">
        <v>125</v>
      </c>
      <c r="U9">
        <v>173</v>
      </c>
      <c r="V9">
        <v>148</v>
      </c>
      <c r="W9">
        <v>153</v>
      </c>
      <c r="X9">
        <v>160</v>
      </c>
      <c r="Y9">
        <v>149</v>
      </c>
      <c r="Z9">
        <v>160</v>
      </c>
      <c r="AA9">
        <v>126</v>
      </c>
      <c r="AB9">
        <v>152</v>
      </c>
      <c r="AC9">
        <v>135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42</v>
      </c>
      <c r="F10">
        <v>32</v>
      </c>
      <c r="G10">
        <v>42</v>
      </c>
      <c r="H10">
        <v>36</v>
      </c>
      <c r="I10">
        <v>43</v>
      </c>
      <c r="J10">
        <v>37</v>
      </c>
      <c r="K10">
        <v>38</v>
      </c>
      <c r="L10">
        <v>35</v>
      </c>
      <c r="M10">
        <v>47</v>
      </c>
      <c r="N10">
        <v>48</v>
      </c>
      <c r="O10">
        <v>45</v>
      </c>
      <c r="P10">
        <v>28</v>
      </c>
      <c r="Q10">
        <v>55</v>
      </c>
      <c r="R10">
        <v>45</v>
      </c>
      <c r="S10">
        <v>49</v>
      </c>
      <c r="T10">
        <v>54</v>
      </c>
      <c r="U10">
        <v>32</v>
      </c>
      <c r="V10">
        <v>40</v>
      </c>
      <c r="W10">
        <v>52</v>
      </c>
      <c r="X10">
        <v>54</v>
      </c>
      <c r="Y10">
        <v>43</v>
      </c>
      <c r="Z10">
        <v>48</v>
      </c>
      <c r="AA10">
        <v>44</v>
      </c>
      <c r="AB10">
        <v>48</v>
      </c>
      <c r="AC10">
        <v>46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5</v>
      </c>
      <c r="J11">
        <v>6</v>
      </c>
      <c r="K11">
        <v>3</v>
      </c>
      <c r="L11">
        <v>2</v>
      </c>
      <c r="M11">
        <v>2</v>
      </c>
      <c r="N11">
        <v>3</v>
      </c>
      <c r="O11">
        <v>7</v>
      </c>
      <c r="P11">
        <v>11</v>
      </c>
      <c r="Q11">
        <v>3</v>
      </c>
      <c r="R11">
        <v>1</v>
      </c>
      <c r="S11">
        <v>3</v>
      </c>
      <c r="T11">
        <v>6</v>
      </c>
      <c r="U11">
        <v>6</v>
      </c>
      <c r="V11">
        <v>6</v>
      </c>
      <c r="W11">
        <v>5</v>
      </c>
      <c r="X11">
        <v>5</v>
      </c>
      <c r="Y11">
        <v>11</v>
      </c>
      <c r="Z11">
        <v>4</v>
      </c>
      <c r="AA11">
        <v>7</v>
      </c>
      <c r="AB11">
        <v>7</v>
      </c>
      <c r="AC11">
        <v>4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213</v>
      </c>
      <c r="F13">
        <f t="shared" si="0"/>
        <v>411</v>
      </c>
      <c r="G13">
        <f t="shared" si="0"/>
        <v>584</v>
      </c>
      <c r="H13">
        <f t="shared" si="0"/>
        <v>777</v>
      </c>
      <c r="I13">
        <f t="shared" si="0"/>
        <v>955</v>
      </c>
      <c r="J13">
        <f t="shared" si="0"/>
        <v>1143</v>
      </c>
      <c r="K13">
        <f t="shared" si="0"/>
        <v>1312</v>
      </c>
      <c r="L13">
        <f t="shared" si="0"/>
        <v>1502</v>
      </c>
      <c r="M13">
        <f t="shared" si="0"/>
        <v>1674</v>
      </c>
      <c r="N13">
        <f t="shared" si="0"/>
        <v>1875</v>
      </c>
      <c r="O13">
        <f t="shared" si="0"/>
        <v>2060</v>
      </c>
      <c r="P13">
        <f t="shared" si="0"/>
        <v>2204</v>
      </c>
      <c r="Q13">
        <f t="shared" si="0"/>
        <v>2375</v>
      </c>
      <c r="R13">
        <f t="shared" si="0"/>
        <v>2553</v>
      </c>
      <c r="S13">
        <f t="shared" si="0"/>
        <v>2731</v>
      </c>
      <c r="T13">
        <f t="shared" si="0"/>
        <v>2899</v>
      </c>
      <c r="U13">
        <f t="shared" si="0"/>
        <v>3052</v>
      </c>
      <c r="V13">
        <f t="shared" si="0"/>
        <v>3196</v>
      </c>
      <c r="W13">
        <f t="shared" si="0"/>
        <v>3371</v>
      </c>
      <c r="X13">
        <f t="shared" si="0"/>
        <v>3534</v>
      </c>
      <c r="Y13">
        <f t="shared" si="0"/>
        <v>3718</v>
      </c>
      <c r="Z13">
        <f t="shared" si="0"/>
        <v>3889</v>
      </c>
      <c r="AA13">
        <f t="shared" si="0"/>
        <v>4039</v>
      </c>
      <c r="AB13">
        <f t="shared" si="0"/>
        <v>4206</v>
      </c>
      <c r="AC13">
        <f t="shared" si="0"/>
        <v>4363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322</v>
      </c>
      <c r="F14">
        <f t="shared" si="1"/>
        <v>628</v>
      </c>
      <c r="G14">
        <f t="shared" si="1"/>
        <v>916</v>
      </c>
      <c r="H14">
        <f t="shared" si="1"/>
        <v>1213</v>
      </c>
      <c r="I14">
        <f t="shared" si="1"/>
        <v>1509</v>
      </c>
      <c r="J14">
        <f t="shared" si="1"/>
        <v>1824</v>
      </c>
      <c r="K14">
        <f t="shared" si="1"/>
        <v>2127</v>
      </c>
      <c r="L14">
        <f t="shared" si="1"/>
        <v>2457</v>
      </c>
      <c r="M14">
        <f t="shared" si="1"/>
        <v>2774</v>
      </c>
      <c r="N14">
        <f t="shared" si="1"/>
        <v>3134</v>
      </c>
      <c r="O14">
        <f t="shared" si="1"/>
        <v>3457</v>
      </c>
      <c r="P14">
        <f t="shared" si="1"/>
        <v>3747</v>
      </c>
      <c r="Q14">
        <f t="shared" si="1"/>
        <v>4097</v>
      </c>
      <c r="R14">
        <f t="shared" si="1"/>
        <v>4441</v>
      </c>
      <c r="S14">
        <f t="shared" si="1"/>
        <v>4805</v>
      </c>
      <c r="T14">
        <f t="shared" si="1"/>
        <v>5169</v>
      </c>
      <c r="U14">
        <f t="shared" si="1"/>
        <v>5493</v>
      </c>
      <c r="V14">
        <f t="shared" si="1"/>
        <v>5812</v>
      </c>
      <c r="W14">
        <f t="shared" si="1"/>
        <v>6178</v>
      </c>
      <c r="X14">
        <f t="shared" si="1"/>
        <v>6531</v>
      </c>
      <c r="Y14">
        <f t="shared" si="1"/>
        <v>6895</v>
      </c>
      <c r="Z14">
        <f t="shared" si="1"/>
        <v>7272</v>
      </c>
      <c r="AA14">
        <f t="shared" si="1"/>
        <v>7600</v>
      </c>
      <c r="AB14">
        <f t="shared" si="1"/>
        <v>7970</v>
      </c>
      <c r="AC14">
        <f t="shared" si="1"/>
        <v>8362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22494</v>
      </c>
      <c r="F15">
        <f t="shared" si="2"/>
        <v>22604</v>
      </c>
      <c r="G15">
        <f t="shared" si="2"/>
        <v>22732</v>
      </c>
      <c r="H15">
        <f t="shared" si="2"/>
        <v>22851</v>
      </c>
      <c r="I15">
        <f t="shared" si="2"/>
        <v>22971</v>
      </c>
      <c r="J15">
        <f t="shared" si="2"/>
        <v>23072</v>
      </c>
      <c r="K15">
        <f t="shared" si="2"/>
        <v>23185</v>
      </c>
      <c r="L15">
        <f t="shared" si="2"/>
        <v>23271</v>
      </c>
      <c r="M15">
        <f t="shared" si="2"/>
        <v>23370</v>
      </c>
      <c r="N15">
        <f t="shared" si="2"/>
        <v>23426</v>
      </c>
      <c r="O15">
        <f t="shared" si="2"/>
        <v>23519</v>
      </c>
      <c r="P15">
        <f t="shared" si="2"/>
        <v>23645</v>
      </c>
      <c r="Q15">
        <f t="shared" si="2"/>
        <v>23711</v>
      </c>
      <c r="R15">
        <f t="shared" si="2"/>
        <v>23783</v>
      </c>
      <c r="S15">
        <f t="shared" si="2"/>
        <v>23835</v>
      </c>
      <c r="T15">
        <f t="shared" si="2"/>
        <v>23887</v>
      </c>
      <c r="U15">
        <f t="shared" si="2"/>
        <v>23979</v>
      </c>
      <c r="V15">
        <f t="shared" si="2"/>
        <v>24076</v>
      </c>
      <c r="W15">
        <f t="shared" si="2"/>
        <v>24126</v>
      </c>
      <c r="X15">
        <f t="shared" si="2"/>
        <v>24189</v>
      </c>
      <c r="Y15">
        <f t="shared" si="2"/>
        <v>24241</v>
      </c>
      <c r="Z15">
        <f t="shared" si="2"/>
        <v>24280</v>
      </c>
      <c r="AA15">
        <f t="shared" si="2"/>
        <v>24368</v>
      </c>
      <c r="AB15">
        <f t="shared" si="2"/>
        <v>24414</v>
      </c>
      <c r="AC15">
        <f t="shared" si="2"/>
        <v>24438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207.47158250000001</v>
      </c>
      <c r="J26">
        <v>164.58942970000001</v>
      </c>
      <c r="K26">
        <v>301.07397850000001</v>
      </c>
      <c r="L26">
        <v>192.29756990000001</v>
      </c>
      <c r="M26">
        <v>288.78699039999998</v>
      </c>
      <c r="N26">
        <v>203.23717329999999</v>
      </c>
      <c r="O26">
        <v>212.0333957</v>
      </c>
      <c r="P26">
        <v>148.19213690000001</v>
      </c>
      <c r="Q26">
        <v>258.3521192</v>
      </c>
      <c r="R26">
        <v>261.03577749999999</v>
      </c>
      <c r="S26">
        <v>149.9323717</v>
      </c>
      <c r="T26">
        <v>154.74007219999999</v>
      </c>
      <c r="U26">
        <v>116.6473043</v>
      </c>
      <c r="V26">
        <v>215.07984920000001</v>
      </c>
      <c r="W26">
        <v>231.82525910000001</v>
      </c>
      <c r="X26">
        <v>217.2034496</v>
      </c>
      <c r="Y26">
        <v>202.76147610000001</v>
      </c>
      <c r="Z26">
        <v>271.66296190000003</v>
      </c>
      <c r="AA26">
        <v>172.41656320000001</v>
      </c>
      <c r="AB26">
        <v>289.55995689999997</v>
      </c>
      <c r="AC26">
        <v>243.5800021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321.65690549999999</v>
      </c>
      <c r="J33">
        <v>238.4804106</v>
      </c>
      <c r="K33">
        <v>271.50985630000002</v>
      </c>
      <c r="L33">
        <v>219.684898</v>
      </c>
      <c r="M33">
        <v>272.55536519999998</v>
      </c>
      <c r="N33">
        <v>264.0862214</v>
      </c>
      <c r="O33">
        <v>239.0227549</v>
      </c>
      <c r="P33">
        <v>147.85313959999999</v>
      </c>
      <c r="Q33">
        <v>300.09928689999998</v>
      </c>
      <c r="R33">
        <v>229.52985509999999</v>
      </c>
      <c r="S33">
        <v>206.52851140000001</v>
      </c>
      <c r="T33">
        <v>244.91506269999999</v>
      </c>
      <c r="U33">
        <v>120.2262831</v>
      </c>
      <c r="V33">
        <v>139.70474519999999</v>
      </c>
      <c r="W33">
        <v>222.02978999999999</v>
      </c>
      <c r="X33">
        <v>196.85529639999999</v>
      </c>
      <c r="Y33">
        <v>162.85656539999999</v>
      </c>
      <c r="Z33">
        <v>180.55032539999999</v>
      </c>
      <c r="AA33">
        <v>137.46390289999999</v>
      </c>
      <c r="AB33">
        <v>127.7865864</v>
      </c>
      <c r="AC33">
        <v>155.4130284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695.38361840000005</v>
      </c>
      <c r="J39">
        <v>829.18033370000001</v>
      </c>
      <c r="K39">
        <v>814.06937840000001</v>
      </c>
      <c r="L39">
        <v>847.02026520000004</v>
      </c>
      <c r="M39">
        <v>740.20512770000005</v>
      </c>
      <c r="N39">
        <v>879.35084459999996</v>
      </c>
      <c r="O39">
        <v>600.98794699999996</v>
      </c>
      <c r="P39">
        <v>835.11160299999995</v>
      </c>
      <c r="Q39">
        <v>838.65524119999998</v>
      </c>
      <c r="R39">
        <v>724.5614759</v>
      </c>
      <c r="S39">
        <v>927.49560780000002</v>
      </c>
      <c r="T39">
        <v>889.24784030000001</v>
      </c>
      <c r="U39">
        <v>900.84411239999997</v>
      </c>
      <c r="V39">
        <v>764.19801629999995</v>
      </c>
      <c r="W39">
        <v>810.91945639999994</v>
      </c>
      <c r="X39">
        <v>696.54218920000005</v>
      </c>
      <c r="Y39">
        <v>774.13472720000004</v>
      </c>
      <c r="Z39">
        <v>775.40476079999996</v>
      </c>
      <c r="AA39">
        <v>638.57422759999997</v>
      </c>
      <c r="AB39">
        <v>664.53531210000006</v>
      </c>
      <c r="AC39">
        <v>877.75930870000002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188.4</v>
      </c>
      <c r="J53">
        <v>204.46601939999999</v>
      </c>
      <c r="K53">
        <v>213.21519459999999</v>
      </c>
      <c r="L53">
        <v>217.71220080000001</v>
      </c>
      <c r="M53">
        <v>224.03200910000001</v>
      </c>
      <c r="N53">
        <v>228.63445830000001</v>
      </c>
      <c r="O53">
        <v>234.2862208</v>
      </c>
      <c r="P53">
        <v>241.48817890000001</v>
      </c>
      <c r="Q53">
        <v>243.21698509999999</v>
      </c>
      <c r="R53">
        <v>244.75518349999999</v>
      </c>
      <c r="S53">
        <v>245.77422010000001</v>
      </c>
      <c r="T53">
        <v>247.8266189</v>
      </c>
      <c r="U53">
        <v>249.02492649999999</v>
      </c>
      <c r="V53">
        <v>248.5131915</v>
      </c>
      <c r="W53">
        <v>248.6133509</v>
      </c>
      <c r="X53">
        <v>245.31963630000001</v>
      </c>
      <c r="Y53">
        <v>243.96985670000001</v>
      </c>
      <c r="Z53">
        <v>244.75940320000001</v>
      </c>
      <c r="AA53">
        <v>242.1240573</v>
      </c>
      <c r="AB53">
        <v>236.44058670000001</v>
      </c>
      <c r="AC53">
        <v>233.20822770000001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19.206</v>
      </c>
      <c r="J54">
        <v>20.530097090000002</v>
      </c>
      <c r="K54">
        <v>21.212178340000001</v>
      </c>
      <c r="L54">
        <v>22.724797689999999</v>
      </c>
      <c r="M54">
        <v>23.441842269999999</v>
      </c>
      <c r="N54">
        <v>24.2651851</v>
      </c>
      <c r="O54">
        <v>24.695735760000002</v>
      </c>
      <c r="P54">
        <v>24.607401500000002</v>
      </c>
      <c r="Q54">
        <v>27.41302507</v>
      </c>
      <c r="R54">
        <v>29.29091468</v>
      </c>
      <c r="S54">
        <v>30.170031869999999</v>
      </c>
      <c r="T54">
        <v>30.552640629999999</v>
      </c>
      <c r="U54">
        <v>31.83984104</v>
      </c>
      <c r="V54">
        <v>31.440885269999999</v>
      </c>
      <c r="W54">
        <v>31.935956730000001</v>
      </c>
      <c r="X54">
        <v>32.998122719999998</v>
      </c>
      <c r="Y54">
        <v>32.157906730000001</v>
      </c>
      <c r="Z54">
        <v>31.690761429999998</v>
      </c>
      <c r="AA54">
        <v>31.56541142</v>
      </c>
      <c r="AB54">
        <v>32.63746931</v>
      </c>
      <c r="AC54">
        <v>32.76099438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2.5689320389999999</v>
      </c>
      <c r="K55">
        <v>2.2169855780000001</v>
      </c>
      <c r="L55">
        <v>1.6143098870000001</v>
      </c>
      <c r="M55">
        <v>0.78364557599999995</v>
      </c>
      <c r="N55">
        <v>1.521641896</v>
      </c>
      <c r="O55">
        <v>2.4622037149999998</v>
      </c>
      <c r="P55">
        <v>3.8247824690000001</v>
      </c>
      <c r="Q55">
        <v>3.2492084079999999</v>
      </c>
      <c r="R55">
        <v>2.0279386740000001</v>
      </c>
      <c r="S55">
        <v>1.9688724989999999</v>
      </c>
      <c r="T55">
        <v>2.3363104090000002</v>
      </c>
      <c r="U55">
        <v>2.4744682170000001</v>
      </c>
      <c r="V55">
        <v>2.2021966339999999</v>
      </c>
      <c r="W55">
        <v>2.3324236190000001</v>
      </c>
      <c r="X55">
        <v>2.0757815380000002</v>
      </c>
      <c r="Y55">
        <v>3.2977994420000001</v>
      </c>
      <c r="Z55">
        <v>2.3123728560000001</v>
      </c>
      <c r="AA55">
        <v>2.2450221899999998</v>
      </c>
      <c r="AB55">
        <v>2.179633194</v>
      </c>
      <c r="AC55">
        <v>1.465026046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106.986</v>
      </c>
      <c r="J62">
        <v>106.0485437</v>
      </c>
      <c r="K62">
        <v>105.572627</v>
      </c>
      <c r="L62">
        <v>105.09486819999999</v>
      </c>
      <c r="M62">
        <v>103.2066555</v>
      </c>
      <c r="N62">
        <v>100.9407547</v>
      </c>
      <c r="O62">
        <v>98.774568200000004</v>
      </c>
      <c r="P62">
        <v>98.741833139999997</v>
      </c>
      <c r="Q62">
        <v>96.699473569999995</v>
      </c>
      <c r="R62">
        <v>94.237068579999999</v>
      </c>
      <c r="S62">
        <v>92.278062759999997</v>
      </c>
      <c r="T62">
        <v>88.970514739999999</v>
      </c>
      <c r="U62">
        <v>89.804679859999993</v>
      </c>
      <c r="V62">
        <v>88.402464859999995</v>
      </c>
      <c r="W62">
        <v>86.569409969999995</v>
      </c>
      <c r="X62">
        <v>85.234131719999993</v>
      </c>
      <c r="Y62">
        <v>84.149970800000006</v>
      </c>
      <c r="Z62">
        <v>83.056657689999994</v>
      </c>
      <c r="AA62">
        <v>80.598763689999998</v>
      </c>
      <c r="AB62">
        <v>79.004004440000003</v>
      </c>
      <c r="AC62">
        <v>76.702916930000001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87.054000000000002</v>
      </c>
      <c r="J68">
        <v>87.978640780000006</v>
      </c>
      <c r="K68">
        <v>88.526722590000006</v>
      </c>
      <c r="L68">
        <v>88.273649320000004</v>
      </c>
      <c r="M68">
        <v>88.781179780000002</v>
      </c>
      <c r="N68">
        <v>87.647090750000004</v>
      </c>
      <c r="O68">
        <v>88.272515619999993</v>
      </c>
      <c r="P68">
        <v>88.357841449999995</v>
      </c>
      <c r="Q68">
        <v>87.868352459999997</v>
      </c>
      <c r="R68">
        <v>87.914130529999994</v>
      </c>
      <c r="S68">
        <v>87.170602130000006</v>
      </c>
      <c r="T68">
        <v>86.515004820000001</v>
      </c>
      <c r="U68">
        <v>86.309703920000004</v>
      </c>
      <c r="V68">
        <v>86.020497070000005</v>
      </c>
      <c r="W68">
        <v>85.347664260000002</v>
      </c>
      <c r="X68">
        <v>83.899700730000006</v>
      </c>
      <c r="Y68">
        <v>83.553600040000006</v>
      </c>
      <c r="Z68">
        <v>81.679035240000005</v>
      </c>
      <c r="AA68">
        <v>80.831371950000005</v>
      </c>
      <c r="AB68">
        <v>79.737962550000006</v>
      </c>
      <c r="AC68">
        <v>77.744381020000006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103.34399999999999</v>
      </c>
      <c r="J75">
        <v>100.2291262</v>
      </c>
      <c r="K75">
        <v>97.717032709999998</v>
      </c>
      <c r="L75">
        <v>96.013002330000006</v>
      </c>
      <c r="M75">
        <v>94.261367890000002</v>
      </c>
      <c r="N75">
        <v>91.28816243</v>
      </c>
      <c r="O75">
        <v>89.182023529999995</v>
      </c>
      <c r="P75">
        <v>87.345542510000001</v>
      </c>
      <c r="Q75">
        <v>85.057266179999999</v>
      </c>
      <c r="R75">
        <v>82.855780100000004</v>
      </c>
      <c r="S75">
        <v>80.746095269999998</v>
      </c>
      <c r="T75">
        <v>78.663007969999995</v>
      </c>
      <c r="U75">
        <v>76.700098179999998</v>
      </c>
      <c r="V75">
        <v>74.915542619999997</v>
      </c>
      <c r="W75">
        <v>72.812870660000002</v>
      </c>
      <c r="X75">
        <v>70.661298070000001</v>
      </c>
      <c r="Y75">
        <v>69.014492180000005</v>
      </c>
      <c r="Z75">
        <v>66.989840950000001</v>
      </c>
      <c r="AA75">
        <v>65.059826740000005</v>
      </c>
      <c r="AB75">
        <v>63.60286</v>
      </c>
      <c r="AC75">
        <v>61.982893330000003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15297</v>
      </c>
      <c r="E81">
        <v>15027</v>
      </c>
      <c r="F81">
        <v>14743</v>
      </c>
      <c r="G81">
        <v>14545</v>
      </c>
      <c r="H81">
        <v>14362</v>
      </c>
      <c r="I81">
        <v>14204</v>
      </c>
      <c r="J81">
        <v>14058</v>
      </c>
      <c r="K81">
        <v>13921</v>
      </c>
      <c r="L81">
        <v>13827</v>
      </c>
      <c r="M81">
        <v>13735</v>
      </c>
      <c r="N81">
        <v>13648</v>
      </c>
      <c r="O81">
        <v>13536</v>
      </c>
      <c r="P81">
        <v>13493</v>
      </c>
      <c r="Q81">
        <v>13415</v>
      </c>
      <c r="R81">
        <v>13325</v>
      </c>
      <c r="S81">
        <v>13252</v>
      </c>
      <c r="T81">
        <v>13137</v>
      </c>
      <c r="U81">
        <v>13033</v>
      </c>
      <c r="V81">
        <v>13027</v>
      </c>
      <c r="W81">
        <v>12998</v>
      </c>
      <c r="X81">
        <v>12942</v>
      </c>
      <c r="Y81">
        <v>12930</v>
      </c>
      <c r="Z81">
        <v>12894</v>
      </c>
      <c r="AA81">
        <v>12868</v>
      </c>
      <c r="AB81">
        <v>12826</v>
      </c>
      <c r="AC81">
        <v>12798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6321</v>
      </c>
      <c r="E82">
        <v>6567</v>
      </c>
      <c r="F82">
        <v>6828</v>
      </c>
      <c r="G82">
        <v>7046</v>
      </c>
      <c r="H82">
        <v>7239</v>
      </c>
      <c r="I82">
        <v>7405</v>
      </c>
      <c r="J82">
        <v>7492</v>
      </c>
      <c r="K82">
        <v>7632</v>
      </c>
      <c r="L82">
        <v>7724</v>
      </c>
      <c r="M82">
        <v>7815</v>
      </c>
      <c r="N82">
        <v>7860</v>
      </c>
      <c r="O82">
        <v>7956</v>
      </c>
      <c r="P82">
        <v>8000</v>
      </c>
      <c r="Q82">
        <v>8049</v>
      </c>
      <c r="R82">
        <v>8123</v>
      </c>
      <c r="S82">
        <v>8163</v>
      </c>
      <c r="T82">
        <v>8234</v>
      </c>
      <c r="U82">
        <v>8333</v>
      </c>
      <c r="V82">
        <v>8367</v>
      </c>
      <c r="W82">
        <v>8360</v>
      </c>
      <c r="X82">
        <v>8423</v>
      </c>
      <c r="Y82">
        <v>8417</v>
      </c>
      <c r="Z82">
        <v>8406</v>
      </c>
      <c r="AA82">
        <v>8462</v>
      </c>
      <c r="AB82">
        <v>8516</v>
      </c>
      <c r="AC82">
        <v>8518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715</v>
      </c>
      <c r="E83">
        <v>830</v>
      </c>
      <c r="F83">
        <v>956</v>
      </c>
      <c r="G83">
        <v>1055</v>
      </c>
      <c r="H83">
        <v>1155</v>
      </c>
      <c r="I83">
        <v>1256</v>
      </c>
      <c r="J83">
        <v>1404</v>
      </c>
      <c r="K83">
        <v>1508</v>
      </c>
      <c r="L83">
        <v>1586</v>
      </c>
      <c r="M83">
        <v>1681</v>
      </c>
      <c r="N83">
        <v>1767</v>
      </c>
      <c r="O83">
        <v>1865</v>
      </c>
      <c r="P83">
        <v>1980</v>
      </c>
      <c r="Q83">
        <v>2054</v>
      </c>
      <c r="R83">
        <v>2129</v>
      </c>
      <c r="S83">
        <v>2202</v>
      </c>
      <c r="T83">
        <v>2287</v>
      </c>
      <c r="U83">
        <v>2367</v>
      </c>
      <c r="V83">
        <v>2433</v>
      </c>
      <c r="W83">
        <v>2507</v>
      </c>
      <c r="X83">
        <v>2548</v>
      </c>
      <c r="Y83">
        <v>2610</v>
      </c>
      <c r="Z83">
        <v>2697</v>
      </c>
      <c r="AA83">
        <v>2748</v>
      </c>
      <c r="AB83">
        <v>2764</v>
      </c>
      <c r="AC83">
        <v>2808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61</v>
      </c>
      <c r="E84">
        <v>68</v>
      </c>
      <c r="F84">
        <v>74</v>
      </c>
      <c r="G84">
        <v>83</v>
      </c>
      <c r="H84">
        <v>91</v>
      </c>
      <c r="I84">
        <v>99</v>
      </c>
      <c r="J84">
        <v>109</v>
      </c>
      <c r="K84">
        <v>116</v>
      </c>
      <c r="L84">
        <v>128</v>
      </c>
      <c r="M84">
        <v>136</v>
      </c>
      <c r="N84">
        <v>145</v>
      </c>
      <c r="O84">
        <v>152</v>
      </c>
      <c r="P84">
        <v>156</v>
      </c>
      <c r="Q84">
        <v>179</v>
      </c>
      <c r="R84">
        <v>197</v>
      </c>
      <c r="S84">
        <v>209</v>
      </c>
      <c r="T84">
        <v>218</v>
      </c>
      <c r="U84">
        <v>234</v>
      </c>
      <c r="V84">
        <v>238</v>
      </c>
      <c r="W84">
        <v>249</v>
      </c>
      <c r="X84">
        <v>265</v>
      </c>
      <c r="Y84">
        <v>266</v>
      </c>
      <c r="Z84">
        <v>270</v>
      </c>
      <c r="AA84">
        <v>277</v>
      </c>
      <c r="AB84">
        <v>295</v>
      </c>
      <c r="AC84">
        <v>305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6</v>
      </c>
      <c r="E85">
        <v>2</v>
      </c>
      <c r="F85">
        <v>3</v>
      </c>
      <c r="G85">
        <v>3</v>
      </c>
      <c r="H85">
        <v>4</v>
      </c>
      <c r="I85">
        <v>7</v>
      </c>
      <c r="J85">
        <v>9</v>
      </c>
      <c r="K85">
        <v>8</v>
      </c>
      <c r="L85">
        <v>6</v>
      </c>
      <c r="M85">
        <v>3</v>
      </c>
      <c r="N85">
        <v>6</v>
      </c>
      <c r="O85">
        <v>10</v>
      </c>
      <c r="P85">
        <v>16</v>
      </c>
      <c r="Q85">
        <v>14</v>
      </c>
      <c r="R85">
        <v>9</v>
      </c>
      <c r="S85">
        <v>9</v>
      </c>
      <c r="T85">
        <v>11</v>
      </c>
      <c r="U85">
        <v>12</v>
      </c>
      <c r="V85">
        <v>11</v>
      </c>
      <c r="W85">
        <v>12</v>
      </c>
      <c r="X85">
        <v>11</v>
      </c>
      <c r="Y85">
        <v>18</v>
      </c>
      <c r="Z85">
        <v>13</v>
      </c>
      <c r="AA85">
        <v>13</v>
      </c>
      <c r="AB85">
        <v>13</v>
      </c>
      <c r="AC85">
        <v>9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11</v>
      </c>
      <c r="F86">
        <v>18</v>
      </c>
      <c r="G86">
        <v>26</v>
      </c>
      <c r="H86">
        <v>33</v>
      </c>
      <c r="I86">
        <v>46</v>
      </c>
      <c r="J86">
        <v>54</v>
      </c>
      <c r="K86">
        <v>73</v>
      </c>
      <c r="L86">
        <v>87</v>
      </c>
      <c r="M86">
        <v>105</v>
      </c>
      <c r="N86">
        <v>119</v>
      </c>
      <c r="O86">
        <v>134</v>
      </c>
      <c r="P86">
        <v>146</v>
      </c>
      <c r="Q86">
        <v>165</v>
      </c>
      <c r="R86">
        <v>187</v>
      </c>
      <c r="S86">
        <v>199</v>
      </c>
      <c r="T86">
        <v>216</v>
      </c>
      <c r="U86">
        <v>230</v>
      </c>
      <c r="V86">
        <v>252</v>
      </c>
      <c r="W86">
        <v>273</v>
      </c>
      <c r="X86">
        <v>295</v>
      </c>
      <c r="Y86">
        <v>320</v>
      </c>
      <c r="Z86">
        <v>349</v>
      </c>
      <c r="AA86">
        <v>373</v>
      </c>
      <c r="AB86">
        <v>406</v>
      </c>
      <c r="AC86">
        <v>438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213</v>
      </c>
      <c r="F87">
        <v>411</v>
      </c>
      <c r="G87">
        <v>584</v>
      </c>
      <c r="H87">
        <v>777</v>
      </c>
      <c r="I87">
        <v>955</v>
      </c>
      <c r="J87">
        <v>1143</v>
      </c>
      <c r="K87">
        <v>1312</v>
      </c>
      <c r="L87">
        <v>1502</v>
      </c>
      <c r="M87">
        <v>1674</v>
      </c>
      <c r="N87">
        <v>1875</v>
      </c>
      <c r="O87">
        <v>2060</v>
      </c>
      <c r="P87">
        <v>2204</v>
      </c>
      <c r="Q87">
        <v>2375</v>
      </c>
      <c r="R87">
        <v>2553</v>
      </c>
      <c r="S87">
        <v>2731</v>
      </c>
      <c r="T87">
        <v>2899</v>
      </c>
      <c r="U87">
        <v>3052</v>
      </c>
      <c r="V87">
        <v>3196</v>
      </c>
      <c r="W87">
        <v>3371</v>
      </c>
      <c r="X87">
        <v>3534</v>
      </c>
      <c r="Y87">
        <v>3718</v>
      </c>
      <c r="Z87">
        <v>3889</v>
      </c>
      <c r="AA87">
        <v>4039</v>
      </c>
      <c r="AB87">
        <v>4206</v>
      </c>
      <c r="AC87">
        <v>4363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98</v>
      </c>
      <c r="F88">
        <v>199</v>
      </c>
      <c r="G88">
        <v>306</v>
      </c>
      <c r="H88">
        <v>403</v>
      </c>
      <c r="I88">
        <v>508</v>
      </c>
      <c r="J88">
        <v>627</v>
      </c>
      <c r="K88">
        <v>742</v>
      </c>
      <c r="L88">
        <v>868</v>
      </c>
      <c r="M88">
        <v>995</v>
      </c>
      <c r="N88">
        <v>1140</v>
      </c>
      <c r="O88">
        <v>1263</v>
      </c>
      <c r="P88">
        <v>1397</v>
      </c>
      <c r="Q88">
        <v>1557</v>
      </c>
      <c r="R88">
        <v>1701</v>
      </c>
      <c r="S88">
        <v>1875</v>
      </c>
      <c r="T88">
        <v>2054</v>
      </c>
      <c r="U88">
        <v>2211</v>
      </c>
      <c r="V88">
        <v>2364</v>
      </c>
      <c r="W88">
        <v>2534</v>
      </c>
      <c r="X88">
        <v>2702</v>
      </c>
      <c r="Y88">
        <v>2857</v>
      </c>
      <c r="Z88">
        <v>3034</v>
      </c>
      <c r="AA88">
        <v>3188</v>
      </c>
      <c r="AB88">
        <v>3358</v>
      </c>
      <c r="AC88">
        <v>3561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21047</v>
      </c>
      <c r="E91">
        <v>21092</v>
      </c>
      <c r="F91">
        <v>21135</v>
      </c>
      <c r="G91">
        <v>21208</v>
      </c>
      <c r="H91">
        <v>21268</v>
      </c>
      <c r="I91">
        <v>21350</v>
      </c>
      <c r="J91">
        <v>21417</v>
      </c>
      <c r="K91">
        <v>21488</v>
      </c>
      <c r="L91">
        <v>21531</v>
      </c>
      <c r="M91">
        <v>21610</v>
      </c>
      <c r="N91">
        <v>21653</v>
      </c>
      <c r="O91">
        <v>21732</v>
      </c>
      <c r="P91">
        <v>21805</v>
      </c>
      <c r="Q91">
        <v>21855</v>
      </c>
      <c r="R91">
        <v>21920</v>
      </c>
      <c r="S91">
        <v>21956</v>
      </c>
      <c r="T91">
        <v>22021</v>
      </c>
      <c r="U91">
        <v>22039</v>
      </c>
      <c r="V91">
        <v>22109</v>
      </c>
      <c r="W91">
        <v>22142</v>
      </c>
      <c r="X91">
        <v>22177</v>
      </c>
      <c r="Y91">
        <v>22195</v>
      </c>
      <c r="Z91">
        <v>22200</v>
      </c>
      <c r="AA91">
        <v>22289</v>
      </c>
      <c r="AB91">
        <v>22315</v>
      </c>
      <c r="AC91">
        <v>22339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1353</v>
      </c>
      <c r="E92">
        <v>1402</v>
      </c>
      <c r="F92">
        <v>1469</v>
      </c>
      <c r="G92">
        <v>1524</v>
      </c>
      <c r="H92">
        <v>1583</v>
      </c>
      <c r="I92">
        <v>1621</v>
      </c>
      <c r="J92">
        <v>1655</v>
      </c>
      <c r="K92">
        <v>1697</v>
      </c>
      <c r="L92">
        <v>1740</v>
      </c>
      <c r="M92">
        <v>1760</v>
      </c>
      <c r="N92">
        <v>1773</v>
      </c>
      <c r="O92">
        <v>1787</v>
      </c>
      <c r="P92">
        <v>1840</v>
      </c>
      <c r="Q92">
        <v>1856</v>
      </c>
      <c r="R92">
        <v>1863</v>
      </c>
      <c r="S92">
        <v>1879</v>
      </c>
      <c r="T92">
        <v>1866</v>
      </c>
      <c r="U92">
        <v>1940</v>
      </c>
      <c r="V92">
        <v>1967</v>
      </c>
      <c r="W92">
        <v>1984</v>
      </c>
      <c r="X92">
        <v>2012</v>
      </c>
      <c r="Y92">
        <v>2046</v>
      </c>
      <c r="Z92">
        <v>2080</v>
      </c>
      <c r="AA92">
        <v>2079</v>
      </c>
      <c r="AB92">
        <v>2099</v>
      </c>
      <c r="AC92">
        <v>2099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42</v>
      </c>
      <c r="F93">
        <v>74</v>
      </c>
      <c r="G93">
        <v>116</v>
      </c>
      <c r="H93">
        <v>152</v>
      </c>
      <c r="I93">
        <v>195</v>
      </c>
      <c r="J93">
        <v>232</v>
      </c>
      <c r="K93">
        <v>270</v>
      </c>
      <c r="L93">
        <v>305</v>
      </c>
      <c r="M93">
        <v>352</v>
      </c>
      <c r="N93">
        <v>400</v>
      </c>
      <c r="O93">
        <v>445</v>
      </c>
      <c r="P93">
        <v>473</v>
      </c>
      <c r="Q93">
        <v>528</v>
      </c>
      <c r="R93">
        <v>573</v>
      </c>
      <c r="S93">
        <v>622</v>
      </c>
      <c r="T93">
        <v>676</v>
      </c>
      <c r="U93">
        <v>708</v>
      </c>
      <c r="V93">
        <v>748</v>
      </c>
      <c r="W93">
        <v>800</v>
      </c>
      <c r="X93">
        <v>854</v>
      </c>
      <c r="Y93">
        <v>897</v>
      </c>
      <c r="Z93">
        <v>945</v>
      </c>
      <c r="AA93">
        <v>989</v>
      </c>
      <c r="AB93">
        <v>1037</v>
      </c>
      <c r="AC93">
        <v>1083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280</v>
      </c>
      <c r="F94">
        <v>554</v>
      </c>
      <c r="G94">
        <v>800</v>
      </c>
      <c r="H94">
        <v>1061</v>
      </c>
      <c r="I94">
        <v>1314</v>
      </c>
      <c r="J94">
        <v>1592</v>
      </c>
      <c r="K94">
        <v>1857</v>
      </c>
      <c r="L94">
        <v>2152</v>
      </c>
      <c r="M94">
        <v>2422</v>
      </c>
      <c r="N94">
        <v>2734</v>
      </c>
      <c r="O94">
        <v>3012</v>
      </c>
      <c r="P94">
        <v>3274</v>
      </c>
      <c r="Q94">
        <v>3569</v>
      </c>
      <c r="R94">
        <v>3868</v>
      </c>
      <c r="S94">
        <v>4183</v>
      </c>
      <c r="T94">
        <v>4493</v>
      </c>
      <c r="U94">
        <v>4785</v>
      </c>
      <c r="V94">
        <v>5064</v>
      </c>
      <c r="W94">
        <v>5378</v>
      </c>
      <c r="X94">
        <v>5677</v>
      </c>
      <c r="Y94">
        <v>5998</v>
      </c>
      <c r="Z94">
        <v>6327</v>
      </c>
      <c r="AA94">
        <v>6611</v>
      </c>
      <c r="AB94">
        <v>6933</v>
      </c>
      <c r="AC94">
        <v>7279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20282</v>
      </c>
      <c r="E97">
        <v>20283</v>
      </c>
      <c r="F97">
        <v>20287</v>
      </c>
      <c r="G97">
        <v>20314</v>
      </c>
      <c r="H97">
        <v>20308</v>
      </c>
      <c r="I97">
        <v>20333</v>
      </c>
      <c r="J97">
        <v>20326</v>
      </c>
      <c r="K97">
        <v>20339</v>
      </c>
      <c r="L97">
        <v>20348</v>
      </c>
      <c r="M97">
        <v>20342</v>
      </c>
      <c r="N97">
        <v>20347</v>
      </c>
      <c r="O97">
        <v>20325</v>
      </c>
      <c r="P97">
        <v>20352</v>
      </c>
      <c r="Q97">
        <v>20338</v>
      </c>
      <c r="R97">
        <v>20307</v>
      </c>
      <c r="S97">
        <v>20285</v>
      </c>
      <c r="T97">
        <v>20258</v>
      </c>
      <c r="U97">
        <v>20250</v>
      </c>
      <c r="V97">
        <v>20248</v>
      </c>
      <c r="W97">
        <v>20214</v>
      </c>
      <c r="X97">
        <v>20228</v>
      </c>
      <c r="Y97">
        <v>20178</v>
      </c>
      <c r="Z97">
        <v>20189</v>
      </c>
      <c r="AA97">
        <v>20198</v>
      </c>
      <c r="AB97">
        <v>20177</v>
      </c>
      <c r="AC97">
        <v>20183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2118</v>
      </c>
      <c r="E98">
        <v>2211</v>
      </c>
      <c r="F98">
        <v>2317</v>
      </c>
      <c r="G98">
        <v>2418</v>
      </c>
      <c r="H98">
        <v>2543</v>
      </c>
      <c r="I98">
        <v>2638</v>
      </c>
      <c r="J98">
        <v>2746</v>
      </c>
      <c r="K98">
        <v>2846</v>
      </c>
      <c r="L98">
        <v>2923</v>
      </c>
      <c r="M98">
        <v>3028</v>
      </c>
      <c r="N98">
        <v>3079</v>
      </c>
      <c r="O98">
        <v>3194</v>
      </c>
      <c r="P98">
        <v>3293</v>
      </c>
      <c r="Q98">
        <v>3373</v>
      </c>
      <c r="R98">
        <v>3476</v>
      </c>
      <c r="S98">
        <v>3550</v>
      </c>
      <c r="T98">
        <v>3629</v>
      </c>
      <c r="U98">
        <v>3729</v>
      </c>
      <c r="V98">
        <v>3828</v>
      </c>
      <c r="W98">
        <v>3912</v>
      </c>
      <c r="X98">
        <v>3961</v>
      </c>
      <c r="Y98">
        <v>4063</v>
      </c>
      <c r="Z98">
        <v>4091</v>
      </c>
      <c r="AA98">
        <v>4170</v>
      </c>
      <c r="AB98">
        <v>4237</v>
      </c>
      <c r="AC98">
        <v>4255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56</v>
      </c>
      <c r="F99">
        <v>125</v>
      </c>
      <c r="G99">
        <v>190</v>
      </c>
      <c r="H99">
        <v>251</v>
      </c>
      <c r="I99">
        <v>313</v>
      </c>
      <c r="J99">
        <v>395</v>
      </c>
      <c r="K99">
        <v>472</v>
      </c>
      <c r="L99">
        <v>563</v>
      </c>
      <c r="M99">
        <v>643</v>
      </c>
      <c r="N99">
        <v>740</v>
      </c>
      <c r="O99">
        <v>818</v>
      </c>
      <c r="P99">
        <v>924</v>
      </c>
      <c r="Q99">
        <v>1029</v>
      </c>
      <c r="R99">
        <v>1128</v>
      </c>
      <c r="S99">
        <v>1253</v>
      </c>
      <c r="T99">
        <v>1378</v>
      </c>
      <c r="U99">
        <v>1503</v>
      </c>
      <c r="V99">
        <v>1616</v>
      </c>
      <c r="W99">
        <v>1734</v>
      </c>
      <c r="X99">
        <v>1848</v>
      </c>
      <c r="Y99">
        <v>1960</v>
      </c>
      <c r="Z99">
        <v>2089</v>
      </c>
      <c r="AA99">
        <v>2199</v>
      </c>
      <c r="AB99">
        <v>2321</v>
      </c>
      <c r="AC99">
        <v>2478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266</v>
      </c>
      <c r="F100">
        <v>503</v>
      </c>
      <c r="G100">
        <v>726</v>
      </c>
      <c r="H100">
        <v>962</v>
      </c>
      <c r="I100">
        <v>1196</v>
      </c>
      <c r="J100">
        <v>1429</v>
      </c>
      <c r="K100">
        <v>1655</v>
      </c>
      <c r="L100">
        <v>1894</v>
      </c>
      <c r="M100">
        <v>2131</v>
      </c>
      <c r="N100">
        <v>2394</v>
      </c>
      <c r="O100">
        <v>2639</v>
      </c>
      <c r="P100">
        <v>2823</v>
      </c>
      <c r="Q100">
        <v>3068</v>
      </c>
      <c r="R100">
        <v>3313</v>
      </c>
      <c r="S100">
        <v>3552</v>
      </c>
      <c r="T100">
        <v>3791</v>
      </c>
      <c r="U100">
        <v>3990</v>
      </c>
      <c r="V100">
        <v>4196</v>
      </c>
      <c r="W100">
        <v>4444</v>
      </c>
      <c r="X100">
        <v>4683</v>
      </c>
      <c r="Y100">
        <v>4935</v>
      </c>
      <c r="Z100">
        <v>5183</v>
      </c>
      <c r="AA100">
        <v>5401</v>
      </c>
      <c r="AB100">
        <v>5649</v>
      </c>
      <c r="AC100">
        <v>5884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6607</v>
      </c>
      <c r="E103">
        <v>6388</v>
      </c>
      <c r="F103">
        <v>6314</v>
      </c>
      <c r="G103">
        <v>6212</v>
      </c>
      <c r="H103">
        <v>6149</v>
      </c>
      <c r="I103">
        <v>6153</v>
      </c>
      <c r="J103">
        <v>6188</v>
      </c>
      <c r="K103">
        <v>6219</v>
      </c>
      <c r="L103">
        <v>6149</v>
      </c>
      <c r="M103">
        <v>6206</v>
      </c>
      <c r="N103">
        <v>6250</v>
      </c>
      <c r="O103">
        <v>6252</v>
      </c>
      <c r="P103">
        <v>6254</v>
      </c>
      <c r="Q103">
        <v>6266</v>
      </c>
      <c r="R103">
        <v>6287</v>
      </c>
      <c r="S103">
        <v>6258</v>
      </c>
      <c r="T103">
        <v>6267</v>
      </c>
      <c r="U103">
        <v>6240</v>
      </c>
      <c r="V103">
        <v>6262</v>
      </c>
      <c r="W103">
        <v>6282</v>
      </c>
      <c r="X103">
        <v>6319</v>
      </c>
      <c r="Y103">
        <v>6319</v>
      </c>
      <c r="Z103">
        <v>6297</v>
      </c>
      <c r="AA103">
        <v>6275</v>
      </c>
      <c r="AB103">
        <v>6254</v>
      </c>
      <c r="AC103">
        <v>6244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7507</v>
      </c>
      <c r="E104">
        <v>7758</v>
      </c>
      <c r="F104">
        <v>7914</v>
      </c>
      <c r="G104">
        <v>8062</v>
      </c>
      <c r="H104">
        <v>8164</v>
      </c>
      <c r="I104">
        <v>8206</v>
      </c>
      <c r="J104">
        <v>8281</v>
      </c>
      <c r="K104">
        <v>8327</v>
      </c>
      <c r="L104">
        <v>8379</v>
      </c>
      <c r="M104">
        <v>8323</v>
      </c>
      <c r="N104">
        <v>8357</v>
      </c>
      <c r="O104">
        <v>8393</v>
      </c>
      <c r="P104">
        <v>8439</v>
      </c>
      <c r="Q104">
        <v>8466</v>
      </c>
      <c r="R104">
        <v>8487</v>
      </c>
      <c r="S104">
        <v>8534</v>
      </c>
      <c r="T104">
        <v>8546</v>
      </c>
      <c r="U104">
        <v>8626</v>
      </c>
      <c r="V104">
        <v>8646</v>
      </c>
      <c r="W104">
        <v>8666</v>
      </c>
      <c r="X104">
        <v>8696</v>
      </c>
      <c r="Y104">
        <v>8693</v>
      </c>
      <c r="Z104">
        <v>8756</v>
      </c>
      <c r="AA104">
        <v>8863</v>
      </c>
      <c r="AB104">
        <v>8866</v>
      </c>
      <c r="AC104">
        <v>8865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8286</v>
      </c>
      <c r="E105">
        <v>8348</v>
      </c>
      <c r="F105">
        <v>8376</v>
      </c>
      <c r="G105">
        <v>8458</v>
      </c>
      <c r="H105">
        <v>8538</v>
      </c>
      <c r="I105">
        <v>8612</v>
      </c>
      <c r="J105">
        <v>8603</v>
      </c>
      <c r="K105">
        <v>8639</v>
      </c>
      <c r="L105">
        <v>8743</v>
      </c>
      <c r="M105">
        <v>8841</v>
      </c>
      <c r="N105">
        <v>8819</v>
      </c>
      <c r="O105">
        <v>8874</v>
      </c>
      <c r="P105">
        <v>8952</v>
      </c>
      <c r="Q105">
        <v>8979</v>
      </c>
      <c r="R105">
        <v>9009</v>
      </c>
      <c r="S105">
        <v>9043</v>
      </c>
      <c r="T105">
        <v>9074</v>
      </c>
      <c r="U105">
        <v>9113</v>
      </c>
      <c r="V105">
        <v>9168</v>
      </c>
      <c r="W105">
        <v>9178</v>
      </c>
      <c r="X105">
        <v>9174</v>
      </c>
      <c r="Y105">
        <v>9229</v>
      </c>
      <c r="Z105">
        <v>9227</v>
      </c>
      <c r="AA105">
        <v>9230</v>
      </c>
      <c r="AB105">
        <v>9294</v>
      </c>
      <c r="AC105">
        <v>9329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322</v>
      </c>
      <c r="F106">
        <v>628</v>
      </c>
      <c r="G106">
        <v>916</v>
      </c>
      <c r="H106">
        <v>1213</v>
      </c>
      <c r="I106">
        <v>1509</v>
      </c>
      <c r="J106">
        <v>1824</v>
      </c>
      <c r="K106">
        <v>2127</v>
      </c>
      <c r="L106">
        <v>2457</v>
      </c>
      <c r="M106">
        <v>2774</v>
      </c>
      <c r="N106">
        <v>3134</v>
      </c>
      <c r="O106">
        <v>3457</v>
      </c>
      <c r="P106">
        <v>3747</v>
      </c>
      <c r="Q106">
        <v>4097</v>
      </c>
      <c r="R106">
        <v>4441</v>
      </c>
      <c r="S106">
        <v>4805</v>
      </c>
      <c r="T106">
        <v>5169</v>
      </c>
      <c r="U106">
        <v>5493</v>
      </c>
      <c r="V106">
        <v>5812</v>
      </c>
      <c r="W106">
        <v>6178</v>
      </c>
      <c r="X106">
        <v>6531</v>
      </c>
      <c r="Y106">
        <v>6895</v>
      </c>
      <c r="Z106">
        <v>7272</v>
      </c>
      <c r="AA106">
        <v>7600</v>
      </c>
      <c r="AB106">
        <v>7970</v>
      </c>
      <c r="AC106">
        <v>8362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740500</v>
      </c>
      <c r="J112">
        <v>727378.64080000005</v>
      </c>
      <c r="K112">
        <v>719389.19790000003</v>
      </c>
      <c r="L112">
        <v>706855.41769999999</v>
      </c>
      <c r="M112">
        <v>694352.62789999996</v>
      </c>
      <c r="N112">
        <v>678010.50450000004</v>
      </c>
      <c r="O112">
        <v>666302.47459999996</v>
      </c>
      <c r="P112">
        <v>650473.20909999998</v>
      </c>
      <c r="Q112">
        <v>635395.49269999994</v>
      </c>
      <c r="R112">
        <v>622560.31169999996</v>
      </c>
      <c r="S112">
        <v>607403.86270000006</v>
      </c>
      <c r="T112">
        <v>594841.67920000001</v>
      </c>
      <c r="U112">
        <v>584459.85419999994</v>
      </c>
      <c r="V112">
        <v>569751.98620000004</v>
      </c>
      <c r="W112">
        <v>552694.48569999996</v>
      </c>
      <c r="X112">
        <v>540640.31830000004</v>
      </c>
      <c r="Y112">
        <v>524519.61270000006</v>
      </c>
      <c r="Z112">
        <v>508576.82439999998</v>
      </c>
      <c r="AA112">
        <v>497053.31699999998</v>
      </c>
      <c r="AB112">
        <v>485655.58039999998</v>
      </c>
      <c r="AC112">
        <v>471621.0074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335352</v>
      </c>
      <c r="J113">
        <v>363949.51459999999</v>
      </c>
      <c r="K113">
        <v>379523.0465</v>
      </c>
      <c r="L113">
        <v>387527.71740000002</v>
      </c>
      <c r="M113">
        <v>398776.97629999998</v>
      </c>
      <c r="N113">
        <v>406969.3358</v>
      </c>
      <c r="O113">
        <v>417029.473</v>
      </c>
      <c r="P113">
        <v>429848.9584</v>
      </c>
      <c r="Q113">
        <v>432926.23349999997</v>
      </c>
      <c r="R113">
        <v>435664.22659999999</v>
      </c>
      <c r="S113">
        <v>437478.11180000001</v>
      </c>
      <c r="T113">
        <v>441131.38170000003</v>
      </c>
      <c r="U113">
        <v>443264.36910000001</v>
      </c>
      <c r="V113">
        <v>442353.48090000002</v>
      </c>
      <c r="W113">
        <v>442531.76459999999</v>
      </c>
      <c r="X113">
        <v>436668.95260000002</v>
      </c>
      <c r="Y113">
        <v>434266.34490000003</v>
      </c>
      <c r="Z113">
        <v>435671.73759999999</v>
      </c>
      <c r="AA113">
        <v>430980.82189999998</v>
      </c>
      <c r="AB113">
        <v>420864.24440000003</v>
      </c>
      <c r="AC113">
        <v>415110.64520000003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283239</v>
      </c>
      <c r="J114">
        <v>302766.01939999999</v>
      </c>
      <c r="K114">
        <v>312824.95990000002</v>
      </c>
      <c r="L114">
        <v>335132.19679999998</v>
      </c>
      <c r="M114">
        <v>345706.75640000001</v>
      </c>
      <c r="N114">
        <v>357848.9412</v>
      </c>
      <c r="O114">
        <v>364198.45370000001</v>
      </c>
      <c r="P114">
        <v>362895.75099999999</v>
      </c>
      <c r="Q114">
        <v>404271.46769999998</v>
      </c>
      <c r="R114">
        <v>431965.49939999997</v>
      </c>
      <c r="S114">
        <v>444930.21230000001</v>
      </c>
      <c r="T114">
        <v>450572.70539999998</v>
      </c>
      <c r="U114">
        <v>469555.59389999998</v>
      </c>
      <c r="V114">
        <v>463672.0245</v>
      </c>
      <c r="W114">
        <v>470973.0526</v>
      </c>
      <c r="X114">
        <v>486637.26329999999</v>
      </c>
      <c r="Y114">
        <v>474246.24310000002</v>
      </c>
      <c r="Z114">
        <v>467357.0539</v>
      </c>
      <c r="AA114">
        <v>465508.4644</v>
      </c>
      <c r="AB114">
        <v>481318.5552</v>
      </c>
      <c r="AC114">
        <v>483140.23149999999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149254</v>
      </c>
      <c r="J115">
        <v>186308.73790000001</v>
      </c>
      <c r="K115">
        <v>160784.23980000001</v>
      </c>
      <c r="L115">
        <v>117075.9028</v>
      </c>
      <c r="M115">
        <v>56832.962509999998</v>
      </c>
      <c r="N115">
        <v>110355.26700000001</v>
      </c>
      <c r="O115">
        <v>178568.39319999999</v>
      </c>
      <c r="P115">
        <v>277387.7953</v>
      </c>
      <c r="Q115">
        <v>235644.97169999999</v>
      </c>
      <c r="R115">
        <v>147073.83809999999</v>
      </c>
      <c r="S115">
        <v>142790.1341</v>
      </c>
      <c r="T115">
        <v>169438.1311</v>
      </c>
      <c r="U115">
        <v>179457.86170000001</v>
      </c>
      <c r="V115">
        <v>159711.68919999999</v>
      </c>
      <c r="W115">
        <v>169156.2463</v>
      </c>
      <c r="X115">
        <v>150543.58489999999</v>
      </c>
      <c r="Y115">
        <v>239168.9786</v>
      </c>
      <c r="Z115">
        <v>167702.08859999999</v>
      </c>
      <c r="AA115">
        <v>162817.56169999999</v>
      </c>
      <c r="AB115">
        <v>158075.3026</v>
      </c>
      <c r="AC115">
        <v>106249.2699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7480000</v>
      </c>
      <c r="J122">
        <v>7420000</v>
      </c>
      <c r="K122">
        <v>7390000</v>
      </c>
      <c r="L122">
        <v>7350000</v>
      </c>
      <c r="M122">
        <v>7220000</v>
      </c>
      <c r="N122">
        <v>7060000</v>
      </c>
      <c r="O122">
        <v>6910000</v>
      </c>
      <c r="P122">
        <v>6910000</v>
      </c>
      <c r="Q122">
        <v>6760000</v>
      </c>
      <c r="R122">
        <v>6590000</v>
      </c>
      <c r="S122">
        <v>6460000</v>
      </c>
      <c r="T122">
        <v>6220000</v>
      </c>
      <c r="U122">
        <v>6280000</v>
      </c>
      <c r="V122">
        <v>6180000</v>
      </c>
      <c r="W122">
        <v>6060000</v>
      </c>
      <c r="X122">
        <v>5960000</v>
      </c>
      <c r="Y122">
        <v>5890000</v>
      </c>
      <c r="Z122">
        <v>5810000</v>
      </c>
      <c r="AA122">
        <v>5640000</v>
      </c>
      <c r="AB122">
        <v>5530000</v>
      </c>
      <c r="AC122">
        <v>5370000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10000000</v>
      </c>
      <c r="J128">
        <v>10100000</v>
      </c>
      <c r="K128">
        <v>10200000</v>
      </c>
      <c r="L128">
        <v>10100000</v>
      </c>
      <c r="M128">
        <v>10200000</v>
      </c>
      <c r="N128">
        <v>10100000</v>
      </c>
      <c r="O128">
        <v>10100000</v>
      </c>
      <c r="P128">
        <v>10100000</v>
      </c>
      <c r="Q128">
        <v>10100000</v>
      </c>
      <c r="R128">
        <v>10100000</v>
      </c>
      <c r="S128">
        <v>10000000</v>
      </c>
      <c r="T128">
        <v>9930000</v>
      </c>
      <c r="U128">
        <v>9910000</v>
      </c>
      <c r="V128">
        <v>9880000</v>
      </c>
      <c r="W128">
        <v>9800000</v>
      </c>
      <c r="X128">
        <v>9630000</v>
      </c>
      <c r="Y128">
        <v>9590000</v>
      </c>
      <c r="Z128">
        <v>9380000</v>
      </c>
      <c r="AA128">
        <v>9280000</v>
      </c>
      <c r="AB128">
        <v>9160000</v>
      </c>
      <c r="AC128">
        <v>8930000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1880000</v>
      </c>
      <c r="J134">
        <v>1840000</v>
      </c>
      <c r="K134">
        <v>1800000</v>
      </c>
      <c r="L134">
        <v>1760000</v>
      </c>
      <c r="M134">
        <v>1690000</v>
      </c>
      <c r="N134">
        <v>1650000</v>
      </c>
      <c r="O134">
        <v>1610000</v>
      </c>
      <c r="P134">
        <v>1570000</v>
      </c>
      <c r="Q134">
        <v>1530000</v>
      </c>
      <c r="R134">
        <v>1490000</v>
      </c>
      <c r="S134">
        <v>1450000</v>
      </c>
      <c r="T134">
        <v>1410000</v>
      </c>
      <c r="U134">
        <v>1390000</v>
      </c>
      <c r="V134">
        <v>1350000</v>
      </c>
      <c r="W134">
        <v>1310000</v>
      </c>
      <c r="X134">
        <v>1280000</v>
      </c>
      <c r="Y134">
        <v>1240000</v>
      </c>
      <c r="Z134">
        <v>1210000</v>
      </c>
      <c r="AA134">
        <v>1190000</v>
      </c>
      <c r="AB134">
        <v>1160000</v>
      </c>
      <c r="AC134">
        <v>1120000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3940000</v>
      </c>
      <c r="J135">
        <v>3830000</v>
      </c>
      <c r="K135">
        <v>3730000</v>
      </c>
      <c r="L135">
        <v>3660000</v>
      </c>
      <c r="M135">
        <v>3600000</v>
      </c>
      <c r="N135">
        <v>3480000</v>
      </c>
      <c r="O135">
        <v>3400000</v>
      </c>
      <c r="P135">
        <v>3330000</v>
      </c>
      <c r="Q135">
        <v>3250000</v>
      </c>
      <c r="R135">
        <v>3160000</v>
      </c>
      <c r="S135">
        <v>3080000</v>
      </c>
      <c r="T135">
        <v>3000000</v>
      </c>
      <c r="U135">
        <v>2930000</v>
      </c>
      <c r="V135">
        <v>2860000</v>
      </c>
      <c r="W135">
        <v>2780000</v>
      </c>
      <c r="X135">
        <v>2700000</v>
      </c>
      <c r="Y135">
        <v>2630000</v>
      </c>
      <c r="Z135">
        <v>2560000</v>
      </c>
      <c r="AA135">
        <v>2480000</v>
      </c>
      <c r="AB135">
        <v>2430000</v>
      </c>
      <c r="AC135">
        <v>2370000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188.4</v>
      </c>
      <c r="J143">
        <v>204.46601939999999</v>
      </c>
      <c r="K143">
        <v>213.21519459999999</v>
      </c>
      <c r="L143">
        <v>217.71220080000001</v>
      </c>
      <c r="M143">
        <v>224.03200910000001</v>
      </c>
      <c r="N143">
        <v>228.63445830000001</v>
      </c>
      <c r="O143">
        <v>234.2862208</v>
      </c>
      <c r="P143">
        <v>241.48817890000001</v>
      </c>
      <c r="Q143">
        <v>243.21698509999999</v>
      </c>
      <c r="R143">
        <v>244.75518349999999</v>
      </c>
      <c r="S143">
        <v>245.77422010000001</v>
      </c>
      <c r="T143">
        <v>247.8266189</v>
      </c>
      <c r="U143">
        <v>249.02492649999999</v>
      </c>
      <c r="V143">
        <v>248.5131915</v>
      </c>
      <c r="W143">
        <v>248.6133509</v>
      </c>
      <c r="X143">
        <v>245.31963630000001</v>
      </c>
      <c r="Y143">
        <v>243.96985670000001</v>
      </c>
      <c r="Z143">
        <v>244.75940320000001</v>
      </c>
      <c r="AA143">
        <v>242.1240573</v>
      </c>
      <c r="AB143">
        <v>236.44058670000001</v>
      </c>
      <c r="AC143">
        <v>233.20822770000001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19.206</v>
      </c>
      <c r="J144">
        <v>20.530097090000002</v>
      </c>
      <c r="K144">
        <v>21.212178340000001</v>
      </c>
      <c r="L144">
        <v>22.724797689999999</v>
      </c>
      <c r="M144">
        <v>23.441842269999999</v>
      </c>
      <c r="N144">
        <v>24.2651851</v>
      </c>
      <c r="O144">
        <v>24.695735760000002</v>
      </c>
      <c r="P144">
        <v>24.607401500000002</v>
      </c>
      <c r="Q144">
        <v>27.41302507</v>
      </c>
      <c r="R144">
        <v>29.29091468</v>
      </c>
      <c r="S144">
        <v>30.170031869999999</v>
      </c>
      <c r="T144">
        <v>30.552640629999999</v>
      </c>
      <c r="U144">
        <v>31.83984104</v>
      </c>
      <c r="V144">
        <v>31.440885269999999</v>
      </c>
      <c r="W144">
        <v>31.935956730000001</v>
      </c>
      <c r="X144">
        <v>32.998122719999998</v>
      </c>
      <c r="Y144">
        <v>32.157906730000001</v>
      </c>
      <c r="Z144">
        <v>31.690761429999998</v>
      </c>
      <c r="AA144">
        <v>31.56541142</v>
      </c>
      <c r="AB144">
        <v>32.63746931</v>
      </c>
      <c r="AC144">
        <v>32.76099438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2.5689320389999999</v>
      </c>
      <c r="K145">
        <v>2.2169855780000001</v>
      </c>
      <c r="L145">
        <v>1.6143098870000001</v>
      </c>
      <c r="M145">
        <v>0.78364557599999995</v>
      </c>
      <c r="N145">
        <v>1.521641896</v>
      </c>
      <c r="O145">
        <v>2.4622037149999998</v>
      </c>
      <c r="P145">
        <v>3.8247824690000001</v>
      </c>
      <c r="Q145">
        <v>3.2492084079999999</v>
      </c>
      <c r="R145">
        <v>2.0279386740000001</v>
      </c>
      <c r="S145">
        <v>1.9688724989999999</v>
      </c>
      <c r="T145">
        <v>2.3363104090000002</v>
      </c>
      <c r="U145">
        <v>2.4744682170000001</v>
      </c>
      <c r="V145">
        <v>2.2021966339999999</v>
      </c>
      <c r="W145">
        <v>2.3324236190000001</v>
      </c>
      <c r="X145">
        <v>2.0757815380000002</v>
      </c>
      <c r="Y145">
        <v>3.2977994420000001</v>
      </c>
      <c r="Z145">
        <v>2.3123728560000001</v>
      </c>
      <c r="AA145">
        <v>2.2450221899999998</v>
      </c>
      <c r="AB145">
        <v>2.179633194</v>
      </c>
      <c r="AC145">
        <v>1.465026046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207.47158250000001</v>
      </c>
      <c r="J146">
        <v>164.58942970000001</v>
      </c>
      <c r="K146">
        <v>301.07397850000001</v>
      </c>
      <c r="L146">
        <v>192.29756990000001</v>
      </c>
      <c r="M146">
        <v>288.78699039999998</v>
      </c>
      <c r="N146">
        <v>203.23717329999999</v>
      </c>
      <c r="O146">
        <v>212.0333957</v>
      </c>
      <c r="P146">
        <v>148.19213690000001</v>
      </c>
      <c r="Q146">
        <v>258.3521192</v>
      </c>
      <c r="R146">
        <v>261.03577749999999</v>
      </c>
      <c r="S146">
        <v>149.9323717</v>
      </c>
      <c r="T146">
        <v>154.74007219999999</v>
      </c>
      <c r="U146">
        <v>116.6473043</v>
      </c>
      <c r="V146">
        <v>215.07984920000001</v>
      </c>
      <c r="W146">
        <v>231.82525910000001</v>
      </c>
      <c r="X146">
        <v>217.2034496</v>
      </c>
      <c r="Y146">
        <v>202.76147610000001</v>
      </c>
      <c r="Z146">
        <v>271.66296190000003</v>
      </c>
      <c r="AA146">
        <v>172.41656320000001</v>
      </c>
      <c r="AB146">
        <v>289.55995689999997</v>
      </c>
      <c r="AC146">
        <v>243.5800021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106.986</v>
      </c>
      <c r="J152">
        <v>106.0485437</v>
      </c>
      <c r="K152">
        <v>105.572627</v>
      </c>
      <c r="L152">
        <v>105.09486819999999</v>
      </c>
      <c r="M152">
        <v>103.2066555</v>
      </c>
      <c r="N152">
        <v>100.9407547</v>
      </c>
      <c r="O152">
        <v>98.774568200000004</v>
      </c>
      <c r="P152">
        <v>98.741833139999997</v>
      </c>
      <c r="Q152">
        <v>96.699473569999995</v>
      </c>
      <c r="R152">
        <v>94.237068579999999</v>
      </c>
      <c r="S152">
        <v>92.278062759999997</v>
      </c>
      <c r="T152">
        <v>88.970514739999999</v>
      </c>
      <c r="U152">
        <v>89.804679859999993</v>
      </c>
      <c r="V152">
        <v>88.402464859999995</v>
      </c>
      <c r="W152">
        <v>86.569409969999995</v>
      </c>
      <c r="X152">
        <v>85.234131719999993</v>
      </c>
      <c r="Y152">
        <v>84.149970800000006</v>
      </c>
      <c r="Z152">
        <v>83.056657689999994</v>
      </c>
      <c r="AA152">
        <v>80.598763689999998</v>
      </c>
      <c r="AB152">
        <v>79.004004440000003</v>
      </c>
      <c r="AC152">
        <v>76.702916930000001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321.65690549999999</v>
      </c>
      <c r="J153">
        <v>238.4804106</v>
      </c>
      <c r="K153">
        <v>271.50985630000002</v>
      </c>
      <c r="L153">
        <v>219.684898</v>
      </c>
      <c r="M153">
        <v>272.55536519999998</v>
      </c>
      <c r="N153">
        <v>264.0862214</v>
      </c>
      <c r="O153">
        <v>239.0227549</v>
      </c>
      <c r="P153">
        <v>147.85313959999999</v>
      </c>
      <c r="Q153">
        <v>300.09928689999998</v>
      </c>
      <c r="R153">
        <v>229.52985509999999</v>
      </c>
      <c r="S153">
        <v>206.52851140000001</v>
      </c>
      <c r="T153">
        <v>244.91506269999999</v>
      </c>
      <c r="U153">
        <v>120.2262831</v>
      </c>
      <c r="V153">
        <v>139.70474519999999</v>
      </c>
      <c r="W153">
        <v>222.02978999999999</v>
      </c>
      <c r="X153">
        <v>196.85529639999999</v>
      </c>
      <c r="Y153">
        <v>162.85656539999999</v>
      </c>
      <c r="Z153">
        <v>180.55032539999999</v>
      </c>
      <c r="AA153">
        <v>137.46390289999999</v>
      </c>
      <c r="AB153">
        <v>127.7865864</v>
      </c>
      <c r="AC153">
        <v>155.4130284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87.054000000000002</v>
      </c>
      <c r="J158">
        <v>87.978640780000006</v>
      </c>
      <c r="K158">
        <v>88.526722590000006</v>
      </c>
      <c r="L158">
        <v>88.273649320000004</v>
      </c>
      <c r="M158">
        <v>88.781179780000002</v>
      </c>
      <c r="N158">
        <v>87.647090750000004</v>
      </c>
      <c r="O158">
        <v>88.272515619999993</v>
      </c>
      <c r="P158">
        <v>88.357841449999995</v>
      </c>
      <c r="Q158">
        <v>87.868352459999997</v>
      </c>
      <c r="R158">
        <v>87.914130529999994</v>
      </c>
      <c r="S158">
        <v>87.170602130000006</v>
      </c>
      <c r="T158">
        <v>86.515004820000001</v>
      </c>
      <c r="U158">
        <v>86.309703920000004</v>
      </c>
      <c r="V158">
        <v>86.020497070000005</v>
      </c>
      <c r="W158">
        <v>85.347664260000002</v>
      </c>
      <c r="X158">
        <v>83.899700730000006</v>
      </c>
      <c r="Y158">
        <v>83.553600040000006</v>
      </c>
      <c r="Z158">
        <v>81.679035240000005</v>
      </c>
      <c r="AA158">
        <v>80.831371950000005</v>
      </c>
      <c r="AB158">
        <v>79.737962550000006</v>
      </c>
      <c r="AC158">
        <v>77.744381020000006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695.38361840000005</v>
      </c>
      <c r="J159">
        <v>829.18033370000001</v>
      </c>
      <c r="K159">
        <v>814.06937840000001</v>
      </c>
      <c r="L159">
        <v>847.02026520000004</v>
      </c>
      <c r="M159">
        <v>740.20512770000005</v>
      </c>
      <c r="N159">
        <v>879.35084459999996</v>
      </c>
      <c r="O159">
        <v>600.98794699999996</v>
      </c>
      <c r="P159">
        <v>835.11160299999995</v>
      </c>
      <c r="Q159">
        <v>838.65524119999998</v>
      </c>
      <c r="R159">
        <v>724.5614759</v>
      </c>
      <c r="S159">
        <v>927.49560780000002</v>
      </c>
      <c r="T159">
        <v>889.24784030000001</v>
      </c>
      <c r="U159">
        <v>900.84411239999997</v>
      </c>
      <c r="V159">
        <v>764.19801629999995</v>
      </c>
      <c r="W159">
        <v>810.91945639999994</v>
      </c>
      <c r="X159">
        <v>696.54218920000005</v>
      </c>
      <c r="Y159">
        <v>774.13472720000004</v>
      </c>
      <c r="Z159">
        <v>775.40476079999996</v>
      </c>
      <c r="AA159">
        <v>638.57422759999997</v>
      </c>
      <c r="AB159">
        <v>664.53531210000006</v>
      </c>
      <c r="AC159">
        <v>877.75930870000002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103.34399999999999</v>
      </c>
      <c r="J165">
        <v>100.2291262</v>
      </c>
      <c r="K165">
        <v>97.717032709999998</v>
      </c>
      <c r="L165">
        <v>96.013002330000006</v>
      </c>
      <c r="M165">
        <v>94.261367890000002</v>
      </c>
      <c r="N165">
        <v>91.28816243</v>
      </c>
      <c r="O165">
        <v>89.182023529999995</v>
      </c>
      <c r="P165">
        <v>87.345542510000001</v>
      </c>
      <c r="Q165">
        <v>85.057266179999999</v>
      </c>
      <c r="R165">
        <v>82.855780100000004</v>
      </c>
      <c r="S165">
        <v>80.746095269999998</v>
      </c>
      <c r="T165">
        <v>78.663007969999995</v>
      </c>
      <c r="U165">
        <v>76.700098179999998</v>
      </c>
      <c r="V165">
        <v>74.915542619999997</v>
      </c>
      <c r="W165">
        <v>72.812870660000002</v>
      </c>
      <c r="X165">
        <v>70.661298070000001</v>
      </c>
      <c r="Y165">
        <v>69.014492180000005</v>
      </c>
      <c r="Z165">
        <v>66.989840950000001</v>
      </c>
      <c r="AA165">
        <v>65.059826740000005</v>
      </c>
      <c r="AB165">
        <v>63.60286</v>
      </c>
      <c r="AC165">
        <v>61.982893330000003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443</v>
      </c>
      <c r="D173">
        <v>426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448</v>
      </c>
      <c r="D174">
        <v>443</v>
      </c>
      <c r="E174">
        <v>426</v>
      </c>
      <c r="F174">
        <v>415</v>
      </c>
      <c r="G174">
        <v>416</v>
      </c>
      <c r="H174">
        <v>416</v>
      </c>
      <c r="I174">
        <v>416</v>
      </c>
      <c r="J174">
        <v>416</v>
      </c>
      <c r="K174">
        <v>416</v>
      </c>
      <c r="L174">
        <v>415</v>
      </c>
      <c r="M174">
        <v>416</v>
      </c>
      <c r="N174">
        <v>416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416</v>
      </c>
      <c r="X174">
        <v>416</v>
      </c>
      <c r="Y174">
        <v>415</v>
      </c>
      <c r="Z174">
        <v>416</v>
      </c>
      <c r="AA174">
        <v>415</v>
      </c>
      <c r="AB174">
        <v>416</v>
      </c>
      <c r="AC174">
        <v>415</v>
      </c>
    </row>
    <row r="175" spans="1:29" x14ac:dyDescent="0.25">
      <c r="A175">
        <v>23</v>
      </c>
      <c r="B175">
        <v>0</v>
      </c>
      <c r="C175">
        <v>432</v>
      </c>
      <c r="D175">
        <v>448</v>
      </c>
      <c r="E175">
        <v>441</v>
      </c>
      <c r="F175">
        <v>426</v>
      </c>
      <c r="G175">
        <v>414</v>
      </c>
      <c r="H175">
        <v>416</v>
      </c>
      <c r="I175">
        <v>415</v>
      </c>
      <c r="J175">
        <v>414</v>
      </c>
      <c r="K175">
        <v>413</v>
      </c>
      <c r="L175">
        <v>416</v>
      </c>
      <c r="M175">
        <v>413</v>
      </c>
      <c r="N175">
        <v>415</v>
      </c>
      <c r="O175">
        <v>416</v>
      </c>
      <c r="P175">
        <v>416</v>
      </c>
      <c r="Q175">
        <v>415</v>
      </c>
      <c r="R175">
        <v>415</v>
      </c>
      <c r="S175">
        <v>414</v>
      </c>
      <c r="T175">
        <v>416</v>
      </c>
      <c r="U175">
        <v>415</v>
      </c>
      <c r="V175">
        <v>416</v>
      </c>
      <c r="W175">
        <v>415</v>
      </c>
      <c r="X175">
        <v>416</v>
      </c>
      <c r="Y175">
        <v>416</v>
      </c>
      <c r="Z175">
        <v>414</v>
      </c>
      <c r="AA175">
        <v>415</v>
      </c>
      <c r="AB175">
        <v>415</v>
      </c>
      <c r="AC175">
        <v>414</v>
      </c>
    </row>
    <row r="176" spans="1:29" x14ac:dyDescent="0.25">
      <c r="A176">
        <v>24</v>
      </c>
      <c r="B176">
        <v>0</v>
      </c>
      <c r="C176">
        <v>430</v>
      </c>
      <c r="D176">
        <v>432</v>
      </c>
      <c r="E176">
        <v>448</v>
      </c>
      <c r="F176">
        <v>441</v>
      </c>
      <c r="G176">
        <v>424</v>
      </c>
      <c r="H176">
        <v>414</v>
      </c>
      <c r="I176">
        <v>416</v>
      </c>
      <c r="J176">
        <v>414</v>
      </c>
      <c r="K176">
        <v>414</v>
      </c>
      <c r="L176">
        <v>413</v>
      </c>
      <c r="M176">
        <v>414</v>
      </c>
      <c r="N176">
        <v>413</v>
      </c>
      <c r="O176">
        <v>415</v>
      </c>
      <c r="P176">
        <v>416</v>
      </c>
      <c r="Q176">
        <v>415</v>
      </c>
      <c r="R176">
        <v>415</v>
      </c>
      <c r="S176">
        <v>415</v>
      </c>
      <c r="T176">
        <v>414</v>
      </c>
      <c r="U176">
        <v>415</v>
      </c>
      <c r="V176">
        <v>415</v>
      </c>
      <c r="W176">
        <v>415</v>
      </c>
      <c r="X176">
        <v>415</v>
      </c>
      <c r="Y176">
        <v>416</v>
      </c>
      <c r="Z176">
        <v>416</v>
      </c>
      <c r="AA176">
        <v>414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424</v>
      </c>
      <c r="D177">
        <v>430</v>
      </c>
      <c r="E177">
        <v>432</v>
      </c>
      <c r="F177">
        <v>447</v>
      </c>
      <c r="G177">
        <v>440</v>
      </c>
      <c r="H177">
        <v>424</v>
      </c>
      <c r="I177">
        <v>413</v>
      </c>
      <c r="J177">
        <v>416</v>
      </c>
      <c r="K177">
        <v>414</v>
      </c>
      <c r="L177">
        <v>414</v>
      </c>
      <c r="M177">
        <v>412</v>
      </c>
      <c r="N177">
        <v>414</v>
      </c>
      <c r="O177">
        <v>412</v>
      </c>
      <c r="P177">
        <v>415</v>
      </c>
      <c r="Q177">
        <v>416</v>
      </c>
      <c r="R177">
        <v>413</v>
      </c>
      <c r="S177">
        <v>413</v>
      </c>
      <c r="T177">
        <v>415</v>
      </c>
      <c r="U177">
        <v>413</v>
      </c>
      <c r="V177">
        <v>415</v>
      </c>
      <c r="W177">
        <v>415</v>
      </c>
      <c r="X177">
        <v>415</v>
      </c>
      <c r="Y177">
        <v>415</v>
      </c>
      <c r="Z177">
        <v>415</v>
      </c>
      <c r="AA177">
        <v>416</v>
      </c>
      <c r="AB177">
        <v>414</v>
      </c>
      <c r="AC177">
        <v>413</v>
      </c>
    </row>
    <row r="178" spans="1:29" x14ac:dyDescent="0.25">
      <c r="A178">
        <v>26</v>
      </c>
      <c r="B178">
        <v>0</v>
      </c>
      <c r="C178">
        <v>433</v>
      </c>
      <c r="D178">
        <v>424</v>
      </c>
      <c r="E178">
        <v>429</v>
      </c>
      <c r="F178">
        <v>432</v>
      </c>
      <c r="G178">
        <v>447</v>
      </c>
      <c r="H178">
        <v>439</v>
      </c>
      <c r="I178">
        <v>424</v>
      </c>
      <c r="J178">
        <v>413</v>
      </c>
      <c r="K178">
        <v>415</v>
      </c>
      <c r="L178">
        <v>414</v>
      </c>
      <c r="M178">
        <v>413</v>
      </c>
      <c r="N178">
        <v>411</v>
      </c>
      <c r="O178">
        <v>414</v>
      </c>
      <c r="P178">
        <v>411</v>
      </c>
      <c r="Q178">
        <v>413</v>
      </c>
      <c r="R178">
        <v>414</v>
      </c>
      <c r="S178">
        <v>412</v>
      </c>
      <c r="T178">
        <v>412</v>
      </c>
      <c r="U178">
        <v>415</v>
      </c>
      <c r="V178">
        <v>412</v>
      </c>
      <c r="W178">
        <v>415</v>
      </c>
      <c r="X178">
        <v>415</v>
      </c>
      <c r="Y178">
        <v>415</v>
      </c>
      <c r="Z178">
        <v>415</v>
      </c>
      <c r="AA178">
        <v>414</v>
      </c>
      <c r="AB178">
        <v>416</v>
      </c>
      <c r="AC178">
        <v>414</v>
      </c>
    </row>
    <row r="179" spans="1:29" x14ac:dyDescent="0.25">
      <c r="A179">
        <v>27</v>
      </c>
      <c r="B179">
        <v>0</v>
      </c>
      <c r="C179">
        <v>433</v>
      </c>
      <c r="D179">
        <v>433</v>
      </c>
      <c r="E179">
        <v>424</v>
      </c>
      <c r="F179">
        <v>429</v>
      </c>
      <c r="G179">
        <v>431</v>
      </c>
      <c r="H179">
        <v>446</v>
      </c>
      <c r="I179">
        <v>439</v>
      </c>
      <c r="J179">
        <v>424</v>
      </c>
      <c r="K179">
        <v>413</v>
      </c>
      <c r="L179">
        <v>415</v>
      </c>
      <c r="M179">
        <v>412</v>
      </c>
      <c r="N179">
        <v>412</v>
      </c>
      <c r="O179">
        <v>410</v>
      </c>
      <c r="P179">
        <v>413</v>
      </c>
      <c r="Q179">
        <v>411</v>
      </c>
      <c r="R179">
        <v>413</v>
      </c>
      <c r="S179">
        <v>413</v>
      </c>
      <c r="T179">
        <v>411</v>
      </c>
      <c r="U179">
        <v>412</v>
      </c>
      <c r="V179">
        <v>415</v>
      </c>
      <c r="W179">
        <v>412</v>
      </c>
      <c r="X179">
        <v>415</v>
      </c>
      <c r="Y179">
        <v>415</v>
      </c>
      <c r="Z179">
        <v>414</v>
      </c>
      <c r="AA179">
        <v>413</v>
      </c>
      <c r="AB179">
        <v>414</v>
      </c>
      <c r="AC179">
        <v>416</v>
      </c>
    </row>
    <row r="180" spans="1:29" x14ac:dyDescent="0.25">
      <c r="A180">
        <v>28</v>
      </c>
      <c r="B180">
        <v>0</v>
      </c>
      <c r="C180">
        <v>459</v>
      </c>
      <c r="D180">
        <v>433</v>
      </c>
      <c r="E180">
        <v>433</v>
      </c>
      <c r="F180">
        <v>424</v>
      </c>
      <c r="G180">
        <v>429</v>
      </c>
      <c r="H180">
        <v>430</v>
      </c>
      <c r="I180">
        <v>446</v>
      </c>
      <c r="J180">
        <v>437</v>
      </c>
      <c r="K180">
        <v>422</v>
      </c>
      <c r="L180">
        <v>413</v>
      </c>
      <c r="M180">
        <v>414</v>
      </c>
      <c r="N180">
        <v>412</v>
      </c>
      <c r="O180">
        <v>412</v>
      </c>
      <c r="P180">
        <v>410</v>
      </c>
      <c r="Q180">
        <v>412</v>
      </c>
      <c r="R180">
        <v>411</v>
      </c>
      <c r="S180">
        <v>412</v>
      </c>
      <c r="T180">
        <v>412</v>
      </c>
      <c r="U180">
        <v>409</v>
      </c>
      <c r="V180">
        <v>412</v>
      </c>
      <c r="W180">
        <v>412</v>
      </c>
      <c r="X180">
        <v>412</v>
      </c>
      <c r="Y180">
        <v>415</v>
      </c>
      <c r="Z180">
        <v>415</v>
      </c>
      <c r="AA180">
        <v>413</v>
      </c>
      <c r="AB180">
        <v>412</v>
      </c>
      <c r="AC180">
        <v>414</v>
      </c>
    </row>
    <row r="181" spans="1:29" x14ac:dyDescent="0.25">
      <c r="A181">
        <v>29</v>
      </c>
      <c r="B181">
        <v>0</v>
      </c>
      <c r="C181">
        <v>424</v>
      </c>
      <c r="D181">
        <v>459</v>
      </c>
      <c r="E181">
        <v>432</v>
      </c>
      <c r="F181">
        <v>431</v>
      </c>
      <c r="G181">
        <v>424</v>
      </c>
      <c r="H181">
        <v>428</v>
      </c>
      <c r="I181">
        <v>430</v>
      </c>
      <c r="J181">
        <v>446</v>
      </c>
      <c r="K181">
        <v>437</v>
      </c>
      <c r="L181">
        <v>419</v>
      </c>
      <c r="M181">
        <v>413</v>
      </c>
      <c r="N181">
        <v>414</v>
      </c>
      <c r="O181">
        <v>410</v>
      </c>
      <c r="P181">
        <v>412</v>
      </c>
      <c r="Q181">
        <v>409</v>
      </c>
      <c r="R181">
        <v>411</v>
      </c>
      <c r="S181">
        <v>410</v>
      </c>
      <c r="T181">
        <v>410</v>
      </c>
      <c r="U181">
        <v>412</v>
      </c>
      <c r="V181">
        <v>407</v>
      </c>
      <c r="W181">
        <v>412</v>
      </c>
      <c r="X181">
        <v>410</v>
      </c>
      <c r="Y181">
        <v>410</v>
      </c>
      <c r="Z181">
        <v>415</v>
      </c>
      <c r="AA181">
        <v>415</v>
      </c>
      <c r="AB181">
        <v>412</v>
      </c>
      <c r="AC181">
        <v>411</v>
      </c>
    </row>
    <row r="182" spans="1:29" x14ac:dyDescent="0.25">
      <c r="A182">
        <v>30</v>
      </c>
      <c r="B182">
        <v>0</v>
      </c>
      <c r="C182">
        <v>384</v>
      </c>
      <c r="D182">
        <v>424</v>
      </c>
      <c r="E182">
        <v>458</v>
      </c>
      <c r="F182">
        <v>431</v>
      </c>
      <c r="G182">
        <v>430</v>
      </c>
      <c r="H182">
        <v>424</v>
      </c>
      <c r="I182">
        <v>428</v>
      </c>
      <c r="J182">
        <v>430</v>
      </c>
      <c r="K182">
        <v>444</v>
      </c>
      <c r="L182">
        <v>437</v>
      </c>
      <c r="M182">
        <v>419</v>
      </c>
      <c r="N182">
        <v>412</v>
      </c>
      <c r="O182">
        <v>413</v>
      </c>
      <c r="P182">
        <v>410</v>
      </c>
      <c r="Q182">
        <v>411</v>
      </c>
      <c r="R182">
        <v>409</v>
      </c>
      <c r="S182">
        <v>410</v>
      </c>
      <c r="T182">
        <v>409</v>
      </c>
      <c r="U182">
        <v>410</v>
      </c>
      <c r="V182">
        <v>410</v>
      </c>
      <c r="W182">
        <v>407</v>
      </c>
      <c r="X182">
        <v>412</v>
      </c>
      <c r="Y182">
        <v>410</v>
      </c>
      <c r="Z182">
        <v>410</v>
      </c>
      <c r="AA182">
        <v>414</v>
      </c>
      <c r="AB182">
        <v>415</v>
      </c>
      <c r="AC182">
        <v>411</v>
      </c>
    </row>
    <row r="183" spans="1:29" x14ac:dyDescent="0.25">
      <c r="A183">
        <v>31</v>
      </c>
      <c r="B183">
        <v>0</v>
      </c>
      <c r="C183">
        <v>380</v>
      </c>
      <c r="D183">
        <v>384</v>
      </c>
      <c r="E183">
        <v>424</v>
      </c>
      <c r="F183">
        <v>458</v>
      </c>
      <c r="G183">
        <v>430</v>
      </c>
      <c r="H183">
        <v>429</v>
      </c>
      <c r="I183">
        <v>423</v>
      </c>
      <c r="J183">
        <v>426</v>
      </c>
      <c r="K183">
        <v>429</v>
      </c>
      <c r="L183">
        <v>443</v>
      </c>
      <c r="M183">
        <v>436</v>
      </c>
      <c r="N183">
        <v>418</v>
      </c>
      <c r="O183">
        <v>411</v>
      </c>
      <c r="P183">
        <v>413</v>
      </c>
      <c r="Q183">
        <v>408</v>
      </c>
      <c r="R183">
        <v>410</v>
      </c>
      <c r="S183">
        <v>408</v>
      </c>
      <c r="T183">
        <v>410</v>
      </c>
      <c r="U183">
        <v>409</v>
      </c>
      <c r="V183">
        <v>410</v>
      </c>
      <c r="W183">
        <v>410</v>
      </c>
      <c r="X183">
        <v>402</v>
      </c>
      <c r="Y183">
        <v>410</v>
      </c>
      <c r="Z183">
        <v>408</v>
      </c>
      <c r="AA183">
        <v>410</v>
      </c>
      <c r="AB183">
        <v>413</v>
      </c>
      <c r="AC183">
        <v>414</v>
      </c>
    </row>
    <row r="184" spans="1:29" x14ac:dyDescent="0.25">
      <c r="A184">
        <v>32</v>
      </c>
      <c r="B184">
        <v>0</v>
      </c>
      <c r="C184">
        <v>387</v>
      </c>
      <c r="D184">
        <v>380</v>
      </c>
      <c r="E184">
        <v>382</v>
      </c>
      <c r="F184">
        <v>423</v>
      </c>
      <c r="G184">
        <v>458</v>
      </c>
      <c r="H184">
        <v>430</v>
      </c>
      <c r="I184">
        <v>428</v>
      </c>
      <c r="J184">
        <v>423</v>
      </c>
      <c r="K184">
        <v>425</v>
      </c>
      <c r="L184">
        <v>428</v>
      </c>
      <c r="M184">
        <v>443</v>
      </c>
      <c r="N184">
        <v>436</v>
      </c>
      <c r="O184">
        <v>418</v>
      </c>
      <c r="P184">
        <v>410</v>
      </c>
      <c r="Q184">
        <v>411</v>
      </c>
      <c r="R184">
        <v>408</v>
      </c>
      <c r="S184">
        <v>409</v>
      </c>
      <c r="T184">
        <v>408</v>
      </c>
      <c r="U184">
        <v>409</v>
      </c>
      <c r="V184">
        <v>406</v>
      </c>
      <c r="W184">
        <v>410</v>
      </c>
      <c r="X184">
        <v>409</v>
      </c>
      <c r="Y184">
        <v>401</v>
      </c>
      <c r="Z184">
        <v>409</v>
      </c>
      <c r="AA184">
        <v>408</v>
      </c>
      <c r="AB184">
        <v>409</v>
      </c>
      <c r="AC184">
        <v>413</v>
      </c>
    </row>
    <row r="185" spans="1:29" x14ac:dyDescent="0.25">
      <c r="A185">
        <v>33</v>
      </c>
      <c r="B185">
        <v>0</v>
      </c>
      <c r="C185">
        <v>418</v>
      </c>
      <c r="D185">
        <v>387</v>
      </c>
      <c r="E185">
        <v>377</v>
      </c>
      <c r="F185">
        <v>382</v>
      </c>
      <c r="G185">
        <v>423</v>
      </c>
      <c r="H185">
        <v>457</v>
      </c>
      <c r="I185">
        <v>430</v>
      </c>
      <c r="J185">
        <v>427</v>
      </c>
      <c r="K185">
        <v>420</v>
      </c>
      <c r="L185">
        <v>425</v>
      </c>
      <c r="M185">
        <v>426</v>
      </c>
      <c r="N185">
        <v>442</v>
      </c>
      <c r="O185">
        <v>435</v>
      </c>
      <c r="P185">
        <v>418</v>
      </c>
      <c r="Q185">
        <v>409</v>
      </c>
      <c r="R185">
        <v>410</v>
      </c>
      <c r="S185">
        <v>407</v>
      </c>
      <c r="T185">
        <v>409</v>
      </c>
      <c r="U185">
        <v>407</v>
      </c>
      <c r="V185">
        <v>408</v>
      </c>
      <c r="W185">
        <v>405</v>
      </c>
      <c r="X185">
        <v>409</v>
      </c>
      <c r="Y185">
        <v>408</v>
      </c>
      <c r="Z185">
        <v>400</v>
      </c>
      <c r="AA185">
        <v>407</v>
      </c>
      <c r="AB185">
        <v>407</v>
      </c>
      <c r="AC185">
        <v>408</v>
      </c>
    </row>
    <row r="186" spans="1:29" x14ac:dyDescent="0.25">
      <c r="A186">
        <v>34</v>
      </c>
      <c r="B186">
        <v>0</v>
      </c>
      <c r="C186">
        <v>378</v>
      </c>
      <c r="D186">
        <v>418</v>
      </c>
      <c r="E186">
        <v>385</v>
      </c>
      <c r="F186">
        <v>375</v>
      </c>
      <c r="G186">
        <v>380</v>
      </c>
      <c r="H186">
        <v>421</v>
      </c>
      <c r="I186">
        <v>457</v>
      </c>
      <c r="J186">
        <v>430</v>
      </c>
      <c r="K186">
        <v>426</v>
      </c>
      <c r="L186">
        <v>418</v>
      </c>
      <c r="M186">
        <v>423</v>
      </c>
      <c r="N186">
        <v>426</v>
      </c>
      <c r="O186">
        <v>442</v>
      </c>
      <c r="P186">
        <v>435</v>
      </c>
      <c r="Q186">
        <v>418</v>
      </c>
      <c r="R186">
        <v>409</v>
      </c>
      <c r="S186">
        <v>410</v>
      </c>
      <c r="T186">
        <v>407</v>
      </c>
      <c r="U186">
        <v>407</v>
      </c>
      <c r="V186">
        <v>406</v>
      </c>
      <c r="W186">
        <v>407</v>
      </c>
      <c r="X186">
        <v>405</v>
      </c>
      <c r="Y186">
        <v>409</v>
      </c>
      <c r="Z186">
        <v>407</v>
      </c>
      <c r="AA186">
        <v>399</v>
      </c>
      <c r="AB186">
        <v>404</v>
      </c>
      <c r="AC186">
        <v>407</v>
      </c>
    </row>
    <row r="187" spans="1:29" x14ac:dyDescent="0.25">
      <c r="A187">
        <v>35</v>
      </c>
      <c r="B187">
        <v>0</v>
      </c>
      <c r="C187">
        <v>402</v>
      </c>
      <c r="D187">
        <v>378</v>
      </c>
      <c r="E187">
        <v>417</v>
      </c>
      <c r="F187">
        <v>385</v>
      </c>
      <c r="G187">
        <v>374</v>
      </c>
      <c r="H187">
        <v>379</v>
      </c>
      <c r="I187">
        <v>420</v>
      </c>
      <c r="J187">
        <v>455</v>
      </c>
      <c r="K187">
        <v>430</v>
      </c>
      <c r="L187">
        <v>426</v>
      </c>
      <c r="M187">
        <v>418</v>
      </c>
      <c r="N187">
        <v>423</v>
      </c>
      <c r="O187">
        <v>424</v>
      </c>
      <c r="P187">
        <v>442</v>
      </c>
      <c r="Q187">
        <v>435</v>
      </c>
      <c r="R187">
        <v>418</v>
      </c>
      <c r="S187">
        <v>409</v>
      </c>
      <c r="T187">
        <v>410</v>
      </c>
      <c r="U187">
        <v>407</v>
      </c>
      <c r="V187">
        <v>407</v>
      </c>
      <c r="W187">
        <v>405</v>
      </c>
      <c r="X187">
        <v>407</v>
      </c>
      <c r="Y187">
        <v>402</v>
      </c>
      <c r="Z187">
        <v>407</v>
      </c>
      <c r="AA187">
        <v>407</v>
      </c>
      <c r="AB187">
        <v>399</v>
      </c>
      <c r="AC187">
        <v>404</v>
      </c>
    </row>
    <row r="188" spans="1:29" x14ac:dyDescent="0.25">
      <c r="A188">
        <v>36</v>
      </c>
      <c r="B188">
        <v>0</v>
      </c>
      <c r="C188">
        <v>384</v>
      </c>
      <c r="D188">
        <v>402</v>
      </c>
      <c r="E188">
        <v>376</v>
      </c>
      <c r="F188">
        <v>417</v>
      </c>
      <c r="G188">
        <v>384</v>
      </c>
      <c r="H188">
        <v>372</v>
      </c>
      <c r="I188">
        <v>377</v>
      </c>
      <c r="J188">
        <v>419</v>
      </c>
      <c r="K188">
        <v>455</v>
      </c>
      <c r="L188">
        <v>430</v>
      </c>
      <c r="M188">
        <v>426</v>
      </c>
      <c r="N188">
        <v>417</v>
      </c>
      <c r="O188">
        <v>420</v>
      </c>
      <c r="P188">
        <v>424</v>
      </c>
      <c r="Q188">
        <v>442</v>
      </c>
      <c r="R188">
        <v>432</v>
      </c>
      <c r="S188">
        <v>418</v>
      </c>
      <c r="T188">
        <v>409</v>
      </c>
      <c r="U188">
        <v>409</v>
      </c>
      <c r="V188">
        <v>407</v>
      </c>
      <c r="W188">
        <v>406</v>
      </c>
      <c r="X188">
        <v>404</v>
      </c>
      <c r="Y188">
        <v>407</v>
      </c>
      <c r="Z188">
        <v>402</v>
      </c>
      <c r="AA188">
        <v>406</v>
      </c>
      <c r="AB188">
        <v>407</v>
      </c>
      <c r="AC188">
        <v>398</v>
      </c>
    </row>
    <row r="189" spans="1:29" x14ac:dyDescent="0.25">
      <c r="A189">
        <v>37</v>
      </c>
      <c r="B189">
        <v>0</v>
      </c>
      <c r="C189">
        <v>416</v>
      </c>
      <c r="D189">
        <v>384</v>
      </c>
      <c r="E189">
        <v>402</v>
      </c>
      <c r="F189">
        <v>376</v>
      </c>
      <c r="G189">
        <v>415</v>
      </c>
      <c r="H189">
        <v>383</v>
      </c>
      <c r="I189">
        <v>372</v>
      </c>
      <c r="J189">
        <v>377</v>
      </c>
      <c r="K189">
        <v>419</v>
      </c>
      <c r="L189">
        <v>454</v>
      </c>
      <c r="M189">
        <v>429</v>
      </c>
      <c r="N189">
        <v>425</v>
      </c>
      <c r="O189">
        <v>417</v>
      </c>
      <c r="P189">
        <v>420</v>
      </c>
      <c r="Q189">
        <v>422</v>
      </c>
      <c r="R189">
        <v>441</v>
      </c>
      <c r="S189">
        <v>431</v>
      </c>
      <c r="T189">
        <v>418</v>
      </c>
      <c r="U189">
        <v>408</v>
      </c>
      <c r="V189">
        <v>408</v>
      </c>
      <c r="W189">
        <v>407</v>
      </c>
      <c r="X189">
        <v>403</v>
      </c>
      <c r="Y189">
        <v>404</v>
      </c>
      <c r="Z189">
        <v>406</v>
      </c>
      <c r="AA189">
        <v>402</v>
      </c>
      <c r="AB189">
        <v>405</v>
      </c>
      <c r="AC189">
        <v>406</v>
      </c>
    </row>
    <row r="190" spans="1:29" x14ac:dyDescent="0.25">
      <c r="A190">
        <v>38</v>
      </c>
      <c r="B190">
        <v>0</v>
      </c>
      <c r="C190">
        <v>401</v>
      </c>
      <c r="D190">
        <v>416</v>
      </c>
      <c r="E190">
        <v>383</v>
      </c>
      <c r="F190">
        <v>402</v>
      </c>
      <c r="G190">
        <v>376</v>
      </c>
      <c r="H190">
        <v>414</v>
      </c>
      <c r="I190">
        <v>383</v>
      </c>
      <c r="J190">
        <v>370</v>
      </c>
      <c r="K190">
        <v>375</v>
      </c>
      <c r="L190">
        <v>415</v>
      </c>
      <c r="M190">
        <v>454</v>
      </c>
      <c r="N190">
        <v>428</v>
      </c>
      <c r="O190">
        <v>423</v>
      </c>
      <c r="P190">
        <v>417</v>
      </c>
      <c r="Q190">
        <v>420</v>
      </c>
      <c r="R190">
        <v>422</v>
      </c>
      <c r="S190">
        <v>437</v>
      </c>
      <c r="T190">
        <v>429</v>
      </c>
      <c r="U190">
        <v>415</v>
      </c>
      <c r="V190">
        <v>407</v>
      </c>
      <c r="W190">
        <v>407</v>
      </c>
      <c r="X190">
        <v>406</v>
      </c>
      <c r="Y190">
        <v>401</v>
      </c>
      <c r="Z190">
        <v>403</v>
      </c>
      <c r="AA190">
        <v>406</v>
      </c>
      <c r="AB190">
        <v>402</v>
      </c>
      <c r="AC190">
        <v>404</v>
      </c>
    </row>
    <row r="191" spans="1:29" x14ac:dyDescent="0.25">
      <c r="A191">
        <v>39</v>
      </c>
      <c r="B191">
        <v>0</v>
      </c>
      <c r="C191">
        <v>401</v>
      </c>
      <c r="D191">
        <v>401</v>
      </c>
      <c r="E191">
        <v>415</v>
      </c>
      <c r="F191">
        <v>383</v>
      </c>
      <c r="G191">
        <v>400</v>
      </c>
      <c r="H191">
        <v>376</v>
      </c>
      <c r="I191">
        <v>413</v>
      </c>
      <c r="J191">
        <v>383</v>
      </c>
      <c r="K191">
        <v>370</v>
      </c>
      <c r="L191">
        <v>374</v>
      </c>
      <c r="M191">
        <v>415</v>
      </c>
      <c r="N191">
        <v>453</v>
      </c>
      <c r="O191">
        <v>428</v>
      </c>
      <c r="P191">
        <v>422</v>
      </c>
      <c r="Q191">
        <v>416</v>
      </c>
      <c r="R191">
        <v>420</v>
      </c>
      <c r="S191">
        <v>422</v>
      </c>
      <c r="T191">
        <v>437</v>
      </c>
      <c r="U191">
        <v>429</v>
      </c>
      <c r="V191">
        <v>415</v>
      </c>
      <c r="W191">
        <v>406</v>
      </c>
      <c r="X191">
        <v>407</v>
      </c>
      <c r="Y191">
        <v>405</v>
      </c>
      <c r="Z191">
        <v>400</v>
      </c>
      <c r="AA191">
        <v>402</v>
      </c>
      <c r="AB191">
        <v>405</v>
      </c>
      <c r="AC191">
        <v>401</v>
      </c>
    </row>
    <row r="192" spans="1:29" x14ac:dyDescent="0.25">
      <c r="A192">
        <v>40</v>
      </c>
      <c r="B192">
        <v>0</v>
      </c>
      <c r="C192">
        <v>383</v>
      </c>
      <c r="D192">
        <v>401</v>
      </c>
      <c r="E192">
        <v>398</v>
      </c>
      <c r="F192">
        <v>414</v>
      </c>
      <c r="G192">
        <v>380</v>
      </c>
      <c r="H192">
        <v>397</v>
      </c>
      <c r="I192">
        <v>375</v>
      </c>
      <c r="J192">
        <v>413</v>
      </c>
      <c r="K192">
        <v>383</v>
      </c>
      <c r="L192">
        <v>369</v>
      </c>
      <c r="M192">
        <v>372</v>
      </c>
      <c r="N192">
        <v>415</v>
      </c>
      <c r="O192">
        <v>452</v>
      </c>
      <c r="P192">
        <v>427</v>
      </c>
      <c r="Q192">
        <v>422</v>
      </c>
      <c r="R192">
        <v>415</v>
      </c>
      <c r="S192">
        <v>418</v>
      </c>
      <c r="T192">
        <v>422</v>
      </c>
      <c r="U192">
        <v>437</v>
      </c>
      <c r="V192">
        <v>428</v>
      </c>
      <c r="W192">
        <v>414</v>
      </c>
      <c r="X192">
        <v>406</v>
      </c>
      <c r="Y192">
        <v>407</v>
      </c>
      <c r="Z192">
        <v>404</v>
      </c>
      <c r="AA192">
        <v>400</v>
      </c>
      <c r="AB192">
        <v>397</v>
      </c>
      <c r="AC192">
        <v>405</v>
      </c>
    </row>
    <row r="193" spans="1:29" x14ac:dyDescent="0.25">
      <c r="A193">
        <v>41</v>
      </c>
      <c r="B193">
        <v>0</v>
      </c>
      <c r="C193">
        <v>438</v>
      </c>
      <c r="D193">
        <v>383</v>
      </c>
      <c r="E193">
        <v>401</v>
      </c>
      <c r="F193">
        <v>398</v>
      </c>
      <c r="G193">
        <v>414</v>
      </c>
      <c r="H193">
        <v>379</v>
      </c>
      <c r="I193">
        <v>396</v>
      </c>
      <c r="J193">
        <v>373</v>
      </c>
      <c r="K193">
        <v>413</v>
      </c>
      <c r="L193">
        <v>383</v>
      </c>
      <c r="M193">
        <v>369</v>
      </c>
      <c r="N193">
        <v>371</v>
      </c>
      <c r="O193">
        <v>412</v>
      </c>
      <c r="P193">
        <v>451</v>
      </c>
      <c r="Q193">
        <v>425</v>
      </c>
      <c r="R193">
        <v>421</v>
      </c>
      <c r="S193">
        <v>415</v>
      </c>
      <c r="T193">
        <v>418</v>
      </c>
      <c r="U193">
        <v>421</v>
      </c>
      <c r="V193">
        <v>437</v>
      </c>
      <c r="W193">
        <v>426</v>
      </c>
      <c r="X193">
        <v>413</v>
      </c>
      <c r="Y193">
        <v>403</v>
      </c>
      <c r="Z193">
        <v>407</v>
      </c>
      <c r="AA193">
        <v>402</v>
      </c>
      <c r="AB193">
        <v>398</v>
      </c>
      <c r="AC193">
        <v>396</v>
      </c>
    </row>
    <row r="194" spans="1:29" x14ac:dyDescent="0.25">
      <c r="A194">
        <v>42</v>
      </c>
      <c r="B194">
        <v>0</v>
      </c>
      <c r="C194">
        <v>421</v>
      </c>
      <c r="D194">
        <v>438</v>
      </c>
      <c r="E194">
        <v>380</v>
      </c>
      <c r="F194">
        <v>401</v>
      </c>
      <c r="G194">
        <v>398</v>
      </c>
      <c r="H194">
        <v>413</v>
      </c>
      <c r="I194">
        <v>379</v>
      </c>
      <c r="J194">
        <v>396</v>
      </c>
      <c r="K194">
        <v>372</v>
      </c>
      <c r="L194">
        <v>412</v>
      </c>
      <c r="M194">
        <v>383</v>
      </c>
      <c r="N194">
        <v>369</v>
      </c>
      <c r="O194">
        <v>371</v>
      </c>
      <c r="P194">
        <v>409</v>
      </c>
      <c r="Q194">
        <v>451</v>
      </c>
      <c r="R194">
        <v>423</v>
      </c>
      <c r="S194">
        <v>421</v>
      </c>
      <c r="T194">
        <v>414</v>
      </c>
      <c r="U194">
        <v>417</v>
      </c>
      <c r="V194">
        <v>419</v>
      </c>
      <c r="W194">
        <v>435</v>
      </c>
      <c r="X194">
        <v>426</v>
      </c>
      <c r="Y194">
        <v>410</v>
      </c>
      <c r="Z194">
        <v>403</v>
      </c>
      <c r="AA194">
        <v>406</v>
      </c>
      <c r="AB194">
        <v>401</v>
      </c>
      <c r="AC194">
        <v>397</v>
      </c>
    </row>
    <row r="195" spans="1:29" x14ac:dyDescent="0.25">
      <c r="A195">
        <v>43</v>
      </c>
      <c r="B195">
        <v>0</v>
      </c>
      <c r="C195">
        <v>397</v>
      </c>
      <c r="D195">
        <v>421</v>
      </c>
      <c r="E195">
        <v>437</v>
      </c>
      <c r="F195">
        <v>380</v>
      </c>
      <c r="G195">
        <v>400</v>
      </c>
      <c r="H195">
        <v>397</v>
      </c>
      <c r="I195">
        <v>413</v>
      </c>
      <c r="J195">
        <v>377</v>
      </c>
      <c r="K195">
        <v>395</v>
      </c>
      <c r="L195">
        <v>371</v>
      </c>
      <c r="M195">
        <v>410</v>
      </c>
      <c r="N195">
        <v>381</v>
      </c>
      <c r="O195">
        <v>367</v>
      </c>
      <c r="P195">
        <v>370</v>
      </c>
      <c r="Q195">
        <v>407</v>
      </c>
      <c r="R195">
        <v>450</v>
      </c>
      <c r="S195">
        <v>422</v>
      </c>
      <c r="T195">
        <v>420</v>
      </c>
      <c r="U195">
        <v>413</v>
      </c>
      <c r="V195">
        <v>415</v>
      </c>
      <c r="W195">
        <v>418</v>
      </c>
      <c r="X195">
        <v>434</v>
      </c>
      <c r="Y195">
        <v>424</v>
      </c>
      <c r="Z195">
        <v>408</v>
      </c>
      <c r="AA195">
        <v>402</v>
      </c>
      <c r="AB195">
        <v>406</v>
      </c>
      <c r="AC195">
        <v>400</v>
      </c>
    </row>
    <row r="196" spans="1:29" x14ac:dyDescent="0.25">
      <c r="A196">
        <v>44</v>
      </c>
      <c r="B196">
        <v>0</v>
      </c>
      <c r="C196">
        <v>414</v>
      </c>
      <c r="D196">
        <v>397</v>
      </c>
      <c r="E196">
        <v>420</v>
      </c>
      <c r="F196">
        <v>432</v>
      </c>
      <c r="G196">
        <v>379</v>
      </c>
      <c r="H196">
        <v>397</v>
      </c>
      <c r="I196">
        <v>396</v>
      </c>
      <c r="J196">
        <v>412</v>
      </c>
      <c r="K196">
        <v>376</v>
      </c>
      <c r="L196">
        <v>393</v>
      </c>
      <c r="M196">
        <v>371</v>
      </c>
      <c r="N196">
        <v>410</v>
      </c>
      <c r="O196">
        <v>379</v>
      </c>
      <c r="P196">
        <v>365</v>
      </c>
      <c r="Q196">
        <v>369</v>
      </c>
      <c r="R196">
        <v>405</v>
      </c>
      <c r="S196">
        <v>448</v>
      </c>
      <c r="T196">
        <v>421</v>
      </c>
      <c r="U196">
        <v>419</v>
      </c>
      <c r="V196">
        <v>413</v>
      </c>
      <c r="W196">
        <v>414</v>
      </c>
      <c r="X196">
        <v>417</v>
      </c>
      <c r="Y196">
        <v>433</v>
      </c>
      <c r="Z196">
        <v>422</v>
      </c>
      <c r="AA196">
        <v>408</v>
      </c>
      <c r="AB196">
        <v>402</v>
      </c>
      <c r="AC196">
        <v>405</v>
      </c>
    </row>
    <row r="197" spans="1:29" x14ac:dyDescent="0.25">
      <c r="A197">
        <v>45</v>
      </c>
      <c r="B197">
        <v>0</v>
      </c>
      <c r="C197">
        <v>468</v>
      </c>
      <c r="D197">
        <v>414</v>
      </c>
      <c r="E197">
        <v>397</v>
      </c>
      <c r="F197">
        <v>420</v>
      </c>
      <c r="G197">
        <v>431</v>
      </c>
      <c r="H197">
        <v>379</v>
      </c>
      <c r="I197">
        <v>396</v>
      </c>
      <c r="J197">
        <v>395</v>
      </c>
      <c r="K197">
        <v>412</v>
      </c>
      <c r="L197">
        <v>373</v>
      </c>
      <c r="M197">
        <v>389</v>
      </c>
      <c r="N197">
        <v>369</v>
      </c>
      <c r="O197">
        <v>409</v>
      </c>
      <c r="P197">
        <v>377</v>
      </c>
      <c r="Q197">
        <v>365</v>
      </c>
      <c r="R197">
        <v>368</v>
      </c>
      <c r="S197">
        <v>405</v>
      </c>
      <c r="T197">
        <v>448</v>
      </c>
      <c r="U197">
        <v>420</v>
      </c>
      <c r="V197">
        <v>418</v>
      </c>
      <c r="W197">
        <v>412</v>
      </c>
      <c r="X197">
        <v>414</v>
      </c>
      <c r="Y197">
        <v>416</v>
      </c>
      <c r="Z197">
        <v>429</v>
      </c>
      <c r="AA197">
        <v>418</v>
      </c>
      <c r="AB197">
        <v>408</v>
      </c>
      <c r="AC197">
        <v>399</v>
      </c>
    </row>
    <row r="198" spans="1:29" x14ac:dyDescent="0.25">
      <c r="A198">
        <v>46</v>
      </c>
      <c r="B198">
        <v>0</v>
      </c>
      <c r="C198">
        <v>445</v>
      </c>
      <c r="D198">
        <v>468</v>
      </c>
      <c r="E198">
        <v>414</v>
      </c>
      <c r="F198">
        <v>396</v>
      </c>
      <c r="G198">
        <v>419</v>
      </c>
      <c r="H198">
        <v>428</v>
      </c>
      <c r="I198">
        <v>377</v>
      </c>
      <c r="J198">
        <v>394</v>
      </c>
      <c r="K198">
        <v>395</v>
      </c>
      <c r="L198">
        <v>411</v>
      </c>
      <c r="M198">
        <v>373</v>
      </c>
      <c r="N198">
        <v>386</v>
      </c>
      <c r="O198">
        <v>368</v>
      </c>
      <c r="P198">
        <v>407</v>
      </c>
      <c r="Q198">
        <v>374</v>
      </c>
      <c r="R198">
        <v>363</v>
      </c>
      <c r="S198">
        <v>367</v>
      </c>
      <c r="T198">
        <v>404</v>
      </c>
      <c r="U198">
        <v>448</v>
      </c>
      <c r="V198">
        <v>417</v>
      </c>
      <c r="W198">
        <v>415</v>
      </c>
      <c r="X198">
        <v>411</v>
      </c>
      <c r="Y198">
        <v>410</v>
      </c>
      <c r="Z198">
        <v>414</v>
      </c>
      <c r="AA198">
        <v>427</v>
      </c>
      <c r="AB198">
        <v>414</v>
      </c>
      <c r="AC198">
        <v>406</v>
      </c>
    </row>
    <row r="199" spans="1:29" x14ac:dyDescent="0.25">
      <c r="A199">
        <v>47</v>
      </c>
      <c r="B199">
        <v>0</v>
      </c>
      <c r="C199">
        <v>461</v>
      </c>
      <c r="D199">
        <v>445</v>
      </c>
      <c r="E199">
        <v>466</v>
      </c>
      <c r="F199">
        <v>412</v>
      </c>
      <c r="G199">
        <v>394</v>
      </c>
      <c r="H199">
        <v>419</v>
      </c>
      <c r="I199">
        <v>427</v>
      </c>
      <c r="J199">
        <v>376</v>
      </c>
      <c r="K199">
        <v>392</v>
      </c>
      <c r="L199">
        <v>395</v>
      </c>
      <c r="M199">
        <v>411</v>
      </c>
      <c r="N199">
        <v>372</v>
      </c>
      <c r="O199">
        <v>386</v>
      </c>
      <c r="P199">
        <v>366</v>
      </c>
      <c r="Q199">
        <v>403</v>
      </c>
      <c r="R199">
        <v>374</v>
      </c>
      <c r="S199">
        <v>363</v>
      </c>
      <c r="T199">
        <v>366</v>
      </c>
      <c r="U199">
        <v>403</v>
      </c>
      <c r="V199">
        <v>447</v>
      </c>
      <c r="W199">
        <v>410</v>
      </c>
      <c r="X199">
        <v>412</v>
      </c>
      <c r="Y199">
        <v>407</v>
      </c>
      <c r="Z199">
        <v>408</v>
      </c>
      <c r="AA199">
        <v>413</v>
      </c>
      <c r="AB199">
        <v>425</v>
      </c>
      <c r="AC199">
        <v>412</v>
      </c>
    </row>
    <row r="200" spans="1:29" x14ac:dyDescent="0.25">
      <c r="A200">
        <v>48</v>
      </c>
      <c r="B200">
        <v>0</v>
      </c>
      <c r="C200">
        <v>419</v>
      </c>
      <c r="D200">
        <v>461</v>
      </c>
      <c r="E200">
        <v>444</v>
      </c>
      <c r="F200">
        <v>465</v>
      </c>
      <c r="G200">
        <v>411</v>
      </c>
      <c r="H200">
        <v>394</v>
      </c>
      <c r="I200">
        <v>418</v>
      </c>
      <c r="J200">
        <v>424</v>
      </c>
      <c r="K200">
        <v>374</v>
      </c>
      <c r="L200">
        <v>391</v>
      </c>
      <c r="M200">
        <v>392</v>
      </c>
      <c r="N200">
        <v>406</v>
      </c>
      <c r="O200">
        <v>370</v>
      </c>
      <c r="P200">
        <v>385</v>
      </c>
      <c r="Q200">
        <v>363</v>
      </c>
      <c r="R200">
        <v>403</v>
      </c>
      <c r="S200">
        <v>373</v>
      </c>
      <c r="T200">
        <v>361</v>
      </c>
      <c r="U200">
        <v>364</v>
      </c>
      <c r="V200">
        <v>402</v>
      </c>
      <c r="W200">
        <v>444</v>
      </c>
      <c r="X200">
        <v>408</v>
      </c>
      <c r="Y200">
        <v>410</v>
      </c>
      <c r="Z200">
        <v>405</v>
      </c>
      <c r="AA200">
        <v>407</v>
      </c>
      <c r="AB200">
        <v>412</v>
      </c>
      <c r="AC200">
        <v>421</v>
      </c>
    </row>
    <row r="201" spans="1:29" x14ac:dyDescent="0.25">
      <c r="A201">
        <v>49</v>
      </c>
      <c r="B201">
        <v>0</v>
      </c>
      <c r="C201">
        <v>447</v>
      </c>
      <c r="D201">
        <v>419</v>
      </c>
      <c r="E201">
        <v>460</v>
      </c>
      <c r="F201">
        <v>443</v>
      </c>
      <c r="G201">
        <v>463</v>
      </c>
      <c r="H201">
        <v>408</v>
      </c>
      <c r="I201">
        <v>394</v>
      </c>
      <c r="J201">
        <v>415</v>
      </c>
      <c r="K201">
        <v>422</v>
      </c>
      <c r="L201">
        <v>373</v>
      </c>
      <c r="M201">
        <v>390</v>
      </c>
      <c r="N201">
        <v>386</v>
      </c>
      <c r="O201">
        <v>404</v>
      </c>
      <c r="P201">
        <v>369</v>
      </c>
      <c r="Q201">
        <v>382</v>
      </c>
      <c r="R201">
        <v>363</v>
      </c>
      <c r="S201">
        <v>402</v>
      </c>
      <c r="T201">
        <v>372</v>
      </c>
      <c r="U201">
        <v>361</v>
      </c>
      <c r="V201">
        <v>363</v>
      </c>
      <c r="W201">
        <v>400</v>
      </c>
      <c r="X201">
        <v>439</v>
      </c>
      <c r="Y201">
        <v>408</v>
      </c>
      <c r="Z201">
        <v>410</v>
      </c>
      <c r="AA201">
        <v>402</v>
      </c>
      <c r="AB201">
        <v>404</v>
      </c>
      <c r="AC201">
        <v>409</v>
      </c>
    </row>
    <row r="202" spans="1:29" x14ac:dyDescent="0.25">
      <c r="A202">
        <v>50</v>
      </c>
      <c r="B202">
        <v>0</v>
      </c>
      <c r="C202">
        <v>450</v>
      </c>
      <c r="D202">
        <v>447</v>
      </c>
      <c r="E202">
        <v>416</v>
      </c>
      <c r="F202">
        <v>459</v>
      </c>
      <c r="G202">
        <v>442</v>
      </c>
      <c r="H202">
        <v>462</v>
      </c>
      <c r="I202">
        <v>407</v>
      </c>
      <c r="J202">
        <v>393</v>
      </c>
      <c r="K202">
        <v>413</v>
      </c>
      <c r="L202">
        <v>420</v>
      </c>
      <c r="M202">
        <v>369</v>
      </c>
      <c r="N202">
        <v>389</v>
      </c>
      <c r="O202">
        <v>383</v>
      </c>
      <c r="P202">
        <v>400</v>
      </c>
      <c r="Q202">
        <v>367</v>
      </c>
      <c r="R202">
        <v>382</v>
      </c>
      <c r="S202">
        <v>361</v>
      </c>
      <c r="T202">
        <v>398</v>
      </c>
      <c r="U202">
        <v>370</v>
      </c>
      <c r="V202">
        <v>360</v>
      </c>
      <c r="W202">
        <v>361</v>
      </c>
      <c r="X202">
        <v>400</v>
      </c>
      <c r="Y202">
        <v>436</v>
      </c>
      <c r="Z202">
        <v>406</v>
      </c>
      <c r="AA202">
        <v>405</v>
      </c>
      <c r="AB202">
        <v>399</v>
      </c>
      <c r="AC202">
        <v>398</v>
      </c>
    </row>
    <row r="203" spans="1:29" x14ac:dyDescent="0.25">
      <c r="A203">
        <v>51</v>
      </c>
      <c r="B203">
        <v>0</v>
      </c>
      <c r="C203">
        <v>443</v>
      </c>
      <c r="D203">
        <v>450</v>
      </c>
      <c r="E203">
        <v>445</v>
      </c>
      <c r="F203">
        <v>413</v>
      </c>
      <c r="G203">
        <v>455</v>
      </c>
      <c r="H203">
        <v>440</v>
      </c>
      <c r="I203">
        <v>455</v>
      </c>
      <c r="J203">
        <v>405</v>
      </c>
      <c r="K203">
        <v>386</v>
      </c>
      <c r="L203">
        <v>411</v>
      </c>
      <c r="M203">
        <v>415</v>
      </c>
      <c r="N203">
        <v>368</v>
      </c>
      <c r="O203">
        <v>386</v>
      </c>
      <c r="P203">
        <v>382</v>
      </c>
      <c r="Q203">
        <v>399</v>
      </c>
      <c r="R203">
        <v>366</v>
      </c>
      <c r="S203">
        <v>380</v>
      </c>
      <c r="T203">
        <v>359</v>
      </c>
      <c r="U203">
        <v>394</v>
      </c>
      <c r="V203">
        <v>368</v>
      </c>
      <c r="W203">
        <v>360</v>
      </c>
      <c r="X203">
        <v>357</v>
      </c>
      <c r="Y203">
        <v>394</v>
      </c>
      <c r="Z203">
        <v>434</v>
      </c>
      <c r="AA203">
        <v>403</v>
      </c>
      <c r="AB203">
        <v>401</v>
      </c>
      <c r="AC203">
        <v>396</v>
      </c>
    </row>
    <row r="204" spans="1:29" x14ac:dyDescent="0.25">
      <c r="A204">
        <v>52</v>
      </c>
      <c r="B204">
        <v>0</v>
      </c>
      <c r="C204">
        <v>433</v>
      </c>
      <c r="D204">
        <v>443</v>
      </c>
      <c r="E204">
        <v>448</v>
      </c>
      <c r="F204">
        <v>443</v>
      </c>
      <c r="G204">
        <v>409</v>
      </c>
      <c r="H204">
        <v>451</v>
      </c>
      <c r="I204">
        <v>437</v>
      </c>
      <c r="J204">
        <v>452</v>
      </c>
      <c r="K204">
        <v>400</v>
      </c>
      <c r="L204">
        <v>386</v>
      </c>
      <c r="M204">
        <v>408</v>
      </c>
      <c r="N204">
        <v>413</v>
      </c>
      <c r="O204">
        <v>367</v>
      </c>
      <c r="P204">
        <v>383</v>
      </c>
      <c r="Q204">
        <v>377</v>
      </c>
      <c r="R204">
        <v>391</v>
      </c>
      <c r="S204">
        <v>366</v>
      </c>
      <c r="T204">
        <v>376</v>
      </c>
      <c r="U204">
        <v>354</v>
      </c>
      <c r="V204">
        <v>393</v>
      </c>
      <c r="W204">
        <v>362</v>
      </c>
      <c r="X204">
        <v>359</v>
      </c>
      <c r="Y204">
        <v>356</v>
      </c>
      <c r="Z204">
        <v>389</v>
      </c>
      <c r="AA204">
        <v>434</v>
      </c>
      <c r="AB204">
        <v>397</v>
      </c>
      <c r="AC204">
        <v>399</v>
      </c>
    </row>
    <row r="205" spans="1:29" x14ac:dyDescent="0.25">
      <c r="A205">
        <v>53</v>
      </c>
      <c r="B205">
        <v>0</v>
      </c>
      <c r="C205">
        <v>462</v>
      </c>
      <c r="D205">
        <v>433</v>
      </c>
      <c r="E205">
        <v>443</v>
      </c>
      <c r="F205">
        <v>444</v>
      </c>
      <c r="G205">
        <v>442</v>
      </c>
      <c r="H205">
        <v>405</v>
      </c>
      <c r="I205">
        <v>447</v>
      </c>
      <c r="J205">
        <v>432</v>
      </c>
      <c r="K205">
        <v>448</v>
      </c>
      <c r="L205">
        <v>398</v>
      </c>
      <c r="M205">
        <v>385</v>
      </c>
      <c r="N205">
        <v>405</v>
      </c>
      <c r="O205">
        <v>410</v>
      </c>
      <c r="P205">
        <v>366</v>
      </c>
      <c r="Q205">
        <v>379</v>
      </c>
      <c r="R205">
        <v>375</v>
      </c>
      <c r="S205">
        <v>391</v>
      </c>
      <c r="T205">
        <v>365</v>
      </c>
      <c r="U205">
        <v>375</v>
      </c>
      <c r="V205">
        <v>351</v>
      </c>
      <c r="W205">
        <v>390</v>
      </c>
      <c r="X205">
        <v>361</v>
      </c>
      <c r="Y205">
        <v>358</v>
      </c>
      <c r="Z205">
        <v>351</v>
      </c>
      <c r="AA205">
        <v>387</v>
      </c>
      <c r="AB205">
        <v>432</v>
      </c>
      <c r="AC205">
        <v>395</v>
      </c>
    </row>
    <row r="206" spans="1:29" x14ac:dyDescent="0.25">
      <c r="A206">
        <v>54</v>
      </c>
      <c r="B206">
        <v>0</v>
      </c>
      <c r="C206">
        <v>444</v>
      </c>
      <c r="D206">
        <v>462</v>
      </c>
      <c r="E206">
        <v>430</v>
      </c>
      <c r="F206">
        <v>441</v>
      </c>
      <c r="G206">
        <v>440</v>
      </c>
      <c r="H206">
        <v>440</v>
      </c>
      <c r="I206">
        <v>403</v>
      </c>
      <c r="J206">
        <v>446</v>
      </c>
      <c r="K206">
        <v>431</v>
      </c>
      <c r="L206">
        <v>447</v>
      </c>
      <c r="M206">
        <v>395</v>
      </c>
      <c r="N206">
        <v>382</v>
      </c>
      <c r="O206">
        <v>404</v>
      </c>
      <c r="P206">
        <v>409</v>
      </c>
      <c r="Q206">
        <v>363</v>
      </c>
      <c r="R206">
        <v>374</v>
      </c>
      <c r="S206">
        <v>372</v>
      </c>
      <c r="T206">
        <v>389</v>
      </c>
      <c r="U206">
        <v>362</v>
      </c>
      <c r="V206">
        <v>371</v>
      </c>
      <c r="W206">
        <v>348</v>
      </c>
      <c r="X206">
        <v>390</v>
      </c>
      <c r="Y206">
        <v>359</v>
      </c>
      <c r="Z206">
        <v>356</v>
      </c>
      <c r="AA206">
        <v>350</v>
      </c>
      <c r="AB206">
        <v>383</v>
      </c>
      <c r="AC206">
        <v>429</v>
      </c>
    </row>
    <row r="207" spans="1:29" x14ac:dyDescent="0.25">
      <c r="A207">
        <v>55</v>
      </c>
      <c r="B207">
        <v>0</v>
      </c>
      <c r="C207">
        <v>377</v>
      </c>
      <c r="D207">
        <v>444</v>
      </c>
      <c r="E207">
        <v>458</v>
      </c>
      <c r="F207">
        <v>428</v>
      </c>
      <c r="G207">
        <v>439</v>
      </c>
      <c r="H207">
        <v>436</v>
      </c>
      <c r="I207">
        <v>436</v>
      </c>
      <c r="J207">
        <v>403</v>
      </c>
      <c r="K207">
        <v>443</v>
      </c>
      <c r="L207">
        <v>423</v>
      </c>
      <c r="M207">
        <v>441</v>
      </c>
      <c r="N207">
        <v>390</v>
      </c>
      <c r="O207">
        <v>380</v>
      </c>
      <c r="P207">
        <v>401</v>
      </c>
      <c r="Q207">
        <v>406</v>
      </c>
      <c r="R207">
        <v>359</v>
      </c>
      <c r="S207">
        <v>371</v>
      </c>
      <c r="T207">
        <v>370</v>
      </c>
      <c r="U207">
        <v>383</v>
      </c>
      <c r="V207">
        <v>359</v>
      </c>
      <c r="W207">
        <v>366</v>
      </c>
      <c r="X207">
        <v>346</v>
      </c>
      <c r="Y207">
        <v>387</v>
      </c>
      <c r="Z207">
        <v>354</v>
      </c>
      <c r="AA207">
        <v>355</v>
      </c>
      <c r="AB207">
        <v>346</v>
      </c>
      <c r="AC207">
        <v>374</v>
      </c>
    </row>
    <row r="208" spans="1:29" x14ac:dyDescent="0.25">
      <c r="A208">
        <v>56</v>
      </c>
      <c r="B208">
        <v>0</v>
      </c>
      <c r="C208">
        <v>383</v>
      </c>
      <c r="D208">
        <v>377</v>
      </c>
      <c r="E208">
        <v>439</v>
      </c>
      <c r="F208">
        <v>455</v>
      </c>
      <c r="G208">
        <v>425</v>
      </c>
      <c r="H208">
        <v>434</v>
      </c>
      <c r="I208">
        <v>431</v>
      </c>
      <c r="J208">
        <v>430</v>
      </c>
      <c r="K208">
        <v>398</v>
      </c>
      <c r="L208">
        <v>439</v>
      </c>
      <c r="M208">
        <v>419</v>
      </c>
      <c r="N208">
        <v>437</v>
      </c>
      <c r="O208">
        <v>387</v>
      </c>
      <c r="P208">
        <v>378</v>
      </c>
      <c r="Q208">
        <v>400</v>
      </c>
      <c r="R208">
        <v>401</v>
      </c>
      <c r="S208">
        <v>355</v>
      </c>
      <c r="T208">
        <v>368</v>
      </c>
      <c r="U208">
        <v>367</v>
      </c>
      <c r="V208">
        <v>381</v>
      </c>
      <c r="W208">
        <v>353</v>
      </c>
      <c r="X208">
        <v>364</v>
      </c>
      <c r="Y208">
        <v>336</v>
      </c>
      <c r="Z208">
        <v>383</v>
      </c>
      <c r="AA208">
        <v>347</v>
      </c>
      <c r="AB208">
        <v>349</v>
      </c>
      <c r="AC208">
        <v>344</v>
      </c>
    </row>
    <row r="209" spans="1:29" x14ac:dyDescent="0.25">
      <c r="A209">
        <v>57</v>
      </c>
      <c r="B209">
        <v>0</v>
      </c>
      <c r="C209">
        <v>375</v>
      </c>
      <c r="D209">
        <v>383</v>
      </c>
      <c r="E209">
        <v>375</v>
      </c>
      <c r="F209">
        <v>436</v>
      </c>
      <c r="G209">
        <v>454</v>
      </c>
      <c r="H209">
        <v>425</v>
      </c>
      <c r="I209">
        <v>431</v>
      </c>
      <c r="J209">
        <v>428</v>
      </c>
      <c r="K209">
        <v>424</v>
      </c>
      <c r="L209">
        <v>393</v>
      </c>
      <c r="M209">
        <v>434</v>
      </c>
      <c r="N209">
        <v>417</v>
      </c>
      <c r="O209">
        <v>437</v>
      </c>
      <c r="P209">
        <v>384</v>
      </c>
      <c r="Q209">
        <v>375</v>
      </c>
      <c r="R209">
        <v>395</v>
      </c>
      <c r="S209">
        <v>395</v>
      </c>
      <c r="T209">
        <v>351</v>
      </c>
      <c r="U209">
        <v>362</v>
      </c>
      <c r="V209">
        <v>364</v>
      </c>
      <c r="W209">
        <v>376</v>
      </c>
      <c r="X209">
        <v>348</v>
      </c>
      <c r="Y209">
        <v>361</v>
      </c>
      <c r="Z209">
        <v>330</v>
      </c>
      <c r="AA209">
        <v>382</v>
      </c>
      <c r="AB209">
        <v>345</v>
      </c>
      <c r="AC209">
        <v>340</v>
      </c>
    </row>
    <row r="210" spans="1:29" x14ac:dyDescent="0.25">
      <c r="A210">
        <v>58</v>
      </c>
      <c r="B210">
        <v>0</v>
      </c>
      <c r="C210">
        <v>404</v>
      </c>
      <c r="D210">
        <v>375</v>
      </c>
      <c r="E210">
        <v>377</v>
      </c>
      <c r="F210">
        <v>372</v>
      </c>
      <c r="G210">
        <v>433</v>
      </c>
      <c r="H210">
        <v>449</v>
      </c>
      <c r="I210">
        <v>417</v>
      </c>
      <c r="J210">
        <v>427</v>
      </c>
      <c r="K210">
        <v>423</v>
      </c>
      <c r="L210">
        <v>422</v>
      </c>
      <c r="M210">
        <v>387</v>
      </c>
      <c r="N210">
        <v>431</v>
      </c>
      <c r="O210">
        <v>414</v>
      </c>
      <c r="P210">
        <v>432</v>
      </c>
      <c r="Q210">
        <v>380</v>
      </c>
      <c r="R210">
        <v>369</v>
      </c>
      <c r="S210">
        <v>394</v>
      </c>
      <c r="T210">
        <v>391</v>
      </c>
      <c r="U210">
        <v>347</v>
      </c>
      <c r="V210">
        <v>359</v>
      </c>
      <c r="W210">
        <v>360</v>
      </c>
      <c r="X210">
        <v>372</v>
      </c>
      <c r="Y210">
        <v>343</v>
      </c>
      <c r="Z210">
        <v>359</v>
      </c>
      <c r="AA210">
        <v>326</v>
      </c>
      <c r="AB210">
        <v>379</v>
      </c>
      <c r="AC210">
        <v>342</v>
      </c>
    </row>
    <row r="211" spans="1:29" x14ac:dyDescent="0.25">
      <c r="A211">
        <v>59</v>
      </c>
      <c r="B211">
        <v>0</v>
      </c>
      <c r="C211">
        <v>371</v>
      </c>
      <c r="D211">
        <v>404</v>
      </c>
      <c r="E211">
        <v>369</v>
      </c>
      <c r="F211">
        <v>376</v>
      </c>
      <c r="G211">
        <v>370</v>
      </c>
      <c r="H211">
        <v>429</v>
      </c>
      <c r="I211">
        <v>445</v>
      </c>
      <c r="J211">
        <v>414</v>
      </c>
      <c r="K211">
        <v>418</v>
      </c>
      <c r="L211">
        <v>419</v>
      </c>
      <c r="M211">
        <v>417</v>
      </c>
      <c r="N211">
        <v>384</v>
      </c>
      <c r="O211">
        <v>429</v>
      </c>
      <c r="P211">
        <v>411</v>
      </c>
      <c r="Q211">
        <v>425</v>
      </c>
      <c r="R211">
        <v>375</v>
      </c>
      <c r="S211">
        <v>365</v>
      </c>
      <c r="T211">
        <v>383</v>
      </c>
      <c r="U211">
        <v>388</v>
      </c>
      <c r="V211">
        <v>346</v>
      </c>
      <c r="W211">
        <v>356</v>
      </c>
      <c r="X211">
        <v>357</v>
      </c>
      <c r="Y211">
        <v>368</v>
      </c>
      <c r="Z211">
        <v>339</v>
      </c>
      <c r="AA211">
        <v>358</v>
      </c>
      <c r="AB211">
        <v>324</v>
      </c>
      <c r="AC211">
        <v>372</v>
      </c>
    </row>
    <row r="212" spans="1:29" x14ac:dyDescent="0.25">
      <c r="A212">
        <v>60</v>
      </c>
      <c r="B212">
        <v>0</v>
      </c>
      <c r="C212">
        <v>334</v>
      </c>
      <c r="D212">
        <v>371</v>
      </c>
      <c r="E212">
        <v>402</v>
      </c>
      <c r="F212">
        <v>368</v>
      </c>
      <c r="G212">
        <v>375</v>
      </c>
      <c r="H212">
        <v>367</v>
      </c>
      <c r="I212">
        <v>427</v>
      </c>
      <c r="J212">
        <v>444</v>
      </c>
      <c r="K212">
        <v>410</v>
      </c>
      <c r="L212">
        <v>414</v>
      </c>
      <c r="M212">
        <v>415</v>
      </c>
      <c r="N212">
        <v>412</v>
      </c>
      <c r="O212">
        <v>382</v>
      </c>
      <c r="P212">
        <v>426</v>
      </c>
      <c r="Q212">
        <v>406</v>
      </c>
      <c r="R212">
        <v>422</v>
      </c>
      <c r="S212">
        <v>374</v>
      </c>
      <c r="T212">
        <v>362</v>
      </c>
      <c r="U212">
        <v>380</v>
      </c>
      <c r="V212">
        <v>387</v>
      </c>
      <c r="W212">
        <v>342</v>
      </c>
      <c r="X212">
        <v>351</v>
      </c>
      <c r="Y212">
        <v>354</v>
      </c>
      <c r="Z212">
        <v>365</v>
      </c>
      <c r="AA212">
        <v>331</v>
      </c>
      <c r="AB212">
        <v>355</v>
      </c>
      <c r="AC212">
        <v>322</v>
      </c>
    </row>
    <row r="213" spans="1:29" x14ac:dyDescent="0.25">
      <c r="A213">
        <v>61</v>
      </c>
      <c r="B213">
        <v>0</v>
      </c>
      <c r="C213">
        <v>366</v>
      </c>
      <c r="D213">
        <v>334</v>
      </c>
      <c r="E213">
        <v>368</v>
      </c>
      <c r="F213">
        <v>395</v>
      </c>
      <c r="G213">
        <v>364</v>
      </c>
      <c r="H213">
        <v>373</v>
      </c>
      <c r="I213">
        <v>362</v>
      </c>
      <c r="J213">
        <v>424</v>
      </c>
      <c r="K213">
        <v>439</v>
      </c>
      <c r="L213">
        <v>407</v>
      </c>
      <c r="M213">
        <v>410</v>
      </c>
      <c r="N213">
        <v>406</v>
      </c>
      <c r="O213">
        <v>409</v>
      </c>
      <c r="P213">
        <v>379</v>
      </c>
      <c r="Q213">
        <v>421</v>
      </c>
      <c r="R213">
        <v>400</v>
      </c>
      <c r="S213">
        <v>416</v>
      </c>
      <c r="T213">
        <v>373</v>
      </c>
      <c r="U213">
        <v>356</v>
      </c>
      <c r="V213">
        <v>375</v>
      </c>
      <c r="W213">
        <v>384</v>
      </c>
      <c r="X213">
        <v>338</v>
      </c>
      <c r="Y213">
        <v>346</v>
      </c>
      <c r="Z213">
        <v>348</v>
      </c>
      <c r="AA213">
        <v>361</v>
      </c>
      <c r="AB213">
        <v>327</v>
      </c>
      <c r="AC213">
        <v>355</v>
      </c>
    </row>
    <row r="214" spans="1:29" x14ac:dyDescent="0.25">
      <c r="A214">
        <v>62</v>
      </c>
      <c r="B214">
        <v>0</v>
      </c>
      <c r="C214">
        <v>344</v>
      </c>
      <c r="D214">
        <v>366</v>
      </c>
      <c r="E214">
        <v>330</v>
      </c>
      <c r="F214">
        <v>362</v>
      </c>
      <c r="G214">
        <v>388</v>
      </c>
      <c r="H214">
        <v>358</v>
      </c>
      <c r="I214">
        <v>372</v>
      </c>
      <c r="J214">
        <v>355</v>
      </c>
      <c r="K214">
        <v>419</v>
      </c>
      <c r="L214">
        <v>433</v>
      </c>
      <c r="M214">
        <v>397</v>
      </c>
      <c r="N214">
        <v>407</v>
      </c>
      <c r="O214">
        <v>400</v>
      </c>
      <c r="P214">
        <v>409</v>
      </c>
      <c r="Q214">
        <v>375</v>
      </c>
      <c r="R214">
        <v>418</v>
      </c>
      <c r="S214">
        <v>395</v>
      </c>
      <c r="T214">
        <v>408</v>
      </c>
      <c r="U214">
        <v>369</v>
      </c>
      <c r="V214">
        <v>354</v>
      </c>
      <c r="W214">
        <v>371</v>
      </c>
      <c r="X214">
        <v>375</v>
      </c>
      <c r="Y214">
        <v>336</v>
      </c>
      <c r="Z214">
        <v>340</v>
      </c>
      <c r="AA214">
        <v>344</v>
      </c>
      <c r="AB214">
        <v>360</v>
      </c>
      <c r="AC214">
        <v>323</v>
      </c>
    </row>
    <row r="215" spans="1:29" x14ac:dyDescent="0.25">
      <c r="A215">
        <v>63</v>
      </c>
      <c r="B215">
        <v>0</v>
      </c>
      <c r="C215">
        <v>345</v>
      </c>
      <c r="D215">
        <v>344</v>
      </c>
      <c r="E215">
        <v>361</v>
      </c>
      <c r="F215">
        <v>326</v>
      </c>
      <c r="G215">
        <v>353</v>
      </c>
      <c r="H215">
        <v>382</v>
      </c>
      <c r="I215">
        <v>352</v>
      </c>
      <c r="J215">
        <v>363</v>
      </c>
      <c r="K215">
        <v>350</v>
      </c>
      <c r="L215">
        <v>417</v>
      </c>
      <c r="M215">
        <v>429</v>
      </c>
      <c r="N215">
        <v>393</v>
      </c>
      <c r="O215">
        <v>399</v>
      </c>
      <c r="P215">
        <v>396</v>
      </c>
      <c r="Q215">
        <v>405</v>
      </c>
      <c r="R215">
        <v>369</v>
      </c>
      <c r="S215">
        <v>408</v>
      </c>
      <c r="T215">
        <v>390</v>
      </c>
      <c r="U215">
        <v>405</v>
      </c>
      <c r="V215">
        <v>366</v>
      </c>
      <c r="W215">
        <v>351</v>
      </c>
      <c r="X215">
        <v>367</v>
      </c>
      <c r="Y215">
        <v>368</v>
      </c>
      <c r="Z215">
        <v>331</v>
      </c>
      <c r="AA215">
        <v>338</v>
      </c>
      <c r="AB215">
        <v>339</v>
      </c>
      <c r="AC215">
        <v>355</v>
      </c>
    </row>
    <row r="216" spans="1:29" x14ac:dyDescent="0.25">
      <c r="A216">
        <v>64</v>
      </c>
      <c r="B216">
        <v>0</v>
      </c>
      <c r="C216">
        <v>344</v>
      </c>
      <c r="D216">
        <v>345</v>
      </c>
      <c r="E216">
        <v>341</v>
      </c>
      <c r="F216">
        <v>358</v>
      </c>
      <c r="G216">
        <v>322</v>
      </c>
      <c r="H216">
        <v>346</v>
      </c>
      <c r="I216">
        <v>376</v>
      </c>
      <c r="J216">
        <v>348</v>
      </c>
      <c r="K216">
        <v>359</v>
      </c>
      <c r="L216">
        <v>348</v>
      </c>
      <c r="M216">
        <v>410</v>
      </c>
      <c r="N216">
        <v>423</v>
      </c>
      <c r="O216">
        <v>388</v>
      </c>
      <c r="P216">
        <v>394</v>
      </c>
      <c r="Q216">
        <v>392</v>
      </c>
      <c r="R216">
        <v>402</v>
      </c>
      <c r="S216">
        <v>365</v>
      </c>
      <c r="T216">
        <v>403</v>
      </c>
      <c r="U216">
        <v>388</v>
      </c>
      <c r="V216">
        <v>401</v>
      </c>
      <c r="W216">
        <v>362</v>
      </c>
      <c r="X216">
        <v>347</v>
      </c>
      <c r="Y216">
        <v>359</v>
      </c>
      <c r="Z216">
        <v>365</v>
      </c>
      <c r="AA216">
        <v>328</v>
      </c>
      <c r="AB216">
        <v>337</v>
      </c>
      <c r="AC216">
        <v>337</v>
      </c>
    </row>
    <row r="217" spans="1:29" x14ac:dyDescent="0.25">
      <c r="A217">
        <v>65</v>
      </c>
      <c r="B217">
        <v>0</v>
      </c>
      <c r="C217">
        <v>215</v>
      </c>
      <c r="D217">
        <v>344</v>
      </c>
      <c r="E217">
        <v>342</v>
      </c>
      <c r="F217">
        <v>338</v>
      </c>
      <c r="G217">
        <v>355</v>
      </c>
      <c r="H217">
        <v>320</v>
      </c>
      <c r="I217">
        <v>343</v>
      </c>
      <c r="J217">
        <v>368</v>
      </c>
      <c r="K217">
        <v>344</v>
      </c>
      <c r="L217">
        <v>357</v>
      </c>
      <c r="M217">
        <v>344</v>
      </c>
      <c r="N217">
        <v>405</v>
      </c>
      <c r="O217">
        <v>420</v>
      </c>
      <c r="P217">
        <v>385</v>
      </c>
      <c r="Q217">
        <v>384</v>
      </c>
      <c r="R217">
        <v>388</v>
      </c>
      <c r="S217">
        <v>397</v>
      </c>
      <c r="T217">
        <v>360</v>
      </c>
      <c r="U217">
        <v>398</v>
      </c>
      <c r="V217">
        <v>382</v>
      </c>
      <c r="W217">
        <v>394</v>
      </c>
      <c r="X217">
        <v>361</v>
      </c>
      <c r="Y217">
        <v>336</v>
      </c>
      <c r="Z217">
        <v>355</v>
      </c>
      <c r="AA217">
        <v>363</v>
      </c>
      <c r="AB217">
        <v>326</v>
      </c>
      <c r="AC217">
        <v>331</v>
      </c>
    </row>
    <row r="218" spans="1:29" x14ac:dyDescent="0.25">
      <c r="A218">
        <v>66</v>
      </c>
      <c r="B218">
        <v>0</v>
      </c>
      <c r="C218">
        <v>233</v>
      </c>
      <c r="D218">
        <v>215</v>
      </c>
      <c r="E218">
        <v>340</v>
      </c>
      <c r="F218">
        <v>336</v>
      </c>
      <c r="G218">
        <v>333</v>
      </c>
      <c r="H218">
        <v>352</v>
      </c>
      <c r="I218">
        <v>314</v>
      </c>
      <c r="J218">
        <v>341</v>
      </c>
      <c r="K218">
        <v>368</v>
      </c>
      <c r="L218">
        <v>332</v>
      </c>
      <c r="M218">
        <v>350</v>
      </c>
      <c r="N218">
        <v>341</v>
      </c>
      <c r="O218">
        <v>397</v>
      </c>
      <c r="P218">
        <v>409</v>
      </c>
      <c r="Q218">
        <v>380</v>
      </c>
      <c r="R218">
        <v>371</v>
      </c>
      <c r="S218">
        <v>376</v>
      </c>
      <c r="T218">
        <v>391</v>
      </c>
      <c r="U218">
        <v>352</v>
      </c>
      <c r="V218">
        <v>395</v>
      </c>
      <c r="W218">
        <v>375</v>
      </c>
      <c r="X218">
        <v>387</v>
      </c>
      <c r="Y218">
        <v>354</v>
      </c>
      <c r="Z218">
        <v>329</v>
      </c>
      <c r="AA218">
        <v>346</v>
      </c>
      <c r="AB218">
        <v>359</v>
      </c>
      <c r="AC218">
        <v>323</v>
      </c>
    </row>
    <row r="219" spans="1:29" x14ac:dyDescent="0.25">
      <c r="A219">
        <v>67</v>
      </c>
      <c r="B219">
        <v>0</v>
      </c>
      <c r="C219">
        <v>257</v>
      </c>
      <c r="D219">
        <v>233</v>
      </c>
      <c r="E219">
        <v>210</v>
      </c>
      <c r="F219">
        <v>335</v>
      </c>
      <c r="G219">
        <v>330</v>
      </c>
      <c r="H219">
        <v>327</v>
      </c>
      <c r="I219">
        <v>345</v>
      </c>
      <c r="J219">
        <v>309</v>
      </c>
      <c r="K219">
        <v>334</v>
      </c>
      <c r="L219">
        <v>357</v>
      </c>
      <c r="M219">
        <v>325</v>
      </c>
      <c r="N219">
        <v>339</v>
      </c>
      <c r="O219">
        <v>333</v>
      </c>
      <c r="P219">
        <v>391</v>
      </c>
      <c r="Q219">
        <v>399</v>
      </c>
      <c r="R219">
        <v>375</v>
      </c>
      <c r="S219">
        <v>365</v>
      </c>
      <c r="T219">
        <v>373</v>
      </c>
      <c r="U219">
        <v>387</v>
      </c>
      <c r="V219">
        <v>343</v>
      </c>
      <c r="W219">
        <v>387</v>
      </c>
      <c r="X219">
        <v>370</v>
      </c>
      <c r="Y219">
        <v>380</v>
      </c>
      <c r="Z219">
        <v>350</v>
      </c>
      <c r="AA219">
        <v>322</v>
      </c>
      <c r="AB219">
        <v>343</v>
      </c>
      <c r="AC219">
        <v>354</v>
      </c>
    </row>
    <row r="220" spans="1:29" x14ac:dyDescent="0.25">
      <c r="A220">
        <v>68</v>
      </c>
      <c r="B220">
        <v>0</v>
      </c>
      <c r="C220">
        <v>252</v>
      </c>
      <c r="D220">
        <v>257</v>
      </c>
      <c r="E220">
        <v>229</v>
      </c>
      <c r="F220">
        <v>208</v>
      </c>
      <c r="G220">
        <v>330</v>
      </c>
      <c r="H220">
        <v>328</v>
      </c>
      <c r="I220">
        <v>316</v>
      </c>
      <c r="J220">
        <v>335</v>
      </c>
      <c r="K220">
        <v>305</v>
      </c>
      <c r="L220">
        <v>331</v>
      </c>
      <c r="M220">
        <v>355</v>
      </c>
      <c r="N220">
        <v>319</v>
      </c>
      <c r="O220">
        <v>331</v>
      </c>
      <c r="P220">
        <v>329</v>
      </c>
      <c r="Q220">
        <v>382</v>
      </c>
      <c r="R220">
        <v>390</v>
      </c>
      <c r="S220">
        <v>370</v>
      </c>
      <c r="T220">
        <v>355</v>
      </c>
      <c r="U220">
        <v>365</v>
      </c>
      <c r="V220">
        <v>382</v>
      </c>
      <c r="W220">
        <v>338</v>
      </c>
      <c r="X220">
        <v>376</v>
      </c>
      <c r="Y220">
        <v>367</v>
      </c>
      <c r="Z220">
        <v>371</v>
      </c>
      <c r="AA220">
        <v>345</v>
      </c>
      <c r="AB220">
        <v>314</v>
      </c>
      <c r="AC220">
        <v>334</v>
      </c>
    </row>
    <row r="221" spans="1:29" x14ac:dyDescent="0.25">
      <c r="A221">
        <v>69</v>
      </c>
      <c r="B221">
        <v>0</v>
      </c>
      <c r="C221">
        <v>284</v>
      </c>
      <c r="D221">
        <v>252</v>
      </c>
      <c r="E221">
        <v>252</v>
      </c>
      <c r="F221">
        <v>226</v>
      </c>
      <c r="G221">
        <v>203</v>
      </c>
      <c r="H221">
        <v>323</v>
      </c>
      <c r="I221">
        <v>322</v>
      </c>
      <c r="J221">
        <v>314</v>
      </c>
      <c r="K221">
        <v>327</v>
      </c>
      <c r="L221">
        <v>294</v>
      </c>
      <c r="M221">
        <v>325</v>
      </c>
      <c r="N221">
        <v>347</v>
      </c>
      <c r="O221">
        <v>313</v>
      </c>
      <c r="P221">
        <v>326</v>
      </c>
      <c r="Q221">
        <v>325</v>
      </c>
      <c r="R221">
        <v>379</v>
      </c>
      <c r="S221">
        <v>380</v>
      </c>
      <c r="T221">
        <v>359</v>
      </c>
      <c r="U221">
        <v>346</v>
      </c>
      <c r="V221">
        <v>358</v>
      </c>
      <c r="W221">
        <v>373</v>
      </c>
      <c r="X221">
        <v>332</v>
      </c>
      <c r="Y221">
        <v>372</v>
      </c>
      <c r="Z221">
        <v>360</v>
      </c>
      <c r="AA221">
        <v>366</v>
      </c>
      <c r="AB221">
        <v>342</v>
      </c>
      <c r="AC221">
        <v>311</v>
      </c>
    </row>
    <row r="222" spans="1:29" x14ac:dyDescent="0.25">
      <c r="A222">
        <v>70</v>
      </c>
      <c r="B222">
        <v>0</v>
      </c>
      <c r="C222">
        <v>183</v>
      </c>
      <c r="D222">
        <v>284</v>
      </c>
      <c r="E222">
        <v>246</v>
      </c>
      <c r="F222">
        <v>249</v>
      </c>
      <c r="G222">
        <v>220</v>
      </c>
      <c r="H222">
        <v>196</v>
      </c>
      <c r="I222">
        <v>312</v>
      </c>
      <c r="J222">
        <v>315</v>
      </c>
      <c r="K222">
        <v>306</v>
      </c>
      <c r="L222">
        <v>319</v>
      </c>
      <c r="M222">
        <v>286</v>
      </c>
      <c r="N222">
        <v>318</v>
      </c>
      <c r="O222">
        <v>344</v>
      </c>
      <c r="P222">
        <v>307</v>
      </c>
      <c r="Q222">
        <v>323</v>
      </c>
      <c r="R222">
        <v>320</v>
      </c>
      <c r="S222">
        <v>372</v>
      </c>
      <c r="T222">
        <v>372</v>
      </c>
      <c r="U222">
        <v>355</v>
      </c>
      <c r="V222">
        <v>340</v>
      </c>
      <c r="W222">
        <v>348</v>
      </c>
      <c r="X222">
        <v>367</v>
      </c>
      <c r="Y222">
        <v>326</v>
      </c>
      <c r="Z222">
        <v>362</v>
      </c>
      <c r="AA222">
        <v>353</v>
      </c>
      <c r="AB222">
        <v>355</v>
      </c>
      <c r="AC222">
        <v>339</v>
      </c>
    </row>
    <row r="223" spans="1:29" x14ac:dyDescent="0.25">
      <c r="A223">
        <v>71</v>
      </c>
      <c r="B223">
        <v>0</v>
      </c>
      <c r="C223">
        <v>171</v>
      </c>
      <c r="D223">
        <v>183</v>
      </c>
      <c r="E223">
        <v>272</v>
      </c>
      <c r="F223">
        <v>238</v>
      </c>
      <c r="G223">
        <v>241</v>
      </c>
      <c r="H223">
        <v>213</v>
      </c>
      <c r="I223">
        <v>190</v>
      </c>
      <c r="J223">
        <v>300</v>
      </c>
      <c r="K223">
        <v>311</v>
      </c>
      <c r="L223">
        <v>296</v>
      </c>
      <c r="M223">
        <v>312</v>
      </c>
      <c r="N223">
        <v>280</v>
      </c>
      <c r="O223">
        <v>311</v>
      </c>
      <c r="P223">
        <v>336</v>
      </c>
      <c r="Q223">
        <v>303</v>
      </c>
      <c r="R223">
        <v>317</v>
      </c>
      <c r="S223">
        <v>309</v>
      </c>
      <c r="T223">
        <v>363</v>
      </c>
      <c r="U223">
        <v>360</v>
      </c>
      <c r="V223">
        <v>347</v>
      </c>
      <c r="W223">
        <v>332</v>
      </c>
      <c r="X223">
        <v>341</v>
      </c>
      <c r="Y223">
        <v>359</v>
      </c>
      <c r="Z223">
        <v>316</v>
      </c>
      <c r="AA223">
        <v>352</v>
      </c>
      <c r="AB223">
        <v>348</v>
      </c>
      <c r="AC223">
        <v>347</v>
      </c>
    </row>
    <row r="224" spans="1:29" x14ac:dyDescent="0.25">
      <c r="A224">
        <v>72</v>
      </c>
      <c r="B224">
        <v>0</v>
      </c>
      <c r="C224">
        <v>171</v>
      </c>
      <c r="D224">
        <v>171</v>
      </c>
      <c r="E224">
        <v>174</v>
      </c>
      <c r="F224">
        <v>262</v>
      </c>
      <c r="G224">
        <v>234</v>
      </c>
      <c r="H224">
        <v>234</v>
      </c>
      <c r="I224">
        <v>206</v>
      </c>
      <c r="J224">
        <v>182</v>
      </c>
      <c r="K224">
        <v>295</v>
      </c>
      <c r="L224">
        <v>299</v>
      </c>
      <c r="M224">
        <v>288</v>
      </c>
      <c r="N224">
        <v>300</v>
      </c>
      <c r="O224">
        <v>268</v>
      </c>
      <c r="P224">
        <v>309</v>
      </c>
      <c r="Q224">
        <v>329</v>
      </c>
      <c r="R224">
        <v>296</v>
      </c>
      <c r="S224">
        <v>312</v>
      </c>
      <c r="T224">
        <v>303</v>
      </c>
      <c r="U224">
        <v>353</v>
      </c>
      <c r="V224">
        <v>352</v>
      </c>
      <c r="W224">
        <v>339</v>
      </c>
      <c r="X224">
        <v>321</v>
      </c>
      <c r="Y224">
        <v>336</v>
      </c>
      <c r="Z224">
        <v>345</v>
      </c>
      <c r="AA224">
        <v>309</v>
      </c>
      <c r="AB224">
        <v>341</v>
      </c>
      <c r="AC224">
        <v>346</v>
      </c>
    </row>
    <row r="225" spans="1:29" x14ac:dyDescent="0.25">
      <c r="A225">
        <v>73</v>
      </c>
      <c r="B225">
        <v>0</v>
      </c>
      <c r="C225">
        <v>177</v>
      </c>
      <c r="D225">
        <v>171</v>
      </c>
      <c r="E225">
        <v>166</v>
      </c>
      <c r="F225">
        <v>169</v>
      </c>
      <c r="G225">
        <v>251</v>
      </c>
      <c r="H225">
        <v>227</v>
      </c>
      <c r="I225">
        <v>228</v>
      </c>
      <c r="J225">
        <v>195</v>
      </c>
      <c r="K225">
        <v>172</v>
      </c>
      <c r="L225">
        <v>287</v>
      </c>
      <c r="M225">
        <v>293</v>
      </c>
      <c r="N225">
        <v>279</v>
      </c>
      <c r="O225">
        <v>298</v>
      </c>
      <c r="P225">
        <v>263</v>
      </c>
      <c r="Q225">
        <v>303</v>
      </c>
      <c r="R225">
        <v>319</v>
      </c>
      <c r="S225">
        <v>288</v>
      </c>
      <c r="T225">
        <v>305</v>
      </c>
      <c r="U225">
        <v>295</v>
      </c>
      <c r="V225">
        <v>345</v>
      </c>
      <c r="W225">
        <v>346</v>
      </c>
      <c r="X225">
        <v>332</v>
      </c>
      <c r="Y225">
        <v>318</v>
      </c>
      <c r="Z225">
        <v>327</v>
      </c>
      <c r="AA225">
        <v>339</v>
      </c>
      <c r="AB225">
        <v>301</v>
      </c>
      <c r="AC225">
        <v>329</v>
      </c>
    </row>
    <row r="226" spans="1:29" x14ac:dyDescent="0.25">
      <c r="A226">
        <v>74</v>
      </c>
      <c r="B226">
        <v>0</v>
      </c>
      <c r="C226">
        <v>188</v>
      </c>
      <c r="D226">
        <v>177</v>
      </c>
      <c r="E226">
        <v>170</v>
      </c>
      <c r="F226">
        <v>160</v>
      </c>
      <c r="G226">
        <v>166</v>
      </c>
      <c r="H226">
        <v>245</v>
      </c>
      <c r="I226">
        <v>217</v>
      </c>
      <c r="J226">
        <v>219</v>
      </c>
      <c r="K226">
        <v>188</v>
      </c>
      <c r="L226">
        <v>167</v>
      </c>
      <c r="M226">
        <v>282</v>
      </c>
      <c r="N226">
        <v>285</v>
      </c>
      <c r="O226">
        <v>270</v>
      </c>
      <c r="P226">
        <v>289</v>
      </c>
      <c r="Q226">
        <v>255</v>
      </c>
      <c r="R226">
        <v>288</v>
      </c>
      <c r="S226">
        <v>310</v>
      </c>
      <c r="T226">
        <v>281</v>
      </c>
      <c r="U226">
        <v>298</v>
      </c>
      <c r="V226">
        <v>288</v>
      </c>
      <c r="W226">
        <v>338</v>
      </c>
      <c r="X226">
        <v>336</v>
      </c>
      <c r="Y226">
        <v>321</v>
      </c>
      <c r="Z226">
        <v>308</v>
      </c>
      <c r="AA226">
        <v>323</v>
      </c>
      <c r="AB226">
        <v>331</v>
      </c>
      <c r="AC226">
        <v>300</v>
      </c>
    </row>
    <row r="227" spans="1:29" x14ac:dyDescent="0.25">
      <c r="A227">
        <v>75</v>
      </c>
      <c r="B227">
        <v>0</v>
      </c>
      <c r="C227">
        <v>155</v>
      </c>
      <c r="D227">
        <v>188</v>
      </c>
      <c r="E227">
        <v>174</v>
      </c>
      <c r="F227">
        <v>166</v>
      </c>
      <c r="G227">
        <v>155</v>
      </c>
      <c r="H227">
        <v>162</v>
      </c>
      <c r="I227">
        <v>238</v>
      </c>
      <c r="J227">
        <v>211</v>
      </c>
      <c r="K227">
        <v>211</v>
      </c>
      <c r="L227">
        <v>184</v>
      </c>
      <c r="M227">
        <v>164</v>
      </c>
      <c r="N227">
        <v>275</v>
      </c>
      <c r="O227">
        <v>282</v>
      </c>
      <c r="P227">
        <v>261</v>
      </c>
      <c r="Q227">
        <v>278</v>
      </c>
      <c r="R227">
        <v>253</v>
      </c>
      <c r="S227">
        <v>281</v>
      </c>
      <c r="T227">
        <v>299</v>
      </c>
      <c r="U227">
        <v>275</v>
      </c>
      <c r="V227">
        <v>290</v>
      </c>
      <c r="W227">
        <v>282</v>
      </c>
      <c r="X227">
        <v>331</v>
      </c>
      <c r="Y227">
        <v>329</v>
      </c>
      <c r="Z227">
        <v>314</v>
      </c>
      <c r="AA227">
        <v>300</v>
      </c>
      <c r="AB227">
        <v>317</v>
      </c>
      <c r="AC227">
        <v>325</v>
      </c>
    </row>
    <row r="228" spans="1:29" x14ac:dyDescent="0.25">
      <c r="A228">
        <v>76</v>
      </c>
      <c r="B228">
        <v>0</v>
      </c>
      <c r="C228">
        <v>123</v>
      </c>
      <c r="D228">
        <v>155</v>
      </c>
      <c r="E228">
        <v>184</v>
      </c>
      <c r="F228">
        <v>167</v>
      </c>
      <c r="G228">
        <v>157</v>
      </c>
      <c r="H228">
        <v>145</v>
      </c>
      <c r="I228">
        <v>158</v>
      </c>
      <c r="J228">
        <v>228</v>
      </c>
      <c r="K228">
        <v>201</v>
      </c>
      <c r="L228">
        <v>193</v>
      </c>
      <c r="M228">
        <v>178</v>
      </c>
      <c r="N228">
        <v>153</v>
      </c>
      <c r="O228">
        <v>260</v>
      </c>
      <c r="P228">
        <v>269</v>
      </c>
      <c r="Q228">
        <v>243</v>
      </c>
      <c r="R228">
        <v>261</v>
      </c>
      <c r="S228">
        <v>236</v>
      </c>
      <c r="T228">
        <v>270</v>
      </c>
      <c r="U228">
        <v>282</v>
      </c>
      <c r="V228">
        <v>266</v>
      </c>
      <c r="W228">
        <v>281</v>
      </c>
      <c r="X228">
        <v>273</v>
      </c>
      <c r="Y228">
        <v>320</v>
      </c>
      <c r="Z228">
        <v>318</v>
      </c>
      <c r="AA228">
        <v>300</v>
      </c>
      <c r="AB228">
        <v>292</v>
      </c>
      <c r="AC228">
        <v>293</v>
      </c>
    </row>
    <row r="229" spans="1:29" x14ac:dyDescent="0.25">
      <c r="A229">
        <v>77</v>
      </c>
      <c r="B229">
        <v>0</v>
      </c>
      <c r="C229">
        <v>134</v>
      </c>
      <c r="D229">
        <v>123</v>
      </c>
      <c r="E229">
        <v>146</v>
      </c>
      <c r="F229">
        <v>175</v>
      </c>
      <c r="G229">
        <v>163</v>
      </c>
      <c r="H229">
        <v>150</v>
      </c>
      <c r="I229">
        <v>140</v>
      </c>
      <c r="J229">
        <v>153</v>
      </c>
      <c r="K229">
        <v>217</v>
      </c>
      <c r="L229">
        <v>189</v>
      </c>
      <c r="M229">
        <v>189</v>
      </c>
      <c r="N229">
        <v>172</v>
      </c>
      <c r="O229">
        <v>145</v>
      </c>
      <c r="P229">
        <v>247</v>
      </c>
      <c r="Q229">
        <v>254</v>
      </c>
      <c r="R229">
        <v>235</v>
      </c>
      <c r="S229">
        <v>248</v>
      </c>
      <c r="T229">
        <v>225</v>
      </c>
      <c r="U229">
        <v>257</v>
      </c>
      <c r="V229">
        <v>266</v>
      </c>
      <c r="W229">
        <v>253</v>
      </c>
      <c r="X229">
        <v>268</v>
      </c>
      <c r="Y229">
        <v>261</v>
      </c>
      <c r="Z229">
        <v>306</v>
      </c>
      <c r="AA229">
        <v>310</v>
      </c>
      <c r="AB229">
        <v>284</v>
      </c>
      <c r="AC229">
        <v>277</v>
      </c>
    </row>
    <row r="230" spans="1:29" x14ac:dyDescent="0.25">
      <c r="A230">
        <v>78</v>
      </c>
      <c r="B230">
        <v>0</v>
      </c>
      <c r="C230">
        <v>158</v>
      </c>
      <c r="D230">
        <v>134</v>
      </c>
      <c r="E230">
        <v>115</v>
      </c>
      <c r="F230">
        <v>138</v>
      </c>
      <c r="G230">
        <v>166</v>
      </c>
      <c r="H230">
        <v>157</v>
      </c>
      <c r="I230">
        <v>139</v>
      </c>
      <c r="J230">
        <v>134</v>
      </c>
      <c r="K230">
        <v>146</v>
      </c>
      <c r="L230">
        <v>210</v>
      </c>
      <c r="M230">
        <v>185</v>
      </c>
      <c r="N230">
        <v>179</v>
      </c>
      <c r="O230">
        <v>161</v>
      </c>
      <c r="P230">
        <v>137</v>
      </c>
      <c r="Q230">
        <v>243</v>
      </c>
      <c r="R230">
        <v>240</v>
      </c>
      <c r="S230">
        <v>221</v>
      </c>
      <c r="T230">
        <v>232</v>
      </c>
      <c r="U230">
        <v>216</v>
      </c>
      <c r="V230">
        <v>243</v>
      </c>
      <c r="W230">
        <v>256</v>
      </c>
      <c r="X230">
        <v>243</v>
      </c>
      <c r="Y230">
        <v>259</v>
      </c>
      <c r="Z230">
        <v>253</v>
      </c>
      <c r="AA230">
        <v>296</v>
      </c>
      <c r="AB230">
        <v>303</v>
      </c>
      <c r="AC230">
        <v>268</v>
      </c>
    </row>
    <row r="231" spans="1:29" x14ac:dyDescent="0.25">
      <c r="A231">
        <v>79</v>
      </c>
      <c r="B231">
        <v>0</v>
      </c>
      <c r="C231">
        <v>147</v>
      </c>
      <c r="D231">
        <v>158</v>
      </c>
      <c r="E231">
        <v>130</v>
      </c>
      <c r="F231">
        <v>105</v>
      </c>
      <c r="G231">
        <v>128</v>
      </c>
      <c r="H231">
        <v>162</v>
      </c>
      <c r="I231">
        <v>153</v>
      </c>
      <c r="J231">
        <v>133</v>
      </c>
      <c r="K231">
        <v>127</v>
      </c>
      <c r="L231">
        <v>142</v>
      </c>
      <c r="M231">
        <v>197</v>
      </c>
      <c r="N231">
        <v>173</v>
      </c>
      <c r="O231">
        <v>172</v>
      </c>
      <c r="P231">
        <v>151</v>
      </c>
      <c r="Q231">
        <v>131</v>
      </c>
      <c r="R231">
        <v>227</v>
      </c>
      <c r="S231">
        <v>231</v>
      </c>
      <c r="T231">
        <v>205</v>
      </c>
      <c r="U231">
        <v>220</v>
      </c>
      <c r="V231">
        <v>210</v>
      </c>
      <c r="W231">
        <v>234</v>
      </c>
      <c r="X231">
        <v>247</v>
      </c>
      <c r="Y231">
        <v>232</v>
      </c>
      <c r="Z231">
        <v>246</v>
      </c>
      <c r="AA231">
        <v>244</v>
      </c>
      <c r="AB231">
        <v>286</v>
      </c>
      <c r="AC231">
        <v>289</v>
      </c>
    </row>
    <row r="232" spans="1:29" x14ac:dyDescent="0.25">
      <c r="A232">
        <v>80</v>
      </c>
      <c r="B232">
        <v>0</v>
      </c>
      <c r="C232">
        <v>110</v>
      </c>
      <c r="D232">
        <v>147</v>
      </c>
      <c r="E232">
        <v>154</v>
      </c>
      <c r="F232">
        <v>126</v>
      </c>
      <c r="G232">
        <v>102</v>
      </c>
      <c r="H232">
        <v>120</v>
      </c>
      <c r="I232">
        <v>154</v>
      </c>
      <c r="J232">
        <v>142</v>
      </c>
      <c r="K232">
        <v>127</v>
      </c>
      <c r="L232">
        <v>119</v>
      </c>
      <c r="M232">
        <v>136</v>
      </c>
      <c r="N232">
        <v>181</v>
      </c>
      <c r="O232">
        <v>169</v>
      </c>
      <c r="P232">
        <v>164</v>
      </c>
      <c r="Q232">
        <v>147</v>
      </c>
      <c r="R232">
        <v>124</v>
      </c>
      <c r="S232">
        <v>219</v>
      </c>
      <c r="T232">
        <v>221</v>
      </c>
      <c r="U232">
        <v>196</v>
      </c>
      <c r="V232">
        <v>211</v>
      </c>
      <c r="W232">
        <v>204</v>
      </c>
      <c r="X232">
        <v>227</v>
      </c>
      <c r="Y232">
        <v>239</v>
      </c>
      <c r="Z232">
        <v>223</v>
      </c>
      <c r="AA232">
        <v>241</v>
      </c>
      <c r="AB232">
        <v>236</v>
      </c>
      <c r="AC232">
        <v>273</v>
      </c>
    </row>
    <row r="233" spans="1:29" x14ac:dyDescent="0.25">
      <c r="A233">
        <v>81</v>
      </c>
      <c r="B233">
        <v>0</v>
      </c>
      <c r="C233">
        <v>112</v>
      </c>
      <c r="D233">
        <v>110</v>
      </c>
      <c r="E233">
        <v>139</v>
      </c>
      <c r="F233">
        <v>140</v>
      </c>
      <c r="G233">
        <v>120</v>
      </c>
      <c r="H233">
        <v>95</v>
      </c>
      <c r="I233">
        <v>110</v>
      </c>
      <c r="J233">
        <v>145</v>
      </c>
      <c r="K233">
        <v>138</v>
      </c>
      <c r="L233">
        <v>118</v>
      </c>
      <c r="M233">
        <v>108</v>
      </c>
      <c r="N233">
        <v>130</v>
      </c>
      <c r="O233">
        <v>176</v>
      </c>
      <c r="P233">
        <v>161</v>
      </c>
      <c r="Q233">
        <v>154</v>
      </c>
      <c r="R233">
        <v>135</v>
      </c>
      <c r="S233">
        <v>115</v>
      </c>
      <c r="T233">
        <v>207</v>
      </c>
      <c r="U233">
        <v>209</v>
      </c>
      <c r="V233">
        <v>187</v>
      </c>
      <c r="W233">
        <v>205</v>
      </c>
      <c r="X233">
        <v>195</v>
      </c>
      <c r="Y233">
        <v>215</v>
      </c>
      <c r="Z233">
        <v>230</v>
      </c>
      <c r="AA233">
        <v>208</v>
      </c>
      <c r="AB233">
        <v>231</v>
      </c>
      <c r="AC233">
        <v>223</v>
      </c>
    </row>
    <row r="234" spans="1:29" x14ac:dyDescent="0.25">
      <c r="A234">
        <v>82</v>
      </c>
      <c r="B234">
        <v>0</v>
      </c>
      <c r="C234">
        <v>112</v>
      </c>
      <c r="D234">
        <v>112</v>
      </c>
      <c r="E234">
        <v>103</v>
      </c>
      <c r="F234">
        <v>129</v>
      </c>
      <c r="G234">
        <v>133</v>
      </c>
      <c r="H234">
        <v>112</v>
      </c>
      <c r="I234">
        <v>91</v>
      </c>
      <c r="J234">
        <v>105</v>
      </c>
      <c r="K234">
        <v>139</v>
      </c>
      <c r="L234">
        <v>131</v>
      </c>
      <c r="M234">
        <v>111</v>
      </c>
      <c r="N234">
        <v>100</v>
      </c>
      <c r="O234">
        <v>117</v>
      </c>
      <c r="P234">
        <v>161</v>
      </c>
      <c r="Q234">
        <v>149</v>
      </c>
      <c r="R234">
        <v>145</v>
      </c>
      <c r="S234">
        <v>128</v>
      </c>
      <c r="T234">
        <v>110</v>
      </c>
      <c r="U234">
        <v>197</v>
      </c>
      <c r="V234">
        <v>195</v>
      </c>
      <c r="W234">
        <v>175</v>
      </c>
      <c r="X234">
        <v>193</v>
      </c>
      <c r="Y234">
        <v>183</v>
      </c>
      <c r="Z234">
        <v>206</v>
      </c>
      <c r="AA234">
        <v>219</v>
      </c>
      <c r="AB234">
        <v>201</v>
      </c>
      <c r="AC234">
        <v>222</v>
      </c>
    </row>
    <row r="235" spans="1:29" x14ac:dyDescent="0.25">
      <c r="A235">
        <v>83</v>
      </c>
      <c r="B235">
        <v>0</v>
      </c>
      <c r="C235">
        <v>106</v>
      </c>
      <c r="D235">
        <v>112</v>
      </c>
      <c r="E235">
        <v>101</v>
      </c>
      <c r="F235">
        <v>97</v>
      </c>
      <c r="G235">
        <v>118</v>
      </c>
      <c r="H235">
        <v>126</v>
      </c>
      <c r="I235">
        <v>102</v>
      </c>
      <c r="J235">
        <v>84</v>
      </c>
      <c r="K235">
        <v>98</v>
      </c>
      <c r="L235">
        <v>132</v>
      </c>
      <c r="M235">
        <v>126</v>
      </c>
      <c r="N235">
        <v>100</v>
      </c>
      <c r="O235">
        <v>90</v>
      </c>
      <c r="P235">
        <v>116</v>
      </c>
      <c r="Q235">
        <v>155</v>
      </c>
      <c r="R235">
        <v>146</v>
      </c>
      <c r="S235">
        <v>138</v>
      </c>
      <c r="T235">
        <v>119</v>
      </c>
      <c r="U235">
        <v>102</v>
      </c>
      <c r="V235">
        <v>187</v>
      </c>
      <c r="W235">
        <v>186</v>
      </c>
      <c r="X235">
        <v>164</v>
      </c>
      <c r="Y235">
        <v>183</v>
      </c>
      <c r="Z235">
        <v>173</v>
      </c>
      <c r="AA235">
        <v>201</v>
      </c>
      <c r="AB235">
        <v>203</v>
      </c>
      <c r="AC235">
        <v>194</v>
      </c>
    </row>
    <row r="236" spans="1:29" x14ac:dyDescent="0.25">
      <c r="A236">
        <v>84</v>
      </c>
      <c r="B236">
        <v>0</v>
      </c>
      <c r="C236">
        <v>109</v>
      </c>
      <c r="D236">
        <v>106</v>
      </c>
      <c r="E236">
        <v>96</v>
      </c>
      <c r="F236">
        <v>95</v>
      </c>
      <c r="G236">
        <v>90</v>
      </c>
      <c r="H236">
        <v>108</v>
      </c>
      <c r="I236">
        <v>124</v>
      </c>
      <c r="J236">
        <v>97</v>
      </c>
      <c r="K236">
        <v>82</v>
      </c>
      <c r="L236">
        <v>94</v>
      </c>
      <c r="M236">
        <v>126</v>
      </c>
      <c r="N236">
        <v>118</v>
      </c>
      <c r="O236">
        <v>88</v>
      </c>
      <c r="P236">
        <v>80</v>
      </c>
      <c r="Q236">
        <v>109</v>
      </c>
      <c r="R236">
        <v>146</v>
      </c>
      <c r="S236">
        <v>135</v>
      </c>
      <c r="T236">
        <v>132</v>
      </c>
      <c r="U236">
        <v>117</v>
      </c>
      <c r="V236">
        <v>97</v>
      </c>
      <c r="W236">
        <v>176</v>
      </c>
      <c r="X236">
        <v>168</v>
      </c>
      <c r="Y236">
        <v>153</v>
      </c>
      <c r="Z236">
        <v>171</v>
      </c>
      <c r="AA236">
        <v>164</v>
      </c>
      <c r="AB236">
        <v>190</v>
      </c>
      <c r="AC236">
        <v>197</v>
      </c>
    </row>
    <row r="237" spans="1:29" x14ac:dyDescent="0.25">
      <c r="A237">
        <v>85</v>
      </c>
      <c r="B237">
        <v>0</v>
      </c>
      <c r="C237">
        <v>532</v>
      </c>
      <c r="D237">
        <v>109</v>
      </c>
      <c r="E237">
        <v>100</v>
      </c>
      <c r="F237">
        <v>89</v>
      </c>
      <c r="G237">
        <v>92</v>
      </c>
      <c r="H237">
        <v>83</v>
      </c>
      <c r="I237">
        <v>100</v>
      </c>
      <c r="J237">
        <v>119</v>
      </c>
      <c r="K237">
        <v>93</v>
      </c>
      <c r="L237">
        <v>76</v>
      </c>
      <c r="M237">
        <v>91</v>
      </c>
      <c r="N237">
        <v>120</v>
      </c>
      <c r="O237">
        <v>109</v>
      </c>
      <c r="P237">
        <v>85</v>
      </c>
      <c r="Q237">
        <v>78</v>
      </c>
      <c r="R237">
        <v>105</v>
      </c>
      <c r="S237">
        <v>133</v>
      </c>
      <c r="T237">
        <v>121</v>
      </c>
      <c r="U237">
        <v>125</v>
      </c>
      <c r="V237">
        <v>108</v>
      </c>
      <c r="W237">
        <v>87</v>
      </c>
      <c r="X237">
        <v>168</v>
      </c>
      <c r="Y237">
        <v>158</v>
      </c>
      <c r="Z237">
        <v>150</v>
      </c>
      <c r="AA237">
        <v>165</v>
      </c>
      <c r="AB237">
        <v>157</v>
      </c>
      <c r="AC237">
        <v>183</v>
      </c>
    </row>
    <row r="238" spans="1:29" x14ac:dyDescent="0.25">
      <c r="A238">
        <v>86</v>
      </c>
      <c r="B238">
        <v>0</v>
      </c>
      <c r="C238">
        <v>0</v>
      </c>
      <c r="D238">
        <v>532</v>
      </c>
      <c r="E238">
        <v>85</v>
      </c>
      <c r="F238">
        <v>85</v>
      </c>
      <c r="G238">
        <v>82</v>
      </c>
      <c r="H238">
        <v>76</v>
      </c>
      <c r="I238">
        <v>76</v>
      </c>
      <c r="J238">
        <v>88</v>
      </c>
      <c r="K238">
        <v>104</v>
      </c>
      <c r="L238">
        <v>77</v>
      </c>
      <c r="M238">
        <v>68</v>
      </c>
      <c r="N238">
        <v>79</v>
      </c>
      <c r="O238">
        <v>104</v>
      </c>
      <c r="P238">
        <v>98</v>
      </c>
      <c r="Q238">
        <v>77</v>
      </c>
      <c r="R238">
        <v>66</v>
      </c>
      <c r="S238">
        <v>91</v>
      </c>
      <c r="T238">
        <v>115</v>
      </c>
      <c r="U238">
        <v>107</v>
      </c>
      <c r="V238">
        <v>120</v>
      </c>
      <c r="W238">
        <v>98</v>
      </c>
      <c r="X238">
        <v>80</v>
      </c>
      <c r="Y238">
        <v>153</v>
      </c>
      <c r="Z238">
        <v>138</v>
      </c>
      <c r="AA238">
        <v>137</v>
      </c>
      <c r="AB238">
        <v>151</v>
      </c>
      <c r="AC238">
        <v>148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447</v>
      </c>
      <c r="F239">
        <v>76</v>
      </c>
      <c r="G239">
        <v>70</v>
      </c>
      <c r="H239">
        <v>73</v>
      </c>
      <c r="I239">
        <v>65</v>
      </c>
      <c r="J239">
        <v>65</v>
      </c>
      <c r="K239">
        <v>69</v>
      </c>
      <c r="L239">
        <v>93</v>
      </c>
      <c r="M239">
        <v>64</v>
      </c>
      <c r="N239">
        <v>59</v>
      </c>
      <c r="O239">
        <v>72</v>
      </c>
      <c r="P239">
        <v>92</v>
      </c>
      <c r="Q239">
        <v>85</v>
      </c>
      <c r="R239">
        <v>72</v>
      </c>
      <c r="S239">
        <v>54</v>
      </c>
      <c r="T239">
        <v>82</v>
      </c>
      <c r="U239">
        <v>106</v>
      </c>
      <c r="V239">
        <v>96</v>
      </c>
      <c r="W239">
        <v>107</v>
      </c>
      <c r="X239">
        <v>89</v>
      </c>
      <c r="Y239">
        <v>73</v>
      </c>
      <c r="Z239">
        <v>140</v>
      </c>
      <c r="AA239">
        <v>132</v>
      </c>
      <c r="AB239">
        <v>123</v>
      </c>
      <c r="AC239">
        <v>138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365</v>
      </c>
      <c r="G240">
        <v>64</v>
      </c>
      <c r="H240">
        <v>66</v>
      </c>
      <c r="I240">
        <v>62</v>
      </c>
      <c r="J240">
        <v>57</v>
      </c>
      <c r="K240">
        <v>61</v>
      </c>
      <c r="L240">
        <v>58</v>
      </c>
      <c r="M240">
        <v>82</v>
      </c>
      <c r="N240">
        <v>51</v>
      </c>
      <c r="O240">
        <v>50</v>
      </c>
      <c r="P240">
        <v>65</v>
      </c>
      <c r="Q240">
        <v>83</v>
      </c>
      <c r="R240">
        <v>73</v>
      </c>
      <c r="S240">
        <v>63</v>
      </c>
      <c r="T240">
        <v>41</v>
      </c>
      <c r="U240">
        <v>76</v>
      </c>
      <c r="V240">
        <v>94</v>
      </c>
      <c r="W240">
        <v>77</v>
      </c>
      <c r="X240">
        <v>95</v>
      </c>
      <c r="Y240">
        <v>80</v>
      </c>
      <c r="Z240">
        <v>61</v>
      </c>
      <c r="AA240">
        <v>124</v>
      </c>
      <c r="AB240">
        <v>123</v>
      </c>
      <c r="AC240">
        <v>109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318</v>
      </c>
      <c r="H241">
        <v>59</v>
      </c>
      <c r="I241">
        <v>62</v>
      </c>
      <c r="J241">
        <v>52</v>
      </c>
      <c r="K241">
        <v>53</v>
      </c>
      <c r="L241">
        <v>56</v>
      </c>
      <c r="M241">
        <v>50</v>
      </c>
      <c r="N241">
        <v>71</v>
      </c>
      <c r="O241">
        <v>44</v>
      </c>
      <c r="P241">
        <v>44</v>
      </c>
      <c r="Q241">
        <v>57</v>
      </c>
      <c r="R241">
        <v>76</v>
      </c>
      <c r="S241">
        <v>63</v>
      </c>
      <c r="T241">
        <v>53</v>
      </c>
      <c r="U241">
        <v>40</v>
      </c>
      <c r="V241">
        <v>72</v>
      </c>
      <c r="W241">
        <v>82</v>
      </c>
      <c r="X241">
        <v>69</v>
      </c>
      <c r="Y241">
        <v>89</v>
      </c>
      <c r="Z241">
        <v>73</v>
      </c>
      <c r="AA241">
        <v>53</v>
      </c>
      <c r="AB241">
        <v>114</v>
      </c>
      <c r="AC241">
        <v>115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270</v>
      </c>
      <c r="I242">
        <v>51</v>
      </c>
      <c r="J242">
        <v>52</v>
      </c>
      <c r="K242">
        <v>48</v>
      </c>
      <c r="L242">
        <v>42</v>
      </c>
      <c r="M242">
        <v>47</v>
      </c>
      <c r="N242">
        <v>36</v>
      </c>
      <c r="O242">
        <v>65</v>
      </c>
      <c r="P242">
        <v>42</v>
      </c>
      <c r="Q242">
        <v>35</v>
      </c>
      <c r="R242">
        <v>46</v>
      </c>
      <c r="S242">
        <v>66</v>
      </c>
      <c r="T242">
        <v>53</v>
      </c>
      <c r="U242">
        <v>48</v>
      </c>
      <c r="V242">
        <v>35</v>
      </c>
      <c r="W242">
        <v>60</v>
      </c>
      <c r="X242">
        <v>71</v>
      </c>
      <c r="Y242">
        <v>61</v>
      </c>
      <c r="Z242">
        <v>81</v>
      </c>
      <c r="AA242">
        <v>70</v>
      </c>
      <c r="AB242">
        <v>44</v>
      </c>
      <c r="AC242">
        <v>94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238</v>
      </c>
      <c r="J243">
        <v>44</v>
      </c>
      <c r="K243">
        <v>44</v>
      </c>
      <c r="L243">
        <v>40</v>
      </c>
      <c r="M243">
        <v>40</v>
      </c>
      <c r="N243">
        <v>42</v>
      </c>
      <c r="O243">
        <v>30</v>
      </c>
      <c r="P243">
        <v>62</v>
      </c>
      <c r="Q243">
        <v>34</v>
      </c>
      <c r="R243">
        <v>32</v>
      </c>
      <c r="S243">
        <v>44</v>
      </c>
      <c r="T243">
        <v>60</v>
      </c>
      <c r="U243">
        <v>50</v>
      </c>
      <c r="V243">
        <v>44</v>
      </c>
      <c r="W243">
        <v>32</v>
      </c>
      <c r="X243">
        <v>53</v>
      </c>
      <c r="Y243">
        <v>63</v>
      </c>
      <c r="Z243">
        <v>55</v>
      </c>
      <c r="AA243">
        <v>68</v>
      </c>
      <c r="AB243">
        <v>62</v>
      </c>
      <c r="AC243">
        <v>41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210</v>
      </c>
      <c r="K244">
        <v>40</v>
      </c>
      <c r="L244">
        <v>38</v>
      </c>
      <c r="M244">
        <v>35</v>
      </c>
      <c r="N244">
        <v>34</v>
      </c>
      <c r="O244">
        <v>36</v>
      </c>
      <c r="P244">
        <v>27</v>
      </c>
      <c r="Q244">
        <v>50</v>
      </c>
      <c r="R244">
        <v>32</v>
      </c>
      <c r="S244">
        <v>29</v>
      </c>
      <c r="T244">
        <v>38</v>
      </c>
      <c r="U244">
        <v>55</v>
      </c>
      <c r="V244">
        <v>44</v>
      </c>
      <c r="W244">
        <v>40</v>
      </c>
      <c r="X244">
        <v>29</v>
      </c>
      <c r="Y244">
        <v>49</v>
      </c>
      <c r="Z244">
        <v>60</v>
      </c>
      <c r="AA244">
        <v>51</v>
      </c>
      <c r="AB244">
        <v>56</v>
      </c>
      <c r="AC244">
        <v>54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189</v>
      </c>
      <c r="L245">
        <v>35</v>
      </c>
      <c r="M245">
        <v>31</v>
      </c>
      <c r="N245">
        <v>31</v>
      </c>
      <c r="O245">
        <v>27</v>
      </c>
      <c r="P245">
        <v>35</v>
      </c>
      <c r="Q245">
        <v>22</v>
      </c>
      <c r="R245">
        <v>47</v>
      </c>
      <c r="S245">
        <v>27</v>
      </c>
      <c r="T245">
        <v>23</v>
      </c>
      <c r="U245">
        <v>33</v>
      </c>
      <c r="V245">
        <v>45</v>
      </c>
      <c r="W245">
        <v>41</v>
      </c>
      <c r="X245">
        <v>31</v>
      </c>
      <c r="Y245">
        <v>27</v>
      </c>
      <c r="Z245">
        <v>44</v>
      </c>
      <c r="AA245">
        <v>56</v>
      </c>
      <c r="AB245">
        <v>45</v>
      </c>
      <c r="AC245">
        <v>51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172</v>
      </c>
      <c r="M246">
        <v>34</v>
      </c>
      <c r="N246">
        <v>27</v>
      </c>
      <c r="O246">
        <v>27</v>
      </c>
      <c r="P246">
        <v>25</v>
      </c>
      <c r="Q246">
        <v>34</v>
      </c>
      <c r="R246">
        <v>20</v>
      </c>
      <c r="S246">
        <v>42</v>
      </c>
      <c r="T246">
        <v>23</v>
      </c>
      <c r="U246">
        <v>18</v>
      </c>
      <c r="V246">
        <v>30</v>
      </c>
      <c r="W246">
        <v>40</v>
      </c>
      <c r="X246">
        <v>36</v>
      </c>
      <c r="Y246">
        <v>25</v>
      </c>
      <c r="Z246">
        <v>22</v>
      </c>
      <c r="AA246">
        <v>37</v>
      </c>
      <c r="AB246">
        <v>49</v>
      </c>
      <c r="AC246">
        <v>38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29</v>
      </c>
      <c r="O247">
        <v>24</v>
      </c>
      <c r="P247">
        <v>25</v>
      </c>
      <c r="Q247">
        <v>21</v>
      </c>
      <c r="R247">
        <v>30</v>
      </c>
      <c r="S247">
        <v>18</v>
      </c>
      <c r="T247">
        <v>38</v>
      </c>
      <c r="U247">
        <v>23</v>
      </c>
      <c r="V247">
        <v>17</v>
      </c>
      <c r="W247">
        <v>26</v>
      </c>
      <c r="X247">
        <v>38</v>
      </c>
      <c r="Y247">
        <v>31</v>
      </c>
      <c r="Z247">
        <v>23</v>
      </c>
      <c r="AA247">
        <v>20</v>
      </c>
      <c r="AB247">
        <v>28</v>
      </c>
      <c r="AC247">
        <v>43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128</v>
      </c>
      <c r="O248">
        <v>27</v>
      </c>
      <c r="P248">
        <v>23</v>
      </c>
      <c r="Q248">
        <v>21</v>
      </c>
      <c r="R248">
        <v>15</v>
      </c>
      <c r="S248">
        <v>27</v>
      </c>
      <c r="T248">
        <v>16</v>
      </c>
      <c r="U248">
        <v>37</v>
      </c>
      <c r="V248">
        <v>21</v>
      </c>
      <c r="W248">
        <v>17</v>
      </c>
      <c r="X248">
        <v>24</v>
      </c>
      <c r="Y248">
        <v>33</v>
      </c>
      <c r="Z248">
        <v>27</v>
      </c>
      <c r="AA248">
        <v>21</v>
      </c>
      <c r="AB248">
        <v>18</v>
      </c>
      <c r="AC248">
        <v>27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114</v>
      </c>
      <c r="P249">
        <v>22</v>
      </c>
      <c r="Q249">
        <v>18</v>
      </c>
      <c r="R249">
        <v>19</v>
      </c>
      <c r="S249">
        <v>10</v>
      </c>
      <c r="T249">
        <v>26</v>
      </c>
      <c r="U249">
        <v>13</v>
      </c>
      <c r="V249">
        <v>34</v>
      </c>
      <c r="W249">
        <v>18</v>
      </c>
      <c r="X249">
        <v>12</v>
      </c>
      <c r="Y249">
        <v>22</v>
      </c>
      <c r="Z249">
        <v>28</v>
      </c>
      <c r="AA249">
        <v>23</v>
      </c>
      <c r="AB249">
        <v>19</v>
      </c>
      <c r="AC249">
        <v>15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97</v>
      </c>
      <c r="Q250">
        <v>20</v>
      </c>
      <c r="R250">
        <v>15</v>
      </c>
      <c r="S250">
        <v>15</v>
      </c>
      <c r="T250">
        <v>10</v>
      </c>
      <c r="U250">
        <v>25</v>
      </c>
      <c r="V250">
        <v>12</v>
      </c>
      <c r="W250">
        <v>28</v>
      </c>
      <c r="X250">
        <v>17</v>
      </c>
      <c r="Y250">
        <v>9</v>
      </c>
      <c r="Z250">
        <v>21</v>
      </c>
      <c r="AA250">
        <v>26</v>
      </c>
      <c r="AB250">
        <v>21</v>
      </c>
      <c r="AC250">
        <v>17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19</v>
      </c>
      <c r="S251">
        <v>15</v>
      </c>
      <c r="T251">
        <v>14</v>
      </c>
      <c r="U251">
        <v>10</v>
      </c>
      <c r="V251">
        <v>20</v>
      </c>
      <c r="W251">
        <v>12</v>
      </c>
      <c r="X251">
        <v>24</v>
      </c>
      <c r="Y251">
        <v>17</v>
      </c>
      <c r="Z251">
        <v>9</v>
      </c>
      <c r="AA251">
        <v>20</v>
      </c>
      <c r="AB251">
        <v>25</v>
      </c>
      <c r="AC251">
        <v>18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76</v>
      </c>
      <c r="S252">
        <v>17</v>
      </c>
      <c r="T252">
        <v>14</v>
      </c>
      <c r="U252">
        <v>13</v>
      </c>
      <c r="V252">
        <v>10</v>
      </c>
      <c r="W252">
        <v>17</v>
      </c>
      <c r="X252">
        <v>12</v>
      </c>
      <c r="Y252">
        <v>22</v>
      </c>
      <c r="Z252">
        <v>15</v>
      </c>
      <c r="AA252">
        <v>9</v>
      </c>
      <c r="AB252">
        <v>16</v>
      </c>
      <c r="AC252">
        <v>21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66</v>
      </c>
      <c r="T253">
        <v>14</v>
      </c>
      <c r="U253">
        <v>12</v>
      </c>
      <c r="V253">
        <v>11</v>
      </c>
      <c r="W253">
        <v>10</v>
      </c>
      <c r="X253">
        <v>16</v>
      </c>
      <c r="Y253">
        <v>11</v>
      </c>
      <c r="Z253">
        <v>21</v>
      </c>
      <c r="AA253">
        <v>15</v>
      </c>
      <c r="AB253">
        <v>7</v>
      </c>
      <c r="AC253">
        <v>16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64</v>
      </c>
      <c r="U254">
        <v>14</v>
      </c>
      <c r="V254">
        <v>12</v>
      </c>
      <c r="W254">
        <v>11</v>
      </c>
      <c r="X254">
        <v>10</v>
      </c>
      <c r="Y254">
        <v>15</v>
      </c>
      <c r="Z254">
        <v>11</v>
      </c>
      <c r="AA254">
        <v>19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58</v>
      </c>
      <c r="V255">
        <v>13</v>
      </c>
      <c r="W255">
        <v>11</v>
      </c>
      <c r="X255">
        <v>10</v>
      </c>
      <c r="Y255">
        <v>9</v>
      </c>
      <c r="Z255">
        <v>15</v>
      </c>
      <c r="AA255">
        <v>11</v>
      </c>
      <c r="AB255">
        <v>17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52</v>
      </c>
      <c r="W256">
        <v>12</v>
      </c>
      <c r="X256">
        <v>11</v>
      </c>
      <c r="Y256">
        <v>10</v>
      </c>
      <c r="Z256">
        <v>9</v>
      </c>
      <c r="AA256">
        <v>14</v>
      </c>
      <c r="AB256">
        <v>11</v>
      </c>
      <c r="AC256">
        <v>15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50</v>
      </c>
      <c r="X257">
        <v>11</v>
      </c>
      <c r="Y257">
        <v>11</v>
      </c>
      <c r="Z257">
        <v>9</v>
      </c>
      <c r="AA257">
        <v>8</v>
      </c>
      <c r="AB257">
        <v>13</v>
      </c>
      <c r="AC257">
        <v>10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45</v>
      </c>
      <c r="Y258">
        <v>10</v>
      </c>
      <c r="Z258">
        <v>9</v>
      </c>
      <c r="AA258">
        <v>8</v>
      </c>
      <c r="AB258">
        <v>8</v>
      </c>
      <c r="AC258">
        <v>10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41</v>
      </c>
      <c r="Z259">
        <v>10</v>
      </c>
      <c r="AA259">
        <v>9</v>
      </c>
      <c r="AB259">
        <v>8</v>
      </c>
      <c r="AC259">
        <v>7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38</v>
      </c>
      <c r="AA260">
        <v>9</v>
      </c>
      <c r="AB260">
        <v>7</v>
      </c>
      <c r="AC260">
        <v>7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36</v>
      </c>
      <c r="AB261">
        <v>8</v>
      </c>
      <c r="AC261">
        <v>7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32</v>
      </c>
      <c r="AC262">
        <v>34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322</v>
      </c>
      <c r="F263">
        <v>628</v>
      </c>
      <c r="G263">
        <v>916</v>
      </c>
      <c r="H263">
        <v>1213</v>
      </c>
      <c r="I263">
        <v>1509</v>
      </c>
      <c r="J263">
        <v>1824</v>
      </c>
      <c r="K263">
        <v>2127</v>
      </c>
      <c r="L263">
        <v>2457</v>
      </c>
      <c r="M263">
        <v>2774</v>
      </c>
      <c r="N263">
        <v>3134</v>
      </c>
      <c r="O263">
        <v>3457</v>
      </c>
      <c r="P263">
        <v>3747</v>
      </c>
      <c r="Q263">
        <v>4097</v>
      </c>
      <c r="R263">
        <v>4441</v>
      </c>
      <c r="S263">
        <v>4805</v>
      </c>
      <c r="T263">
        <v>5169</v>
      </c>
      <c r="U263">
        <v>5493</v>
      </c>
      <c r="V263">
        <v>5812</v>
      </c>
      <c r="W263">
        <v>6178</v>
      </c>
      <c r="X263">
        <v>6531</v>
      </c>
      <c r="Y263">
        <v>6895</v>
      </c>
      <c r="Z263">
        <v>7272</v>
      </c>
      <c r="AA263">
        <v>7600</v>
      </c>
      <c r="AB263">
        <v>7970</v>
      </c>
      <c r="AC263">
        <v>8362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1.815800960279354E-2</v>
      </c>
      <c r="F267">
        <f t="shared" si="4"/>
        <v>1.8071242397914855E-2</v>
      </c>
      <c r="G267">
        <f t="shared" si="4"/>
        <v>1.7971315016416106E-2</v>
      </c>
      <c r="H267">
        <f t="shared" si="4"/>
        <v>1.7879400008595864E-2</v>
      </c>
      <c r="I267">
        <f t="shared" si="4"/>
        <v>1.7787659811006114E-2</v>
      </c>
      <c r="J267">
        <f t="shared" si="4"/>
        <v>1.7711171662125342E-2</v>
      </c>
      <c r="K267">
        <f t="shared" si="4"/>
        <v>1.762637176390831E-2</v>
      </c>
      <c r="L267">
        <f t="shared" si="4"/>
        <v>1.7562375986828218E-2</v>
      </c>
      <c r="M267">
        <f t="shared" si="4"/>
        <v>1.7489279408055159E-2</v>
      </c>
      <c r="N267">
        <f t="shared" si="4"/>
        <v>1.7448200654307525E-2</v>
      </c>
      <c r="O267">
        <f t="shared" si="4"/>
        <v>1.7380405264257364E-2</v>
      </c>
      <c r="P267">
        <f t="shared" si="4"/>
        <v>1.7289389468434394E-2</v>
      </c>
      <c r="Q267">
        <f t="shared" si="4"/>
        <v>1.7242093919675051E-2</v>
      </c>
      <c r="R267">
        <f t="shared" si="4"/>
        <v>1.7190793007975536E-2</v>
      </c>
      <c r="S267">
        <f t="shared" si="4"/>
        <v>1.7153931796626942E-2</v>
      </c>
      <c r="T267">
        <f t="shared" si="4"/>
        <v>1.7117228325721105E-2</v>
      </c>
      <c r="U267">
        <f t="shared" si="4"/>
        <v>1.7052674728427957E-2</v>
      </c>
      <c r="V267">
        <f t="shared" si="4"/>
        <v>1.6985138004246284E-2</v>
      </c>
      <c r="W267">
        <f t="shared" si="4"/>
        <v>1.6950533778828131E-2</v>
      </c>
      <c r="X267">
        <f t="shared" si="4"/>
        <v>1.6907132696606382E-2</v>
      </c>
      <c r="Y267">
        <f t="shared" si="4"/>
        <v>1.6871476659772074E-2</v>
      </c>
      <c r="Z267">
        <f t="shared" si="4"/>
        <v>1.6844833171363784E-2</v>
      </c>
      <c r="AA267">
        <f t="shared" si="4"/>
        <v>1.6785022595222725E-2</v>
      </c>
      <c r="AB267">
        <f t="shared" si="4"/>
        <v>1.6753926701570682E-2</v>
      </c>
      <c r="AC267">
        <f t="shared" si="4"/>
        <v>1.673774845095357E-2</v>
      </c>
      <c r="AE267">
        <v>1.7075773745997867E-2</v>
      </c>
    </row>
    <row r="268" spans="1:33" x14ac:dyDescent="0.25">
      <c r="A268">
        <v>21</v>
      </c>
      <c r="D268">
        <f t="shared" si="4"/>
        <v>1.8671107994389903E-2</v>
      </c>
      <c r="E268">
        <f t="shared" si="4"/>
        <v>1.815800960279354E-2</v>
      </c>
      <c r="F268">
        <f t="shared" si="4"/>
        <v>1.8071242397914855E-2</v>
      </c>
      <c r="G268">
        <f t="shared" si="4"/>
        <v>1.7971315016416106E-2</v>
      </c>
      <c r="H268">
        <f t="shared" si="4"/>
        <v>1.7879400008595864E-2</v>
      </c>
      <c r="I268">
        <f t="shared" si="4"/>
        <v>1.7787659811006114E-2</v>
      </c>
      <c r="J268">
        <f t="shared" si="4"/>
        <v>1.7711171662125342E-2</v>
      </c>
      <c r="K268">
        <f t="shared" si="4"/>
        <v>1.762637176390831E-2</v>
      </c>
      <c r="L268">
        <f t="shared" si="4"/>
        <v>1.7562375986828218E-2</v>
      </c>
      <c r="M268">
        <f t="shared" si="4"/>
        <v>1.7489279408055159E-2</v>
      </c>
      <c r="N268">
        <f t="shared" si="4"/>
        <v>1.7448200654307525E-2</v>
      </c>
      <c r="O268">
        <f t="shared" si="4"/>
        <v>1.7380405264257364E-2</v>
      </c>
      <c r="P268">
        <f t="shared" si="4"/>
        <v>1.7289389468434394E-2</v>
      </c>
      <c r="Q268">
        <f t="shared" si="4"/>
        <v>1.7242093919675051E-2</v>
      </c>
      <c r="R268">
        <f t="shared" si="4"/>
        <v>1.7190793007975536E-2</v>
      </c>
      <c r="S268">
        <f t="shared" si="4"/>
        <v>1.7153931796626942E-2</v>
      </c>
      <c r="T268">
        <f t="shared" si="4"/>
        <v>1.7117228325721105E-2</v>
      </c>
      <c r="U268">
        <f t="shared" si="4"/>
        <v>1.7052674728427957E-2</v>
      </c>
      <c r="V268">
        <f t="shared" si="4"/>
        <v>1.6985138004246284E-2</v>
      </c>
      <c r="W268">
        <f t="shared" si="4"/>
        <v>1.6950533778828131E-2</v>
      </c>
      <c r="X268">
        <f t="shared" si="4"/>
        <v>1.6907132696606382E-2</v>
      </c>
      <c r="Y268">
        <f t="shared" si="4"/>
        <v>1.6871476659772074E-2</v>
      </c>
      <c r="Z268">
        <f t="shared" si="4"/>
        <v>1.6844833171363784E-2</v>
      </c>
      <c r="AA268">
        <f t="shared" si="4"/>
        <v>1.6785022595222725E-2</v>
      </c>
      <c r="AB268">
        <f t="shared" si="4"/>
        <v>1.6753926701570682E-2</v>
      </c>
      <c r="AC268">
        <f t="shared" si="4"/>
        <v>1.673774845095357E-2</v>
      </c>
      <c r="AE268">
        <v>1.7034726212954602E-2</v>
      </c>
    </row>
    <row r="269" spans="1:33" x14ac:dyDescent="0.25">
      <c r="A269">
        <v>22</v>
      </c>
      <c r="D269">
        <f t="shared" si="4"/>
        <v>1.9416199158485272E-2</v>
      </c>
      <c r="E269">
        <f t="shared" si="4"/>
        <v>1.8594500218245307E-2</v>
      </c>
      <c r="F269">
        <f t="shared" si="4"/>
        <v>1.8027801911381407E-2</v>
      </c>
      <c r="G269">
        <f t="shared" si="4"/>
        <v>1.7971315016416106E-2</v>
      </c>
      <c r="H269">
        <f t="shared" si="4"/>
        <v>1.7879400008595864E-2</v>
      </c>
      <c r="I269">
        <f t="shared" si="4"/>
        <v>1.7787659811006114E-2</v>
      </c>
      <c r="J269">
        <f t="shared" si="4"/>
        <v>1.7711171662125342E-2</v>
      </c>
      <c r="K269">
        <f t="shared" si="4"/>
        <v>1.762637176390831E-2</v>
      </c>
      <c r="L269">
        <f t="shared" si="4"/>
        <v>1.752015873685988E-2</v>
      </c>
      <c r="M269">
        <f t="shared" si="4"/>
        <v>1.7489279408055159E-2</v>
      </c>
      <c r="N269">
        <f t="shared" si="4"/>
        <v>1.7448200654307525E-2</v>
      </c>
      <c r="O269">
        <f t="shared" si="4"/>
        <v>1.7380405264257364E-2</v>
      </c>
      <c r="P269">
        <f t="shared" si="4"/>
        <v>1.7289389468434394E-2</v>
      </c>
      <c r="Q269">
        <f t="shared" si="4"/>
        <v>1.7242093919675051E-2</v>
      </c>
      <c r="R269">
        <f t="shared" si="4"/>
        <v>1.7149468986321748E-2</v>
      </c>
      <c r="S269">
        <f t="shared" si="4"/>
        <v>1.7153931796626942E-2</v>
      </c>
      <c r="T269">
        <f t="shared" si="4"/>
        <v>1.7117228325721105E-2</v>
      </c>
      <c r="U269">
        <f t="shared" si="4"/>
        <v>1.7052674728427957E-2</v>
      </c>
      <c r="V269">
        <f t="shared" si="4"/>
        <v>1.6985138004246284E-2</v>
      </c>
      <c r="W269">
        <f t="shared" si="4"/>
        <v>1.6950533778828131E-2</v>
      </c>
      <c r="X269">
        <f t="shared" si="4"/>
        <v>1.6907132696606382E-2</v>
      </c>
      <c r="Y269">
        <f t="shared" si="4"/>
        <v>1.6830920225493776E-2</v>
      </c>
      <c r="Z269">
        <f t="shared" si="4"/>
        <v>1.6844833171363784E-2</v>
      </c>
      <c r="AA269">
        <f t="shared" si="4"/>
        <v>1.6744673983214976E-2</v>
      </c>
      <c r="AB269">
        <f t="shared" si="4"/>
        <v>1.6753926701570682E-2</v>
      </c>
      <c r="AC269">
        <f t="shared" si="4"/>
        <v>1.66975134787157E-2</v>
      </c>
      <c r="AE269">
        <v>1.6993678679911337E-2</v>
      </c>
    </row>
    <row r="270" spans="1:33" x14ac:dyDescent="0.25">
      <c r="A270">
        <v>23</v>
      </c>
      <c r="D270">
        <f t="shared" si="4"/>
        <v>1.9635343618513323E-2</v>
      </c>
      <c r="E270">
        <f t="shared" si="4"/>
        <v>1.924923614142296E-2</v>
      </c>
      <c r="F270">
        <f t="shared" si="4"/>
        <v>1.8505647263249349E-2</v>
      </c>
      <c r="G270">
        <f t="shared" si="4"/>
        <v>1.7884914463452566E-2</v>
      </c>
      <c r="H270">
        <f t="shared" si="4"/>
        <v>1.7879400008595864E-2</v>
      </c>
      <c r="I270">
        <f t="shared" si="4"/>
        <v>1.7744901013383503E-2</v>
      </c>
      <c r="J270">
        <f t="shared" si="4"/>
        <v>1.7626021798365123E-2</v>
      </c>
      <c r="K270">
        <f t="shared" si="4"/>
        <v>1.749925850599551E-2</v>
      </c>
      <c r="L270">
        <f t="shared" si="4"/>
        <v>1.7562375986828218E-2</v>
      </c>
      <c r="M270">
        <f t="shared" si="4"/>
        <v>1.7363154796939378E-2</v>
      </c>
      <c r="N270">
        <f t="shared" si="4"/>
        <v>1.740625786427313E-2</v>
      </c>
      <c r="O270">
        <f t="shared" si="4"/>
        <v>1.7380405264257364E-2</v>
      </c>
      <c r="P270">
        <f t="shared" si="4"/>
        <v>1.7289389468434394E-2</v>
      </c>
      <c r="Q270">
        <f t="shared" si="4"/>
        <v>1.7200646578521987E-2</v>
      </c>
      <c r="R270">
        <f t="shared" si="4"/>
        <v>1.7149468986321748E-2</v>
      </c>
      <c r="S270">
        <f t="shared" si="4"/>
        <v>1.7071460970681622E-2</v>
      </c>
      <c r="T270">
        <f t="shared" si="4"/>
        <v>1.7117228325721105E-2</v>
      </c>
      <c r="U270">
        <f t="shared" si="4"/>
        <v>1.7011682721869235E-2</v>
      </c>
      <c r="V270">
        <f t="shared" si="4"/>
        <v>1.6985138004246284E-2</v>
      </c>
      <c r="W270">
        <f t="shared" si="4"/>
        <v>1.6909787303398257E-2</v>
      </c>
      <c r="X270">
        <f t="shared" si="4"/>
        <v>1.6907132696606382E-2</v>
      </c>
      <c r="Y270">
        <f t="shared" si="4"/>
        <v>1.6871476659772074E-2</v>
      </c>
      <c r="Z270">
        <f t="shared" si="4"/>
        <v>1.6763848396501458E-2</v>
      </c>
      <c r="AA270">
        <f t="shared" si="4"/>
        <v>1.6744673983214976E-2</v>
      </c>
      <c r="AB270">
        <f t="shared" si="4"/>
        <v>1.6713652839307289E-2</v>
      </c>
      <c r="AC270">
        <f t="shared" si="4"/>
        <v>1.6657278506477829E-2</v>
      </c>
      <c r="AE270">
        <v>1.6952631146868073E-2</v>
      </c>
    </row>
    <row r="271" spans="1:33" x14ac:dyDescent="0.25">
      <c r="A271">
        <v>24</v>
      </c>
      <c r="D271">
        <f t="shared" si="4"/>
        <v>1.8934081346423562E-2</v>
      </c>
      <c r="E271">
        <f t="shared" si="4"/>
        <v>1.9554779572239198E-2</v>
      </c>
      <c r="F271">
        <f t="shared" si="4"/>
        <v>1.9157254561251086E-2</v>
      </c>
      <c r="G271">
        <f t="shared" si="4"/>
        <v>1.8316917228270262E-2</v>
      </c>
      <c r="H271">
        <f t="shared" si="4"/>
        <v>1.7793441354708384E-2</v>
      </c>
      <c r="I271">
        <f t="shared" si="4"/>
        <v>1.7787659811006114E-2</v>
      </c>
      <c r="J271">
        <f t="shared" si="4"/>
        <v>1.7626021798365123E-2</v>
      </c>
      <c r="K271">
        <f t="shared" si="4"/>
        <v>1.7541629591966441E-2</v>
      </c>
      <c r="L271">
        <f t="shared" si="4"/>
        <v>1.7435724236923206E-2</v>
      </c>
      <c r="M271">
        <f t="shared" si="4"/>
        <v>1.7405196333977972E-2</v>
      </c>
      <c r="N271">
        <f t="shared" si="4"/>
        <v>1.7322372284204347E-2</v>
      </c>
      <c r="O271">
        <f t="shared" si="4"/>
        <v>1.7338625443910592E-2</v>
      </c>
      <c r="P271">
        <f t="shared" si="4"/>
        <v>1.7289389468434394E-2</v>
      </c>
      <c r="Q271">
        <f t="shared" si="4"/>
        <v>1.7200646578521987E-2</v>
      </c>
      <c r="R271">
        <f t="shared" si="4"/>
        <v>1.7149468986321748E-2</v>
      </c>
      <c r="S271">
        <f t="shared" si="4"/>
        <v>1.7112696383654282E-2</v>
      </c>
      <c r="T271">
        <f t="shared" si="4"/>
        <v>1.7034933958770523E-2</v>
      </c>
      <c r="U271">
        <f t="shared" si="4"/>
        <v>1.7011682721869235E-2</v>
      </c>
      <c r="V271">
        <f t="shared" si="4"/>
        <v>1.6944308345582231E-2</v>
      </c>
      <c r="W271">
        <f t="shared" si="4"/>
        <v>1.6909787303398257E-2</v>
      </c>
      <c r="X271">
        <f t="shared" si="4"/>
        <v>1.6866490550701076E-2</v>
      </c>
      <c r="Y271">
        <f t="shared" si="4"/>
        <v>1.6871476659772074E-2</v>
      </c>
      <c r="Z271">
        <f t="shared" si="4"/>
        <v>1.6844833171363784E-2</v>
      </c>
      <c r="AA271">
        <f t="shared" si="4"/>
        <v>1.6704325371207231E-2</v>
      </c>
      <c r="AB271">
        <f t="shared" si="4"/>
        <v>1.66733789770439E-2</v>
      </c>
      <c r="AC271">
        <f t="shared" si="4"/>
        <v>1.66975134787157E-2</v>
      </c>
      <c r="AD271">
        <f>SUM(AC267:AC271)</f>
        <v>8.3527802365816375E-2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1.8846423562412343E-2</v>
      </c>
      <c r="E272">
        <f t="shared" si="4"/>
        <v>1.8856394587516367E-2</v>
      </c>
      <c r="F272">
        <f t="shared" si="4"/>
        <v>1.9417897480451782E-2</v>
      </c>
      <c r="G272">
        <f t="shared" si="4"/>
        <v>1.9008121651978571E-2</v>
      </c>
      <c r="H272">
        <f t="shared" si="4"/>
        <v>1.8223234624145785E-2</v>
      </c>
      <c r="I272">
        <f t="shared" si="4"/>
        <v>1.7659383418138282E-2</v>
      </c>
      <c r="J272">
        <f t="shared" si="4"/>
        <v>1.7711171662125342E-2</v>
      </c>
      <c r="K272">
        <f t="shared" si="4"/>
        <v>1.7541629591966441E-2</v>
      </c>
      <c r="L272">
        <f t="shared" si="4"/>
        <v>1.7477941486891545E-2</v>
      </c>
      <c r="M272">
        <f t="shared" si="4"/>
        <v>1.7321113259900781E-2</v>
      </c>
      <c r="N272">
        <f t="shared" si="4"/>
        <v>1.7364315074238738E-2</v>
      </c>
      <c r="O272">
        <f t="shared" si="4"/>
        <v>1.7213285982870273E-2</v>
      </c>
      <c r="P272">
        <f t="shared" si="4"/>
        <v>1.7247828436058352E-2</v>
      </c>
      <c r="Q272">
        <f t="shared" si="4"/>
        <v>1.7242093919675051E-2</v>
      </c>
      <c r="R272">
        <f t="shared" si="4"/>
        <v>1.7066820943014174E-2</v>
      </c>
      <c r="S272">
        <f t="shared" si="4"/>
        <v>1.7030225557708962E-2</v>
      </c>
      <c r="T272">
        <f t="shared" si="4"/>
        <v>1.7076081142245812E-2</v>
      </c>
      <c r="U272">
        <f t="shared" si="4"/>
        <v>1.6929698708751793E-2</v>
      </c>
      <c r="V272">
        <f t="shared" si="4"/>
        <v>1.6944308345582231E-2</v>
      </c>
      <c r="W272">
        <f t="shared" si="4"/>
        <v>1.6909787303398257E-2</v>
      </c>
      <c r="X272">
        <f t="shared" si="4"/>
        <v>1.6866490550701076E-2</v>
      </c>
      <c r="Y272">
        <f t="shared" si="4"/>
        <v>1.6830920225493776E-2</v>
      </c>
      <c r="Z272">
        <f t="shared" si="4"/>
        <v>1.6804340783932621E-2</v>
      </c>
      <c r="AA272">
        <f t="shared" si="4"/>
        <v>1.6785022595222725E-2</v>
      </c>
      <c r="AB272">
        <f t="shared" si="4"/>
        <v>1.66733789770439E-2</v>
      </c>
      <c r="AC272">
        <f t="shared" si="4"/>
        <v>1.6617043534239963E-2</v>
      </c>
      <c r="AE272">
        <v>1.6993678679911337E-2</v>
      </c>
    </row>
    <row r="273" spans="1:33" x14ac:dyDescent="0.25">
      <c r="A273">
        <v>26</v>
      </c>
      <c r="D273">
        <f t="shared" si="4"/>
        <v>1.8583450210378681E-2</v>
      </c>
      <c r="E273">
        <f t="shared" si="4"/>
        <v>1.8725447402880839E-2</v>
      </c>
      <c r="F273">
        <f t="shared" si="4"/>
        <v>1.8766290182450043E-2</v>
      </c>
      <c r="G273">
        <f t="shared" si="4"/>
        <v>1.9310523587350959E-2</v>
      </c>
      <c r="H273">
        <f t="shared" si="4"/>
        <v>1.8867924528301886E-2</v>
      </c>
      <c r="I273">
        <f t="shared" si="4"/>
        <v>1.8129730191987003E-2</v>
      </c>
      <c r="J273">
        <f t="shared" si="4"/>
        <v>1.7583446866485015E-2</v>
      </c>
      <c r="K273">
        <f t="shared" si="4"/>
        <v>1.7584000677937375E-2</v>
      </c>
      <c r="L273">
        <f t="shared" si="4"/>
        <v>1.7477941486891545E-2</v>
      </c>
      <c r="M273">
        <f t="shared" si="4"/>
        <v>1.7363154796939378E-2</v>
      </c>
      <c r="N273">
        <f t="shared" si="4"/>
        <v>1.723848670413556E-2</v>
      </c>
      <c r="O273">
        <f t="shared" si="4"/>
        <v>1.729684562356382E-2</v>
      </c>
      <c r="P273">
        <f t="shared" si="4"/>
        <v>1.7081584306554175E-2</v>
      </c>
      <c r="Q273">
        <f t="shared" si="4"/>
        <v>1.7117751896215859E-2</v>
      </c>
      <c r="R273">
        <f t="shared" si="4"/>
        <v>1.7108144964667962E-2</v>
      </c>
      <c r="S273">
        <f t="shared" si="4"/>
        <v>1.6988990144736298E-2</v>
      </c>
      <c r="T273">
        <f t="shared" si="4"/>
        <v>1.6952639591819939E-2</v>
      </c>
      <c r="U273">
        <f t="shared" si="4"/>
        <v>1.7011682721869235E-2</v>
      </c>
      <c r="V273">
        <f t="shared" si="4"/>
        <v>1.6821819369590069E-2</v>
      </c>
      <c r="W273">
        <f t="shared" si="4"/>
        <v>1.6909787303398257E-2</v>
      </c>
      <c r="X273">
        <f t="shared" si="4"/>
        <v>1.6866490550701076E-2</v>
      </c>
      <c r="Y273">
        <f t="shared" si="4"/>
        <v>1.6830920225493776E-2</v>
      </c>
      <c r="Z273">
        <f t="shared" si="4"/>
        <v>1.6804340783932621E-2</v>
      </c>
      <c r="AA273">
        <f t="shared" si="4"/>
        <v>1.6704325371207231E-2</v>
      </c>
      <c r="AB273">
        <f t="shared" si="4"/>
        <v>1.6753926701570682E-2</v>
      </c>
      <c r="AC273">
        <f t="shared" si="4"/>
        <v>1.6657278506477829E-2</v>
      </c>
      <c r="AE273">
        <v>1.7034726212954602E-2</v>
      </c>
    </row>
    <row r="274" spans="1:33" x14ac:dyDescent="0.25">
      <c r="A274">
        <v>27</v>
      </c>
      <c r="D274">
        <f t="shared" si="4"/>
        <v>1.8977910238429173E-2</v>
      </c>
      <c r="E274">
        <f t="shared" si="4"/>
        <v>1.8507202095154954E-2</v>
      </c>
      <c r="F274">
        <f t="shared" si="4"/>
        <v>1.8635968722849696E-2</v>
      </c>
      <c r="G274">
        <f t="shared" si="4"/>
        <v>1.8619319163642647E-2</v>
      </c>
      <c r="H274">
        <f t="shared" si="4"/>
        <v>1.9168779816908066E-2</v>
      </c>
      <c r="I274">
        <f t="shared" si="4"/>
        <v>1.8771112156326163E-2</v>
      </c>
      <c r="J274">
        <f t="shared" si="4"/>
        <v>1.8051771117166212E-2</v>
      </c>
      <c r="K274">
        <f t="shared" si="4"/>
        <v>1.749925850599551E-2</v>
      </c>
      <c r="L274">
        <f t="shared" si="4"/>
        <v>1.752015873685988E-2</v>
      </c>
      <c r="M274">
        <f t="shared" si="4"/>
        <v>1.7321113259900781E-2</v>
      </c>
      <c r="N274">
        <f t="shared" si="4"/>
        <v>1.7280429494169951E-2</v>
      </c>
      <c r="O274">
        <f t="shared" si="4"/>
        <v>1.7129726342176729E-2</v>
      </c>
      <c r="P274">
        <f t="shared" si="4"/>
        <v>1.7164706371306262E-2</v>
      </c>
      <c r="Q274">
        <f t="shared" si="4"/>
        <v>1.7034857213909727E-2</v>
      </c>
      <c r="R274">
        <f t="shared" si="4"/>
        <v>1.7066820943014174E-2</v>
      </c>
      <c r="S274">
        <f t="shared" si="4"/>
        <v>1.7030225557708962E-2</v>
      </c>
      <c r="T274">
        <f t="shared" si="4"/>
        <v>1.691149240834465E-2</v>
      </c>
      <c r="U274">
        <f t="shared" si="4"/>
        <v>1.6888706702193071E-2</v>
      </c>
      <c r="V274">
        <f t="shared" si="4"/>
        <v>1.6944308345582231E-2</v>
      </c>
      <c r="W274">
        <f t="shared" si="4"/>
        <v>1.6787547877108629E-2</v>
      </c>
      <c r="X274">
        <f t="shared" si="4"/>
        <v>1.6866490550701076E-2</v>
      </c>
      <c r="Y274">
        <f t="shared" si="4"/>
        <v>1.6830920225493776E-2</v>
      </c>
      <c r="Z274">
        <f t="shared" si="4"/>
        <v>1.6763848396501458E-2</v>
      </c>
      <c r="AA274">
        <f t="shared" si="4"/>
        <v>1.6663976759199485E-2</v>
      </c>
      <c r="AB274">
        <f t="shared" si="4"/>
        <v>1.66733789770439E-2</v>
      </c>
      <c r="AC274">
        <f t="shared" si="4"/>
        <v>1.673774845095357E-2</v>
      </c>
      <c r="AE274">
        <v>1.6788441014695017E-2</v>
      </c>
    </row>
    <row r="275" spans="1:33" x14ac:dyDescent="0.25">
      <c r="A275">
        <v>28</v>
      </c>
      <c r="D275">
        <f t="shared" si="4"/>
        <v>1.8977910238429173E-2</v>
      </c>
      <c r="E275">
        <f t="shared" si="4"/>
        <v>1.8900043649061546E-2</v>
      </c>
      <c r="F275">
        <f t="shared" si="4"/>
        <v>1.8418766290182451E-2</v>
      </c>
      <c r="G275">
        <f t="shared" si="4"/>
        <v>1.8532918610679107E-2</v>
      </c>
      <c r="H275">
        <f t="shared" si="4"/>
        <v>1.8481110585808227E-2</v>
      </c>
      <c r="I275">
        <f t="shared" si="4"/>
        <v>1.9070423739684442E-2</v>
      </c>
      <c r="J275">
        <f t="shared" si="4"/>
        <v>1.8605245231607628E-2</v>
      </c>
      <c r="K275">
        <f t="shared" si="4"/>
        <v>1.7880598279733911E-2</v>
      </c>
      <c r="L275">
        <f t="shared" si="4"/>
        <v>1.7435724236923206E-2</v>
      </c>
      <c r="M275">
        <f t="shared" si="4"/>
        <v>1.7405196333977972E-2</v>
      </c>
      <c r="N275">
        <f t="shared" si="4"/>
        <v>1.7280429494169951E-2</v>
      </c>
      <c r="O275">
        <f t="shared" si="4"/>
        <v>1.7213285982870273E-2</v>
      </c>
      <c r="P275">
        <f t="shared" si="4"/>
        <v>1.7040023274178129E-2</v>
      </c>
      <c r="Q275">
        <f t="shared" si="4"/>
        <v>1.7076304555062791E-2</v>
      </c>
      <c r="R275">
        <f t="shared" si="4"/>
        <v>1.69841728997066E-2</v>
      </c>
      <c r="S275">
        <f t="shared" si="4"/>
        <v>1.6988990144736298E-2</v>
      </c>
      <c r="T275">
        <f t="shared" si="4"/>
        <v>1.6952639591819939E-2</v>
      </c>
      <c r="U275">
        <f t="shared" si="4"/>
        <v>1.6765730682516911E-2</v>
      </c>
      <c r="V275">
        <f t="shared" si="4"/>
        <v>1.6821819369590069E-2</v>
      </c>
      <c r="W275">
        <f t="shared" si="4"/>
        <v>1.6787547877108629E-2</v>
      </c>
      <c r="X275">
        <f t="shared" si="4"/>
        <v>1.6744564112985166E-2</v>
      </c>
      <c r="Y275">
        <f t="shared" si="4"/>
        <v>1.6830920225493776E-2</v>
      </c>
      <c r="Z275">
        <f t="shared" si="4"/>
        <v>1.6804340783932621E-2</v>
      </c>
      <c r="AA275">
        <f t="shared" si="4"/>
        <v>1.6663976759199485E-2</v>
      </c>
      <c r="AB275">
        <f t="shared" si="4"/>
        <v>1.6592831252517117E-2</v>
      </c>
      <c r="AC275">
        <f t="shared" si="4"/>
        <v>1.6657278506477829E-2</v>
      </c>
      <c r="AE275">
        <v>1.6747393481651753E-2</v>
      </c>
    </row>
    <row r="276" spans="1:33" x14ac:dyDescent="0.25">
      <c r="A276">
        <v>29</v>
      </c>
      <c r="D276">
        <f t="shared" si="4"/>
        <v>2.0117461430575034E-2</v>
      </c>
      <c r="E276">
        <f t="shared" si="4"/>
        <v>1.8856394587516367E-2</v>
      </c>
      <c r="F276">
        <f t="shared" si="4"/>
        <v>1.8722849695916595E-2</v>
      </c>
      <c r="G276">
        <f t="shared" si="4"/>
        <v>1.8316917228270262E-2</v>
      </c>
      <c r="H276">
        <f t="shared" si="4"/>
        <v>1.8395151931920747E-2</v>
      </c>
      <c r="I276">
        <f t="shared" si="4"/>
        <v>1.8386282977722667E-2</v>
      </c>
      <c r="J276">
        <f t="shared" si="4"/>
        <v>1.898841961852861E-2</v>
      </c>
      <c r="K276">
        <f t="shared" si="4"/>
        <v>1.8516164569297913E-2</v>
      </c>
      <c r="L276">
        <f t="shared" si="4"/>
        <v>1.768902773673323E-2</v>
      </c>
      <c r="M276">
        <f t="shared" si="4"/>
        <v>1.7363154796939378E-2</v>
      </c>
      <c r="N276">
        <f t="shared" si="4"/>
        <v>1.7364315074238738E-2</v>
      </c>
      <c r="O276">
        <f t="shared" si="4"/>
        <v>1.7129726342176729E-2</v>
      </c>
      <c r="P276">
        <f t="shared" si="4"/>
        <v>1.712314533893022E-2</v>
      </c>
      <c r="Q276">
        <f t="shared" si="4"/>
        <v>1.6951962531603599E-2</v>
      </c>
      <c r="R276">
        <f t="shared" si="4"/>
        <v>1.69841728997066E-2</v>
      </c>
      <c r="S276">
        <f t="shared" si="4"/>
        <v>1.6906519318790978E-2</v>
      </c>
      <c r="T276">
        <f t="shared" si="4"/>
        <v>1.6870345224869358E-2</v>
      </c>
      <c r="U276">
        <f t="shared" si="4"/>
        <v>1.6888706702193071E-2</v>
      </c>
      <c r="V276">
        <f t="shared" si="4"/>
        <v>1.6617671076269803E-2</v>
      </c>
      <c r="W276">
        <f t="shared" si="4"/>
        <v>1.6787547877108629E-2</v>
      </c>
      <c r="X276">
        <f t="shared" si="4"/>
        <v>1.6663279821174558E-2</v>
      </c>
      <c r="Y276">
        <f t="shared" ref="Y276:AC276" si="5">Y181/SUM(Y$172:Y$262)</f>
        <v>1.6628138054102282E-2</v>
      </c>
      <c r="Z276">
        <f t="shared" si="5"/>
        <v>1.6804340783932621E-2</v>
      </c>
      <c r="AA276">
        <f t="shared" si="5"/>
        <v>1.6744673983214976E-2</v>
      </c>
      <c r="AB276">
        <f t="shared" si="5"/>
        <v>1.6592831252517117E-2</v>
      </c>
      <c r="AC276">
        <f t="shared" si="5"/>
        <v>1.6536573589764222E-2</v>
      </c>
      <c r="AD276">
        <f>SUM(AC272:AC276)</f>
        <v>8.3205922587913414E-2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1.8583450210378681E-2</v>
      </c>
      <c r="E277">
        <f t="shared" si="6"/>
        <v>1.9991270187690965E-2</v>
      </c>
      <c r="F277">
        <f t="shared" si="6"/>
        <v>1.8722849695916595E-2</v>
      </c>
      <c r="G277">
        <f t="shared" si="6"/>
        <v>1.8576118887160879E-2</v>
      </c>
      <c r="H277">
        <f t="shared" si="6"/>
        <v>1.8223234624145785E-2</v>
      </c>
      <c r="I277">
        <f t="shared" si="6"/>
        <v>1.8300765382477446E-2</v>
      </c>
      <c r="J277">
        <f t="shared" si="6"/>
        <v>1.8307220708446866E-2</v>
      </c>
      <c r="K277">
        <f t="shared" si="6"/>
        <v>1.8812762171094444E-2</v>
      </c>
      <c r="L277">
        <f t="shared" si="6"/>
        <v>1.8448938236163295E-2</v>
      </c>
      <c r="M277">
        <f t="shared" si="6"/>
        <v>1.761540401917094E-2</v>
      </c>
      <c r="N277">
        <f t="shared" si="6"/>
        <v>1.7280429494169951E-2</v>
      </c>
      <c r="O277">
        <f t="shared" si="6"/>
        <v>1.7255065803217045E-2</v>
      </c>
      <c r="P277">
        <f t="shared" si="6"/>
        <v>1.7040023274178129E-2</v>
      </c>
      <c r="Q277">
        <f t="shared" si="6"/>
        <v>1.7034857213909727E-2</v>
      </c>
      <c r="R277">
        <f t="shared" si="6"/>
        <v>1.6901524856399026E-2</v>
      </c>
      <c r="S277">
        <f t="shared" si="6"/>
        <v>1.6906519318790978E-2</v>
      </c>
      <c r="T277">
        <f t="shared" si="6"/>
        <v>1.6829198041394065E-2</v>
      </c>
      <c r="U277">
        <f t="shared" si="6"/>
        <v>1.680672268907563E-2</v>
      </c>
      <c r="V277">
        <f t="shared" si="6"/>
        <v>1.6740160052261963E-2</v>
      </c>
      <c r="W277">
        <f t="shared" si="6"/>
        <v>1.6583815499959253E-2</v>
      </c>
      <c r="X277">
        <f t="shared" si="6"/>
        <v>1.6744564112985166E-2</v>
      </c>
      <c r="Y277">
        <f t="shared" si="6"/>
        <v>1.6628138054102282E-2</v>
      </c>
      <c r="Z277">
        <f t="shared" si="6"/>
        <v>1.6601878846776805E-2</v>
      </c>
      <c r="AA277">
        <f t="shared" si="6"/>
        <v>1.6704325371207231E-2</v>
      </c>
      <c r="AB277">
        <f t="shared" si="6"/>
        <v>1.6713652839307289E-2</v>
      </c>
      <c r="AC277">
        <f t="shared" si="6"/>
        <v>1.6536573589764222E-2</v>
      </c>
      <c r="AE277">
        <v>1.6665298415565223E-2</v>
      </c>
    </row>
    <row r="278" spans="1:33" x14ac:dyDescent="0.25">
      <c r="A278">
        <v>31</v>
      </c>
      <c r="D278">
        <f t="shared" si="6"/>
        <v>1.6830294530154277E-2</v>
      </c>
      <c r="E278">
        <f t="shared" si="6"/>
        <v>1.8507202095154954E-2</v>
      </c>
      <c r="F278">
        <f t="shared" si="6"/>
        <v>1.9895742832319721E-2</v>
      </c>
      <c r="G278">
        <f t="shared" si="6"/>
        <v>1.8576118887160879E-2</v>
      </c>
      <c r="H278">
        <f t="shared" si="6"/>
        <v>1.8438131258864485E-2</v>
      </c>
      <c r="I278">
        <f t="shared" si="6"/>
        <v>1.8086971394364392E-2</v>
      </c>
      <c r="J278">
        <f t="shared" si="6"/>
        <v>1.8136920980926431E-2</v>
      </c>
      <c r="K278">
        <f t="shared" si="6"/>
        <v>1.8177195881530443E-2</v>
      </c>
      <c r="L278">
        <f t="shared" si="6"/>
        <v>1.8702241735973318E-2</v>
      </c>
      <c r="M278">
        <f t="shared" si="6"/>
        <v>1.8330110148827041E-2</v>
      </c>
      <c r="N278">
        <f t="shared" si="6"/>
        <v>1.7532086234376312E-2</v>
      </c>
      <c r="O278">
        <f t="shared" si="6"/>
        <v>1.7171506162523501E-2</v>
      </c>
      <c r="P278">
        <f t="shared" si="6"/>
        <v>1.7164706371306262E-2</v>
      </c>
      <c r="Q278">
        <f t="shared" si="6"/>
        <v>1.6910515190450531E-2</v>
      </c>
      <c r="R278">
        <f t="shared" si="6"/>
        <v>1.6942848878052811E-2</v>
      </c>
      <c r="S278">
        <f t="shared" si="6"/>
        <v>1.6824048492845654E-2</v>
      </c>
      <c r="T278">
        <f t="shared" si="6"/>
        <v>1.6870345224869358E-2</v>
      </c>
      <c r="U278">
        <f t="shared" si="6"/>
        <v>1.6765730682516911E-2</v>
      </c>
      <c r="V278">
        <f t="shared" si="6"/>
        <v>1.6740160052261963E-2</v>
      </c>
      <c r="W278">
        <f t="shared" si="6"/>
        <v>1.6706054926248881E-2</v>
      </c>
      <c r="X278">
        <f t="shared" si="6"/>
        <v>1.6338142653932127E-2</v>
      </c>
      <c r="Y278">
        <f t="shared" si="6"/>
        <v>1.6628138054102282E-2</v>
      </c>
      <c r="Z278">
        <f t="shared" si="6"/>
        <v>1.6520894071914479E-2</v>
      </c>
      <c r="AA278">
        <f t="shared" si="6"/>
        <v>1.6542930923176241E-2</v>
      </c>
      <c r="AB278">
        <f t="shared" si="6"/>
        <v>1.6633105114780507E-2</v>
      </c>
      <c r="AC278">
        <f t="shared" si="6"/>
        <v>1.6657278506477829E-2</v>
      </c>
      <c r="AE278">
        <v>1.6911583613824808E-2</v>
      </c>
    </row>
    <row r="279" spans="1:33" x14ac:dyDescent="0.25">
      <c r="A279">
        <v>32</v>
      </c>
      <c r="D279">
        <f t="shared" si="6"/>
        <v>1.6654978962131837E-2</v>
      </c>
      <c r="E279">
        <f t="shared" si="6"/>
        <v>1.6673941510257528E-2</v>
      </c>
      <c r="F279">
        <f t="shared" si="6"/>
        <v>1.8375325803648999E-2</v>
      </c>
      <c r="G279">
        <f t="shared" si="6"/>
        <v>1.9785726628650423E-2</v>
      </c>
      <c r="H279">
        <f t="shared" si="6"/>
        <v>1.8481110585808227E-2</v>
      </c>
      <c r="I279">
        <f t="shared" si="6"/>
        <v>1.8300765382477446E-2</v>
      </c>
      <c r="J279">
        <f t="shared" si="6"/>
        <v>1.8009196185286104E-2</v>
      </c>
      <c r="K279">
        <f t="shared" si="6"/>
        <v>1.8007711537646711E-2</v>
      </c>
      <c r="L279">
        <f t="shared" si="6"/>
        <v>1.8068982986448264E-2</v>
      </c>
      <c r="M279">
        <f t="shared" si="6"/>
        <v>1.8624400908097201E-2</v>
      </c>
      <c r="N279">
        <f t="shared" si="6"/>
        <v>1.8287056454995385E-2</v>
      </c>
      <c r="O279">
        <f t="shared" si="6"/>
        <v>1.7463964904950908E-2</v>
      </c>
      <c r="P279">
        <f t="shared" si="6"/>
        <v>1.7040023274178129E-2</v>
      </c>
      <c r="Q279">
        <f t="shared" si="6"/>
        <v>1.7034857213909727E-2</v>
      </c>
      <c r="R279">
        <f t="shared" si="6"/>
        <v>1.6860200834745237E-2</v>
      </c>
      <c r="S279">
        <f t="shared" si="6"/>
        <v>1.6865283905818318E-2</v>
      </c>
      <c r="T279">
        <f t="shared" si="6"/>
        <v>1.6788050857918776E-2</v>
      </c>
      <c r="U279">
        <f t="shared" si="6"/>
        <v>1.6765730682516911E-2</v>
      </c>
      <c r="V279">
        <f t="shared" si="6"/>
        <v>1.657684141760575E-2</v>
      </c>
      <c r="W279">
        <f t="shared" si="6"/>
        <v>1.6706054926248881E-2</v>
      </c>
      <c r="X279">
        <f t="shared" si="6"/>
        <v>1.6622637675269253E-2</v>
      </c>
      <c r="Y279">
        <f t="shared" si="6"/>
        <v>1.6263130145597601E-2</v>
      </c>
      <c r="Z279">
        <f t="shared" si="6"/>
        <v>1.6561386459345642E-2</v>
      </c>
      <c r="AA279">
        <f t="shared" si="6"/>
        <v>1.646223369916075E-2</v>
      </c>
      <c r="AB279">
        <f t="shared" si="6"/>
        <v>1.6472009665726942E-2</v>
      </c>
      <c r="AC279">
        <f t="shared" si="6"/>
        <v>1.6617043534239963E-2</v>
      </c>
      <c r="AE279">
        <v>1.6788441014695017E-2</v>
      </c>
    </row>
    <row r="280" spans="1:33" x14ac:dyDescent="0.25">
      <c r="A280">
        <v>33</v>
      </c>
      <c r="D280">
        <f t="shared" si="6"/>
        <v>1.6961781206171107E-2</v>
      </c>
      <c r="E280">
        <f t="shared" si="6"/>
        <v>1.6455696202531647E-2</v>
      </c>
      <c r="F280">
        <f t="shared" si="6"/>
        <v>1.6594265855777585E-2</v>
      </c>
      <c r="G280">
        <f t="shared" si="6"/>
        <v>1.8273716951788491E-2</v>
      </c>
      <c r="H280">
        <f t="shared" si="6"/>
        <v>1.9641552413289208E-2</v>
      </c>
      <c r="I280">
        <f t="shared" si="6"/>
        <v>1.8386282977722667E-2</v>
      </c>
      <c r="J280">
        <f t="shared" si="6"/>
        <v>1.8179495912806539E-2</v>
      </c>
      <c r="K280">
        <f t="shared" si="6"/>
        <v>1.7795856107792041E-2</v>
      </c>
      <c r="L280">
        <f t="shared" si="6"/>
        <v>1.7942331236543253E-2</v>
      </c>
      <c r="M280">
        <f t="shared" si="6"/>
        <v>1.79096947784411E-2</v>
      </c>
      <c r="N280">
        <f t="shared" si="6"/>
        <v>1.8538713195201745E-2</v>
      </c>
      <c r="O280">
        <f t="shared" si="6"/>
        <v>1.817422185084604E-2</v>
      </c>
      <c r="P280">
        <f t="shared" si="6"/>
        <v>1.7372511533186485E-2</v>
      </c>
      <c r="Q280">
        <f t="shared" si="6"/>
        <v>1.6951962531603599E-2</v>
      </c>
      <c r="R280">
        <f t="shared" si="6"/>
        <v>1.6942848878052811E-2</v>
      </c>
      <c r="S280">
        <f t="shared" si="6"/>
        <v>1.6782813079872994E-2</v>
      </c>
      <c r="T280">
        <f t="shared" si="6"/>
        <v>1.6829198041394065E-2</v>
      </c>
      <c r="U280">
        <f t="shared" si="6"/>
        <v>1.6683746669399466E-2</v>
      </c>
      <c r="V280">
        <f t="shared" si="6"/>
        <v>1.6658500734933857E-2</v>
      </c>
      <c r="W280">
        <f t="shared" si="6"/>
        <v>1.6502322549099502E-2</v>
      </c>
      <c r="X280">
        <f t="shared" si="6"/>
        <v>1.6622637675269253E-2</v>
      </c>
      <c r="Y280">
        <f t="shared" si="6"/>
        <v>1.6547025185545686E-2</v>
      </c>
      <c r="Z280">
        <f t="shared" si="6"/>
        <v>1.6196954972465177E-2</v>
      </c>
      <c r="AA280">
        <f t="shared" si="6"/>
        <v>1.6421885087153001E-2</v>
      </c>
      <c r="AB280">
        <f t="shared" si="6"/>
        <v>1.6391461941200162E-2</v>
      </c>
      <c r="AC280">
        <f t="shared" si="6"/>
        <v>1.6415868673050615E-2</v>
      </c>
      <c r="AE280">
        <v>1.6911583613824808E-2</v>
      </c>
    </row>
    <row r="281" spans="1:33" x14ac:dyDescent="0.25">
      <c r="A281">
        <v>34</v>
      </c>
      <c r="D281">
        <f t="shared" si="6"/>
        <v>1.8320476858345022E-2</v>
      </c>
      <c r="E281">
        <f t="shared" si="6"/>
        <v>1.680488869489306E-2</v>
      </c>
      <c r="F281">
        <f t="shared" si="6"/>
        <v>1.629018245004344E-2</v>
      </c>
      <c r="G281">
        <f t="shared" si="6"/>
        <v>1.6416105063072405E-2</v>
      </c>
      <c r="H281">
        <f t="shared" si="6"/>
        <v>1.8094296643314564E-2</v>
      </c>
      <c r="I281">
        <f t="shared" si="6"/>
        <v>1.9540770513533159E-2</v>
      </c>
      <c r="J281">
        <f t="shared" si="6"/>
        <v>1.8307220708446866E-2</v>
      </c>
      <c r="K281">
        <f t="shared" si="6"/>
        <v>1.8050082623617642E-2</v>
      </c>
      <c r="L281">
        <f t="shared" si="6"/>
        <v>1.7646810486764891E-2</v>
      </c>
      <c r="M281">
        <f t="shared" si="6"/>
        <v>1.7783570167325319E-2</v>
      </c>
      <c r="N281">
        <f t="shared" si="6"/>
        <v>1.7867628554651457E-2</v>
      </c>
      <c r="O281">
        <f t="shared" si="6"/>
        <v>1.846668059327345E-2</v>
      </c>
      <c r="P281">
        <f t="shared" si="6"/>
        <v>1.8079049083579237E-2</v>
      </c>
      <c r="Q281">
        <f t="shared" si="6"/>
        <v>1.7324988601981183E-2</v>
      </c>
      <c r="R281">
        <f t="shared" si="6"/>
        <v>1.6901524856399026E-2</v>
      </c>
      <c r="S281">
        <f t="shared" si="6"/>
        <v>1.6906519318790978E-2</v>
      </c>
      <c r="T281">
        <f t="shared" si="6"/>
        <v>1.6746903674443484E-2</v>
      </c>
      <c r="U281">
        <f t="shared" si="6"/>
        <v>1.6683746669399466E-2</v>
      </c>
      <c r="V281">
        <f t="shared" si="6"/>
        <v>1.657684141760575E-2</v>
      </c>
      <c r="W281">
        <f t="shared" si="6"/>
        <v>1.6583815499959253E-2</v>
      </c>
      <c r="X281">
        <f t="shared" si="6"/>
        <v>1.6460069091648041E-2</v>
      </c>
      <c r="Y281">
        <f t="shared" si="6"/>
        <v>1.6587581619823984E-2</v>
      </c>
      <c r="Z281">
        <f t="shared" si="6"/>
        <v>1.6480401684483316E-2</v>
      </c>
      <c r="AA281">
        <f t="shared" si="6"/>
        <v>1.6099096191091025E-2</v>
      </c>
      <c r="AB281">
        <f t="shared" si="6"/>
        <v>1.6270640354409987E-2</v>
      </c>
      <c r="AC281">
        <f t="shared" si="6"/>
        <v>1.6375633700812745E-2</v>
      </c>
      <c r="AD281">
        <f>SUM(AC277:AC281)</f>
        <v>8.2602398004345379E-2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1.6567321178120618E-2</v>
      </c>
      <c r="E282">
        <f t="shared" si="6"/>
        <v>1.8201658664338715E-2</v>
      </c>
      <c r="F282">
        <f t="shared" si="6"/>
        <v>1.6724587315377931E-2</v>
      </c>
      <c r="G282">
        <f t="shared" si="6"/>
        <v>1.6156903404181785E-2</v>
      </c>
      <c r="H282">
        <f t="shared" si="6"/>
        <v>1.6289164911677482E-2</v>
      </c>
      <c r="I282">
        <f t="shared" si="6"/>
        <v>1.7958695001496557E-2</v>
      </c>
      <c r="J282">
        <f t="shared" si="6"/>
        <v>1.9371594005449591E-2</v>
      </c>
      <c r="K282">
        <f t="shared" si="6"/>
        <v>1.8219566967501377E-2</v>
      </c>
      <c r="L282">
        <f t="shared" si="6"/>
        <v>1.7984548486511587E-2</v>
      </c>
      <c r="M282">
        <f t="shared" si="6"/>
        <v>1.7573362482132347E-2</v>
      </c>
      <c r="N282">
        <f t="shared" si="6"/>
        <v>1.7741800184548275E-2</v>
      </c>
      <c r="O282">
        <f t="shared" si="6"/>
        <v>1.7714643827031543E-2</v>
      </c>
      <c r="P282">
        <f t="shared" si="6"/>
        <v>1.8369976310211547E-2</v>
      </c>
      <c r="Q282">
        <f t="shared" si="6"/>
        <v>1.8029593401583287E-2</v>
      </c>
      <c r="R282">
        <f t="shared" si="6"/>
        <v>1.727344105128311E-2</v>
      </c>
      <c r="S282">
        <f t="shared" si="6"/>
        <v>1.6865283905818318E-2</v>
      </c>
      <c r="T282">
        <f t="shared" si="6"/>
        <v>1.6870345224869358E-2</v>
      </c>
      <c r="U282">
        <f t="shared" si="6"/>
        <v>1.6683746669399466E-2</v>
      </c>
      <c r="V282">
        <f t="shared" si="6"/>
        <v>1.6617671076269803E-2</v>
      </c>
      <c r="W282">
        <f t="shared" si="6"/>
        <v>1.6502322549099502E-2</v>
      </c>
      <c r="X282">
        <f t="shared" si="6"/>
        <v>1.6541353383458645E-2</v>
      </c>
      <c r="Y282">
        <f t="shared" si="6"/>
        <v>1.6303686579875899E-2</v>
      </c>
      <c r="Z282">
        <f t="shared" si="6"/>
        <v>1.6480401684483316E-2</v>
      </c>
      <c r="AA282">
        <f t="shared" si="6"/>
        <v>1.6421885087153001E-2</v>
      </c>
      <c r="AB282">
        <f t="shared" si="6"/>
        <v>1.6069271043093032E-2</v>
      </c>
      <c r="AC282">
        <f t="shared" si="6"/>
        <v>1.6254928784099138E-2</v>
      </c>
      <c r="AE282">
        <v>1.6788441014695017E-2</v>
      </c>
    </row>
    <row r="283" spans="1:33" x14ac:dyDescent="0.25">
      <c r="A283">
        <v>36</v>
      </c>
      <c r="D283">
        <f t="shared" si="6"/>
        <v>1.7619214586255261E-2</v>
      </c>
      <c r="E283">
        <f t="shared" si="6"/>
        <v>1.6412047140986468E-2</v>
      </c>
      <c r="F283">
        <f t="shared" si="6"/>
        <v>1.8114682884448306E-2</v>
      </c>
      <c r="G283">
        <f t="shared" si="6"/>
        <v>1.6588906168999482E-2</v>
      </c>
      <c r="H283">
        <f t="shared" si="6"/>
        <v>1.5988309623071302E-2</v>
      </c>
      <c r="I283">
        <f t="shared" si="6"/>
        <v>1.6120066703724293E-2</v>
      </c>
      <c r="J283">
        <f t="shared" si="6"/>
        <v>1.7838896457765669E-2</v>
      </c>
      <c r="K283">
        <f t="shared" si="6"/>
        <v>1.9278844116774711E-2</v>
      </c>
      <c r="L283">
        <f t="shared" si="6"/>
        <v>1.8153417486384937E-2</v>
      </c>
      <c r="M283">
        <f t="shared" si="6"/>
        <v>1.79096947784411E-2</v>
      </c>
      <c r="N283">
        <f t="shared" si="6"/>
        <v>1.7490143444341917E-2</v>
      </c>
      <c r="O283">
        <f t="shared" si="6"/>
        <v>1.7547524545644455E-2</v>
      </c>
      <c r="P283">
        <f t="shared" si="6"/>
        <v>1.7621877727442749E-2</v>
      </c>
      <c r="Q283">
        <f t="shared" si="6"/>
        <v>1.8319724789654743E-2</v>
      </c>
      <c r="R283">
        <f t="shared" si="6"/>
        <v>1.7851977354436135E-2</v>
      </c>
      <c r="S283">
        <f t="shared" si="6"/>
        <v>1.7236402622572266E-2</v>
      </c>
      <c r="T283">
        <f t="shared" si="6"/>
        <v>1.6829198041394065E-2</v>
      </c>
      <c r="U283">
        <f t="shared" si="6"/>
        <v>1.6765730682516911E-2</v>
      </c>
      <c r="V283">
        <f t="shared" si="6"/>
        <v>1.6617671076269803E-2</v>
      </c>
      <c r="W283">
        <f t="shared" si="6"/>
        <v>1.6543069024529379E-2</v>
      </c>
      <c r="X283">
        <f t="shared" si="6"/>
        <v>1.6419426945742735E-2</v>
      </c>
      <c r="Y283">
        <f t="shared" si="6"/>
        <v>1.6506468751267388E-2</v>
      </c>
      <c r="Z283">
        <f t="shared" si="6"/>
        <v>1.6277939747327504E-2</v>
      </c>
      <c r="AA283">
        <f t="shared" si="6"/>
        <v>1.6381536475145255E-2</v>
      </c>
      <c r="AB283">
        <f t="shared" si="6"/>
        <v>1.6391461941200162E-2</v>
      </c>
      <c r="AC283">
        <f t="shared" si="6"/>
        <v>1.6013518950671924E-2</v>
      </c>
      <c r="AE283">
        <v>1.6460060750348903E-2</v>
      </c>
    </row>
    <row r="284" spans="1:33" x14ac:dyDescent="0.25">
      <c r="A284">
        <v>37</v>
      </c>
      <c r="D284">
        <f t="shared" si="6"/>
        <v>1.6830294530154277E-2</v>
      </c>
      <c r="E284">
        <f t="shared" si="6"/>
        <v>1.7546922741161066E-2</v>
      </c>
      <c r="F284">
        <f t="shared" si="6"/>
        <v>1.6333622936576888E-2</v>
      </c>
      <c r="G284">
        <f t="shared" si="6"/>
        <v>1.7928114739934334E-2</v>
      </c>
      <c r="H284">
        <f t="shared" si="6"/>
        <v>1.6461082219452444E-2</v>
      </c>
      <c r="I284">
        <f t="shared" si="6"/>
        <v>1.5906272715611236E-2</v>
      </c>
      <c r="J284">
        <f t="shared" si="6"/>
        <v>1.6050749318801089E-2</v>
      </c>
      <c r="K284">
        <f t="shared" si="6"/>
        <v>1.775348502182111E-2</v>
      </c>
      <c r="L284">
        <f t="shared" si="6"/>
        <v>1.9166631485625026E-2</v>
      </c>
      <c r="M284">
        <f t="shared" si="6"/>
        <v>1.8035819389556881E-2</v>
      </c>
      <c r="N284">
        <f t="shared" si="6"/>
        <v>1.7825685764617061E-2</v>
      </c>
      <c r="O284">
        <f t="shared" si="6"/>
        <v>1.7422185084604136E-2</v>
      </c>
      <c r="P284">
        <f t="shared" si="6"/>
        <v>1.7455633597938572E-2</v>
      </c>
      <c r="Q284">
        <f t="shared" si="6"/>
        <v>1.7490777966593443E-2</v>
      </c>
      <c r="R284">
        <f t="shared" si="6"/>
        <v>1.8223893549320219E-2</v>
      </c>
      <c r="S284">
        <f t="shared" si="6"/>
        <v>1.7772462991216858E-2</v>
      </c>
      <c r="T284">
        <f t="shared" si="6"/>
        <v>1.7199522692671686E-2</v>
      </c>
      <c r="U284">
        <f t="shared" si="6"/>
        <v>1.6724738675958188E-2</v>
      </c>
      <c r="V284">
        <f t="shared" si="6"/>
        <v>1.6658500734933857E-2</v>
      </c>
      <c r="W284">
        <f t="shared" si="6"/>
        <v>1.6583815499959253E-2</v>
      </c>
      <c r="X284">
        <f t="shared" si="6"/>
        <v>1.6378784799837433E-2</v>
      </c>
      <c r="Y284">
        <f t="shared" si="6"/>
        <v>1.6384799448432495E-2</v>
      </c>
      <c r="Z284">
        <f t="shared" si="6"/>
        <v>1.6439909297052153E-2</v>
      </c>
      <c r="AA284">
        <f t="shared" si="6"/>
        <v>1.6220142027114266E-2</v>
      </c>
      <c r="AB284">
        <f t="shared" si="6"/>
        <v>1.631091421667338E-2</v>
      </c>
      <c r="AC284">
        <f t="shared" si="6"/>
        <v>1.6335398728574878E-2</v>
      </c>
      <c r="AE284">
        <v>1.6665298415565223E-2</v>
      </c>
    </row>
    <row r="285" spans="1:33" x14ac:dyDescent="0.25">
      <c r="A285">
        <v>38</v>
      </c>
      <c r="D285">
        <f t="shared" si="6"/>
        <v>1.82328190743338E-2</v>
      </c>
      <c r="E285">
        <f t="shared" si="6"/>
        <v>1.6717590571802707E-2</v>
      </c>
      <c r="F285">
        <f t="shared" si="6"/>
        <v>1.746307558644657E-2</v>
      </c>
      <c r="G285">
        <f t="shared" si="6"/>
        <v>1.6243303957145325E-2</v>
      </c>
      <c r="H285">
        <f t="shared" si="6"/>
        <v>1.7793441354708384E-2</v>
      </c>
      <c r="I285">
        <f t="shared" si="6"/>
        <v>1.6376619489459957E-2</v>
      </c>
      <c r="J285">
        <f t="shared" si="6"/>
        <v>1.5752724795640327E-2</v>
      </c>
      <c r="K285">
        <f t="shared" si="6"/>
        <v>1.5889157239100039E-2</v>
      </c>
      <c r="L285">
        <f t="shared" si="6"/>
        <v>1.752015873685988E-2</v>
      </c>
      <c r="M285">
        <f t="shared" si="6"/>
        <v>1.9086857815521736E-2</v>
      </c>
      <c r="N285">
        <f t="shared" si="6"/>
        <v>1.795151413472024E-2</v>
      </c>
      <c r="O285">
        <f t="shared" si="6"/>
        <v>1.7672864006684771E-2</v>
      </c>
      <c r="P285">
        <f t="shared" si="6"/>
        <v>1.7330950500810439E-2</v>
      </c>
      <c r="Q285">
        <f t="shared" si="6"/>
        <v>1.7407883284287311E-2</v>
      </c>
      <c r="R285">
        <f t="shared" si="6"/>
        <v>1.7438737137898262E-2</v>
      </c>
      <c r="S285">
        <f t="shared" si="6"/>
        <v>1.8019875469052822E-2</v>
      </c>
      <c r="T285">
        <f t="shared" si="6"/>
        <v>1.7652141710899887E-2</v>
      </c>
      <c r="U285">
        <f t="shared" si="6"/>
        <v>1.7011682721869235E-2</v>
      </c>
      <c r="V285">
        <f t="shared" si="6"/>
        <v>1.6617671076269803E-2</v>
      </c>
      <c r="W285">
        <f t="shared" si="6"/>
        <v>1.6583815499959253E-2</v>
      </c>
      <c r="X285">
        <f t="shared" si="6"/>
        <v>1.6500711237553343E-2</v>
      </c>
      <c r="Y285">
        <f t="shared" si="6"/>
        <v>1.6263130145597601E-2</v>
      </c>
      <c r="Z285">
        <f t="shared" si="6"/>
        <v>1.6318432134758667E-2</v>
      </c>
      <c r="AA285">
        <f t="shared" si="6"/>
        <v>1.6381536475145255E-2</v>
      </c>
      <c r="AB285">
        <f t="shared" si="6"/>
        <v>1.6190092629883204E-2</v>
      </c>
      <c r="AC285">
        <f t="shared" si="6"/>
        <v>1.6254928784099138E-2</v>
      </c>
      <c r="AE285">
        <v>1.6419013217305638E-2</v>
      </c>
    </row>
    <row r="286" spans="1:33" x14ac:dyDescent="0.25">
      <c r="A286">
        <v>39</v>
      </c>
      <c r="D286">
        <f t="shared" si="6"/>
        <v>1.757538569424965E-2</v>
      </c>
      <c r="E286">
        <f t="shared" si="6"/>
        <v>1.8114360541248362E-2</v>
      </c>
      <c r="F286">
        <f t="shared" si="6"/>
        <v>1.6637706342311032E-2</v>
      </c>
      <c r="G286">
        <f t="shared" si="6"/>
        <v>1.7280110592707794E-2</v>
      </c>
      <c r="H286">
        <f t="shared" si="6"/>
        <v>1.6160226930846264E-2</v>
      </c>
      <c r="I286">
        <f t="shared" si="6"/>
        <v>1.7659383418138282E-2</v>
      </c>
      <c r="J286">
        <f t="shared" si="6"/>
        <v>1.6306198910081744E-2</v>
      </c>
      <c r="K286">
        <f t="shared" si="6"/>
        <v>1.567730180924537E-2</v>
      </c>
      <c r="L286">
        <f t="shared" si="6"/>
        <v>1.578925148815806E-2</v>
      </c>
      <c r="M286">
        <f t="shared" si="6"/>
        <v>1.7447237871016565E-2</v>
      </c>
      <c r="N286">
        <f t="shared" si="6"/>
        <v>1.9000083885580069E-2</v>
      </c>
      <c r="O286">
        <f t="shared" si="6"/>
        <v>1.7881763108418634E-2</v>
      </c>
      <c r="P286">
        <f t="shared" si="6"/>
        <v>1.7538755662690662E-2</v>
      </c>
      <c r="Q286">
        <f t="shared" si="6"/>
        <v>1.7242093919675051E-2</v>
      </c>
      <c r="R286">
        <f t="shared" si="6"/>
        <v>1.7356089094590684E-2</v>
      </c>
      <c r="S286">
        <f t="shared" si="6"/>
        <v>1.740134427446291E-2</v>
      </c>
      <c r="T286">
        <f t="shared" si="6"/>
        <v>1.7981319178702219E-2</v>
      </c>
      <c r="U286">
        <f t="shared" si="6"/>
        <v>1.7585570813691331E-2</v>
      </c>
      <c r="V286">
        <f t="shared" si="6"/>
        <v>1.6944308345582231E-2</v>
      </c>
      <c r="W286">
        <f t="shared" si="6"/>
        <v>1.6543069024529379E-2</v>
      </c>
      <c r="X286">
        <f t="shared" si="6"/>
        <v>1.6541353383458645E-2</v>
      </c>
      <c r="Y286">
        <f t="shared" ref="Y286:AC286" si="7">Y191/SUM(Y$172:Y$262)</f>
        <v>1.6425355882710792E-2</v>
      </c>
      <c r="Z286">
        <f t="shared" si="7"/>
        <v>1.6196954972465177E-2</v>
      </c>
      <c r="AA286">
        <f t="shared" si="7"/>
        <v>1.6220142027114266E-2</v>
      </c>
      <c r="AB286">
        <f t="shared" si="7"/>
        <v>1.631091421667338E-2</v>
      </c>
      <c r="AC286">
        <f t="shared" si="7"/>
        <v>1.6134223867385531E-2</v>
      </c>
      <c r="AD286">
        <f>SUM(AC282:AC286)</f>
        <v>8.0992999114830599E-2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1.757538569424965E-2</v>
      </c>
      <c r="E287">
        <f t="shared" si="8"/>
        <v>1.7372326494980359E-2</v>
      </c>
      <c r="F287">
        <f t="shared" si="8"/>
        <v>1.798436142484796E-2</v>
      </c>
      <c r="G287">
        <f t="shared" si="8"/>
        <v>1.6416105063072405E-2</v>
      </c>
      <c r="H287">
        <f t="shared" si="8"/>
        <v>1.7062792796664804E-2</v>
      </c>
      <c r="I287">
        <f t="shared" si="8"/>
        <v>1.6034549108479068E-2</v>
      </c>
      <c r="J287">
        <f t="shared" si="8"/>
        <v>1.7583446866485015E-2</v>
      </c>
      <c r="K287">
        <f t="shared" si="8"/>
        <v>1.6228125926867506E-2</v>
      </c>
      <c r="L287">
        <f t="shared" si="8"/>
        <v>1.5578165238316377E-2</v>
      </c>
      <c r="M287">
        <f t="shared" si="8"/>
        <v>1.5639451778357016E-2</v>
      </c>
      <c r="N287">
        <f t="shared" si="8"/>
        <v>1.740625786427313E-2</v>
      </c>
      <c r="O287">
        <f t="shared" si="8"/>
        <v>1.8884478796741173E-2</v>
      </c>
      <c r="P287">
        <f t="shared" si="8"/>
        <v>1.7746560824570882E-2</v>
      </c>
      <c r="Q287">
        <f t="shared" si="8"/>
        <v>1.7490777966593443E-2</v>
      </c>
      <c r="R287">
        <f t="shared" si="8"/>
        <v>1.7149468986321748E-2</v>
      </c>
      <c r="S287">
        <f t="shared" si="8"/>
        <v>1.7236402622572266E-2</v>
      </c>
      <c r="T287">
        <f t="shared" si="8"/>
        <v>1.7364111426572851E-2</v>
      </c>
      <c r="U287">
        <f t="shared" si="8"/>
        <v>1.7913506866161097E-2</v>
      </c>
      <c r="V287">
        <f t="shared" si="8"/>
        <v>1.7475093908214927E-2</v>
      </c>
      <c r="W287">
        <f t="shared" si="8"/>
        <v>1.686904082796838E-2</v>
      </c>
      <c r="X287">
        <f t="shared" si="8"/>
        <v>1.6500711237553343E-2</v>
      </c>
      <c r="Y287">
        <f t="shared" si="8"/>
        <v>1.6506468751267388E-2</v>
      </c>
      <c r="Z287">
        <f t="shared" si="8"/>
        <v>1.635892452218983E-2</v>
      </c>
      <c r="AA287">
        <f t="shared" si="8"/>
        <v>1.6139444803098774E-2</v>
      </c>
      <c r="AB287">
        <f t="shared" si="8"/>
        <v>1.598872331856625E-2</v>
      </c>
      <c r="AC287">
        <f t="shared" si="8"/>
        <v>1.6295163756337008E-2</v>
      </c>
      <c r="AE287">
        <v>1.6377965684262377E-2</v>
      </c>
    </row>
    <row r="288" spans="1:33" x14ac:dyDescent="0.25">
      <c r="A288">
        <v>41</v>
      </c>
      <c r="D288">
        <f t="shared" si="8"/>
        <v>1.6786465638148666E-2</v>
      </c>
      <c r="E288">
        <f t="shared" si="8"/>
        <v>1.7503273679615888E-2</v>
      </c>
      <c r="F288">
        <f t="shared" si="8"/>
        <v>1.7289313640312772E-2</v>
      </c>
      <c r="G288">
        <f t="shared" si="8"/>
        <v>1.7884914463452566E-2</v>
      </c>
      <c r="H288">
        <f t="shared" si="8"/>
        <v>1.6289164911677482E-2</v>
      </c>
      <c r="I288">
        <f t="shared" si="8"/>
        <v>1.6932483858553896E-2</v>
      </c>
      <c r="J288">
        <f t="shared" si="8"/>
        <v>1.5880449591280654E-2</v>
      </c>
      <c r="K288">
        <f t="shared" si="8"/>
        <v>1.749925850599551E-2</v>
      </c>
      <c r="L288">
        <f t="shared" si="8"/>
        <v>1.6169206737873094E-2</v>
      </c>
      <c r="M288">
        <f t="shared" si="8"/>
        <v>1.5513327167241235E-2</v>
      </c>
      <c r="N288">
        <f t="shared" si="8"/>
        <v>1.5560775102759836E-2</v>
      </c>
      <c r="O288">
        <f t="shared" si="8"/>
        <v>1.7213285982870273E-2</v>
      </c>
      <c r="P288">
        <f t="shared" si="8"/>
        <v>1.8744025601595944E-2</v>
      </c>
      <c r="Q288">
        <f t="shared" si="8"/>
        <v>1.7615119990052639E-2</v>
      </c>
      <c r="R288">
        <f t="shared" si="8"/>
        <v>1.7397413116244473E-2</v>
      </c>
      <c r="S288">
        <f t="shared" si="8"/>
        <v>1.7112696383654282E-2</v>
      </c>
      <c r="T288">
        <f t="shared" si="8"/>
        <v>1.7199522692671686E-2</v>
      </c>
      <c r="U288">
        <f t="shared" si="8"/>
        <v>1.7257634761221562E-2</v>
      </c>
      <c r="V288">
        <f t="shared" si="8"/>
        <v>1.7842560836191408E-2</v>
      </c>
      <c r="W288">
        <f t="shared" si="8"/>
        <v>1.7357998533126886E-2</v>
      </c>
      <c r="X288">
        <f t="shared" si="8"/>
        <v>1.6785206258890469E-2</v>
      </c>
      <c r="Y288">
        <f t="shared" si="8"/>
        <v>1.6344243014154197E-2</v>
      </c>
      <c r="Z288">
        <f t="shared" si="8"/>
        <v>1.6480401684483316E-2</v>
      </c>
      <c r="AA288">
        <f t="shared" si="8"/>
        <v>1.6220142027114266E-2</v>
      </c>
      <c r="AB288">
        <f t="shared" si="8"/>
        <v>1.6028997180829643E-2</v>
      </c>
      <c r="AC288">
        <f t="shared" si="8"/>
        <v>1.5933049006196187E-2</v>
      </c>
      <c r="AE288">
        <v>1.6295870618175848E-2</v>
      </c>
    </row>
    <row r="289" spans="1:33" x14ac:dyDescent="0.25">
      <c r="A289">
        <v>42</v>
      </c>
      <c r="D289">
        <f t="shared" si="8"/>
        <v>1.9197054698457224E-2</v>
      </c>
      <c r="E289">
        <f t="shared" si="8"/>
        <v>1.6586643387167175E-2</v>
      </c>
      <c r="F289">
        <f t="shared" si="8"/>
        <v>1.7419635099913119E-2</v>
      </c>
      <c r="G289">
        <f t="shared" si="8"/>
        <v>1.7193710039744254E-2</v>
      </c>
      <c r="H289">
        <f t="shared" si="8"/>
        <v>1.7750462027764646E-2</v>
      </c>
      <c r="I289">
        <f t="shared" si="8"/>
        <v>1.6205584298969514E-2</v>
      </c>
      <c r="J289">
        <f t="shared" si="8"/>
        <v>1.685967302452316E-2</v>
      </c>
      <c r="K289">
        <f t="shared" si="8"/>
        <v>1.5762043981187239E-2</v>
      </c>
      <c r="L289">
        <f t="shared" si="8"/>
        <v>1.7393506986954868E-2</v>
      </c>
      <c r="M289">
        <f t="shared" si="8"/>
        <v>1.6101908685781551E-2</v>
      </c>
      <c r="N289">
        <f t="shared" si="8"/>
        <v>1.5476889522691049E-2</v>
      </c>
      <c r="O289">
        <f t="shared" si="8"/>
        <v>1.5500313348652602E-2</v>
      </c>
      <c r="P289">
        <f t="shared" si="8"/>
        <v>1.6998462241802088E-2</v>
      </c>
      <c r="Q289">
        <f t="shared" si="8"/>
        <v>1.8692750860032328E-2</v>
      </c>
      <c r="R289">
        <f t="shared" si="8"/>
        <v>1.7480061159552047E-2</v>
      </c>
      <c r="S289">
        <f t="shared" si="8"/>
        <v>1.7360108861490246E-2</v>
      </c>
      <c r="T289">
        <f t="shared" si="8"/>
        <v>1.7034933958770523E-2</v>
      </c>
      <c r="U289">
        <f t="shared" si="8"/>
        <v>1.7093666734986676E-2</v>
      </c>
      <c r="V289">
        <f t="shared" si="8"/>
        <v>1.7107626980238447E-2</v>
      </c>
      <c r="W289">
        <f t="shared" si="8"/>
        <v>1.7724716811995764E-2</v>
      </c>
      <c r="X289">
        <f t="shared" si="8"/>
        <v>1.7313554155659418E-2</v>
      </c>
      <c r="Y289">
        <f t="shared" si="8"/>
        <v>1.6628138054102282E-2</v>
      </c>
      <c r="Z289">
        <f t="shared" si="8"/>
        <v>1.6318432134758667E-2</v>
      </c>
      <c r="AA289">
        <f t="shared" si="8"/>
        <v>1.6381536475145255E-2</v>
      </c>
      <c r="AB289">
        <f t="shared" si="8"/>
        <v>1.6149818767619815E-2</v>
      </c>
      <c r="AC289">
        <f t="shared" si="8"/>
        <v>1.5973283978434054E-2</v>
      </c>
      <c r="AE289">
        <v>1.6090632952959528E-2</v>
      </c>
    </row>
    <row r="290" spans="1:33" x14ac:dyDescent="0.25">
      <c r="A290">
        <v>43</v>
      </c>
      <c r="D290">
        <f t="shared" si="8"/>
        <v>1.8451963534361852E-2</v>
      </c>
      <c r="E290">
        <f t="shared" si="8"/>
        <v>1.9074639895242253E-2</v>
      </c>
      <c r="F290">
        <f t="shared" si="8"/>
        <v>1.6507384882710686E-2</v>
      </c>
      <c r="G290">
        <f t="shared" si="8"/>
        <v>1.7280110592707794E-2</v>
      </c>
      <c r="H290">
        <f t="shared" si="8"/>
        <v>1.7062792796664804E-2</v>
      </c>
      <c r="I290">
        <f t="shared" si="8"/>
        <v>1.7659383418138282E-2</v>
      </c>
      <c r="J290">
        <f t="shared" si="8"/>
        <v>1.6050749318801089E-2</v>
      </c>
      <c r="K290">
        <f t="shared" si="8"/>
        <v>1.6736578958518707E-2</v>
      </c>
      <c r="L290">
        <f t="shared" si="8"/>
        <v>1.5662599738253052E-2</v>
      </c>
      <c r="M290">
        <f t="shared" si="8"/>
        <v>1.7237030185823593E-2</v>
      </c>
      <c r="N290">
        <f t="shared" si="8"/>
        <v>1.5980203003103766E-2</v>
      </c>
      <c r="O290">
        <f t="shared" si="8"/>
        <v>1.5333194067265511E-2</v>
      </c>
      <c r="P290">
        <f t="shared" si="8"/>
        <v>1.5377581979136362E-2</v>
      </c>
      <c r="Q290">
        <f t="shared" si="8"/>
        <v>1.6869067849297467E-2</v>
      </c>
      <c r="R290">
        <f t="shared" si="8"/>
        <v>1.8595809744204307E-2</v>
      </c>
      <c r="S290">
        <f t="shared" si="8"/>
        <v>1.740134427446291E-2</v>
      </c>
      <c r="T290">
        <f t="shared" si="8"/>
        <v>1.728181705962227E-2</v>
      </c>
      <c r="U290">
        <f t="shared" si="8"/>
        <v>1.6929698708751793E-2</v>
      </c>
      <c r="V290">
        <f t="shared" si="8"/>
        <v>1.6944308345582231E-2</v>
      </c>
      <c r="W290">
        <f t="shared" si="8"/>
        <v>1.7032026729687882E-2</v>
      </c>
      <c r="X290">
        <f t="shared" si="8"/>
        <v>1.7638691322901849E-2</v>
      </c>
      <c r="Y290">
        <f t="shared" si="8"/>
        <v>1.7195928133998457E-2</v>
      </c>
      <c r="Z290">
        <f t="shared" si="8"/>
        <v>1.6520894071914479E-2</v>
      </c>
      <c r="AA290">
        <f t="shared" si="8"/>
        <v>1.6220142027114266E-2</v>
      </c>
      <c r="AB290">
        <f t="shared" si="8"/>
        <v>1.6351188078936769E-2</v>
      </c>
      <c r="AC290">
        <f t="shared" si="8"/>
        <v>1.6093988895147661E-2</v>
      </c>
      <c r="AE290">
        <v>1.6336918151219113E-2</v>
      </c>
    </row>
    <row r="291" spans="1:33" x14ac:dyDescent="0.25">
      <c r="A291">
        <v>44</v>
      </c>
      <c r="D291">
        <f t="shared" si="8"/>
        <v>1.7400070126227209E-2</v>
      </c>
      <c r="E291">
        <f t="shared" si="8"/>
        <v>1.8332605848974247E-2</v>
      </c>
      <c r="F291">
        <f t="shared" si="8"/>
        <v>1.8766290182450043E-2</v>
      </c>
      <c r="G291">
        <f t="shared" si="8"/>
        <v>1.6372904786590634E-2</v>
      </c>
      <c r="H291">
        <f t="shared" si="8"/>
        <v>1.7062792796664804E-2</v>
      </c>
      <c r="I291">
        <f t="shared" si="8"/>
        <v>1.6932483858553896E-2</v>
      </c>
      <c r="J291">
        <f t="shared" si="8"/>
        <v>1.7540871934604903E-2</v>
      </c>
      <c r="K291">
        <f t="shared" si="8"/>
        <v>1.593152832507097E-2</v>
      </c>
      <c r="L291">
        <f t="shared" si="8"/>
        <v>1.6591379237556464E-2</v>
      </c>
      <c r="M291">
        <f t="shared" si="8"/>
        <v>1.5597410241318423E-2</v>
      </c>
      <c r="N291">
        <f t="shared" si="8"/>
        <v>1.7196543914101164E-2</v>
      </c>
      <c r="O291">
        <f t="shared" si="8"/>
        <v>1.583455191142678E-2</v>
      </c>
      <c r="P291">
        <f t="shared" si="8"/>
        <v>1.5169776817256141E-2</v>
      </c>
      <c r="Q291">
        <f t="shared" si="8"/>
        <v>1.5294068885480997E-2</v>
      </c>
      <c r="R291">
        <f t="shared" si="8"/>
        <v>1.6736228769783874E-2</v>
      </c>
      <c r="S291">
        <f t="shared" si="8"/>
        <v>1.8473465011752094E-2</v>
      </c>
      <c r="T291">
        <f t="shared" si="8"/>
        <v>1.7322964243097559E-2</v>
      </c>
      <c r="U291">
        <f t="shared" si="8"/>
        <v>1.7175650748104121E-2</v>
      </c>
      <c r="V291">
        <f t="shared" si="8"/>
        <v>1.6862649028254125E-2</v>
      </c>
      <c r="W291">
        <f t="shared" si="8"/>
        <v>1.686904082796838E-2</v>
      </c>
      <c r="X291">
        <f t="shared" si="8"/>
        <v>1.6947774842511684E-2</v>
      </c>
      <c r="Y291">
        <f t="shared" si="8"/>
        <v>1.7560936042503143E-2</v>
      </c>
      <c r="Z291">
        <f t="shared" si="8"/>
        <v>1.708778749595076E-2</v>
      </c>
      <c r="AA291">
        <f t="shared" si="8"/>
        <v>1.646223369916075E-2</v>
      </c>
      <c r="AB291">
        <f t="shared" si="8"/>
        <v>1.6190092629883204E-2</v>
      </c>
      <c r="AC291">
        <f t="shared" si="8"/>
        <v>1.6295163756337008E-2</v>
      </c>
      <c r="AD291">
        <f>SUM(AC287:AC291)</f>
        <v>8.0590649392451918E-2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1.8145161290322582E-2</v>
      </c>
      <c r="E292">
        <f t="shared" si="8"/>
        <v>1.7328677433435181E-2</v>
      </c>
      <c r="F292">
        <f t="shared" si="8"/>
        <v>1.8245004344048653E-2</v>
      </c>
      <c r="G292">
        <f t="shared" si="8"/>
        <v>1.8619319163642647E-2</v>
      </c>
      <c r="H292">
        <f t="shared" si="8"/>
        <v>1.6289164911677482E-2</v>
      </c>
      <c r="I292">
        <f t="shared" si="8"/>
        <v>1.6932483858553896E-2</v>
      </c>
      <c r="J292">
        <f t="shared" si="8"/>
        <v>1.6817098092643052E-2</v>
      </c>
      <c r="K292">
        <f t="shared" si="8"/>
        <v>1.7456887420024575E-2</v>
      </c>
      <c r="L292">
        <f t="shared" si="8"/>
        <v>1.5747034238189725E-2</v>
      </c>
      <c r="M292">
        <f t="shared" si="8"/>
        <v>1.6354157908013117E-2</v>
      </c>
      <c r="N292">
        <f t="shared" si="8"/>
        <v>1.5476889522691049E-2</v>
      </c>
      <c r="O292">
        <f t="shared" si="8"/>
        <v>1.7087946521829957E-2</v>
      </c>
      <c r="P292">
        <f t="shared" si="8"/>
        <v>1.566850920576867E-2</v>
      </c>
      <c r="Q292">
        <f t="shared" si="8"/>
        <v>1.5128279520868737E-2</v>
      </c>
      <c r="R292">
        <f t="shared" si="8"/>
        <v>1.5207239968593744E-2</v>
      </c>
      <c r="S292">
        <f t="shared" si="8"/>
        <v>1.6700342253927674E-2</v>
      </c>
      <c r="T292">
        <f t="shared" si="8"/>
        <v>1.843393819693042E-2</v>
      </c>
      <c r="U292">
        <f t="shared" si="8"/>
        <v>1.721664275466284E-2</v>
      </c>
      <c r="V292">
        <f t="shared" si="8"/>
        <v>1.706679732157439E-2</v>
      </c>
      <c r="W292">
        <f t="shared" si="8"/>
        <v>1.6787547877108629E-2</v>
      </c>
      <c r="X292">
        <f t="shared" si="8"/>
        <v>1.6825848404795774E-2</v>
      </c>
      <c r="Y292">
        <f t="shared" si="8"/>
        <v>1.6871476659772074E-2</v>
      </c>
      <c r="Z292">
        <f t="shared" si="8"/>
        <v>1.7371234207968902E-2</v>
      </c>
      <c r="AA292">
        <f t="shared" si="8"/>
        <v>1.6865719819238217E-2</v>
      </c>
      <c r="AB292">
        <f t="shared" si="8"/>
        <v>1.6431735803463552E-2</v>
      </c>
      <c r="AC292">
        <f t="shared" si="8"/>
        <v>1.6053753922909794E-2</v>
      </c>
      <c r="AE292">
        <v>1.8060914539036205E-2</v>
      </c>
    </row>
    <row r="293" spans="1:33" x14ac:dyDescent="0.25">
      <c r="A293">
        <v>46</v>
      </c>
      <c r="D293">
        <f t="shared" si="8"/>
        <v>2.0511921458625525E-2</v>
      </c>
      <c r="E293">
        <f t="shared" si="8"/>
        <v>1.8070711479703187E-2</v>
      </c>
      <c r="F293">
        <f t="shared" si="8"/>
        <v>1.7202432667245873E-2</v>
      </c>
      <c r="G293">
        <f t="shared" si="8"/>
        <v>1.8100915845861414E-2</v>
      </c>
      <c r="H293">
        <f t="shared" si="8"/>
        <v>1.8395151931920747E-2</v>
      </c>
      <c r="I293">
        <f t="shared" si="8"/>
        <v>1.6120066703724293E-2</v>
      </c>
      <c r="J293">
        <f t="shared" si="8"/>
        <v>1.6774523160762944E-2</v>
      </c>
      <c r="K293">
        <f t="shared" si="8"/>
        <v>1.6736578958518707E-2</v>
      </c>
      <c r="L293">
        <f t="shared" si="8"/>
        <v>1.7351289736986533E-2</v>
      </c>
      <c r="M293">
        <f t="shared" si="8"/>
        <v>1.568149331539561E-2</v>
      </c>
      <c r="N293">
        <f t="shared" si="8"/>
        <v>1.6189916953275731E-2</v>
      </c>
      <c r="O293">
        <f t="shared" si="8"/>
        <v>1.5374973887612284E-2</v>
      </c>
      <c r="P293">
        <f t="shared" si="8"/>
        <v>1.6915340177049997E-2</v>
      </c>
      <c r="Q293">
        <f t="shared" si="8"/>
        <v>1.5501305591246321E-2</v>
      </c>
      <c r="R293">
        <f t="shared" si="8"/>
        <v>1.5000619860324806E-2</v>
      </c>
      <c r="S293">
        <f t="shared" si="8"/>
        <v>1.5133396560966558E-2</v>
      </c>
      <c r="T293">
        <f t="shared" si="8"/>
        <v>1.6623462124017611E-2</v>
      </c>
      <c r="U293">
        <f t="shared" si="8"/>
        <v>1.836441893830703E-2</v>
      </c>
      <c r="V293">
        <f t="shared" si="8"/>
        <v>1.7025967662910337E-2</v>
      </c>
      <c r="W293">
        <f t="shared" si="8"/>
        <v>1.6909787303398257E-2</v>
      </c>
      <c r="X293">
        <f t="shared" si="8"/>
        <v>1.6703921967079861E-2</v>
      </c>
      <c r="Y293">
        <f t="shared" si="8"/>
        <v>1.6628138054102282E-2</v>
      </c>
      <c r="Z293">
        <f t="shared" si="8"/>
        <v>1.6763848396501458E-2</v>
      </c>
      <c r="AA293">
        <f t="shared" si="8"/>
        <v>1.7228857327307941E-2</v>
      </c>
      <c r="AB293">
        <f t="shared" si="8"/>
        <v>1.66733789770439E-2</v>
      </c>
      <c r="AC293">
        <f t="shared" si="8"/>
        <v>1.6335398728574878E-2</v>
      </c>
      <c r="AE293">
        <v>1.461292176340202E-2</v>
      </c>
    </row>
    <row r="294" spans="1:33" x14ac:dyDescent="0.25">
      <c r="A294">
        <v>47</v>
      </c>
      <c r="D294">
        <f t="shared" si="8"/>
        <v>1.9503856942496494E-2</v>
      </c>
      <c r="E294">
        <f t="shared" si="8"/>
        <v>2.0340462680052379E-2</v>
      </c>
      <c r="F294">
        <f t="shared" si="8"/>
        <v>1.7897480451781061E-2</v>
      </c>
      <c r="G294">
        <f t="shared" si="8"/>
        <v>1.7020908933817178E-2</v>
      </c>
      <c r="H294">
        <f t="shared" si="8"/>
        <v>1.8008337989427085E-2</v>
      </c>
      <c r="I294">
        <f t="shared" si="8"/>
        <v>1.8258006584854835E-2</v>
      </c>
      <c r="J294">
        <f t="shared" si="8"/>
        <v>1.6008174386920981E-2</v>
      </c>
      <c r="K294">
        <f t="shared" si="8"/>
        <v>1.6609465700605907E-2</v>
      </c>
      <c r="L294">
        <f t="shared" si="8"/>
        <v>1.6675813737493141E-2</v>
      </c>
      <c r="M294">
        <f t="shared" si="8"/>
        <v>1.7279071722862187E-2</v>
      </c>
      <c r="N294">
        <f t="shared" si="8"/>
        <v>1.5602717892794229E-2</v>
      </c>
      <c r="O294">
        <f t="shared" si="8"/>
        <v>1.6127010653854187E-2</v>
      </c>
      <c r="P294">
        <f t="shared" si="8"/>
        <v>1.5211337849632184E-2</v>
      </c>
      <c r="Q294">
        <f t="shared" si="8"/>
        <v>1.6703278484685207E-2</v>
      </c>
      <c r="R294">
        <f t="shared" si="8"/>
        <v>1.5455184098516468E-2</v>
      </c>
      <c r="S294">
        <f t="shared" si="8"/>
        <v>1.4968454909075914E-2</v>
      </c>
      <c r="T294">
        <f t="shared" si="8"/>
        <v>1.5059869151956548E-2</v>
      </c>
      <c r="U294">
        <f t="shared" si="8"/>
        <v>1.6519778643164583E-2</v>
      </c>
      <c r="V294">
        <f t="shared" si="8"/>
        <v>1.8250857422831945E-2</v>
      </c>
      <c r="W294">
        <f t="shared" si="8"/>
        <v>1.6706054926248881E-2</v>
      </c>
      <c r="X294">
        <f t="shared" si="8"/>
        <v>1.6744564112985166E-2</v>
      </c>
      <c r="Y294">
        <f t="shared" si="8"/>
        <v>1.6506468751267388E-2</v>
      </c>
      <c r="Z294">
        <f t="shared" si="8"/>
        <v>1.6520894071914479E-2</v>
      </c>
      <c r="AA294">
        <f t="shared" si="8"/>
        <v>1.6663976759199485E-2</v>
      </c>
      <c r="AB294">
        <f t="shared" si="8"/>
        <v>1.7116391461941199E-2</v>
      </c>
      <c r="AC294">
        <f t="shared" si="8"/>
        <v>1.6576808562002093E-2</v>
      </c>
      <c r="AE294">
        <v>1.6008537886872998E-2</v>
      </c>
    </row>
    <row r="295" spans="1:33" x14ac:dyDescent="0.25">
      <c r="A295">
        <v>48</v>
      </c>
      <c r="D295">
        <f t="shared" si="8"/>
        <v>2.0205119214586256E-2</v>
      </c>
      <c r="E295">
        <f t="shared" si="8"/>
        <v>1.9380183326058491E-2</v>
      </c>
      <c r="F295">
        <f t="shared" si="8"/>
        <v>2.0199826238053865E-2</v>
      </c>
      <c r="G295">
        <f t="shared" si="8"/>
        <v>1.7755313634007258E-2</v>
      </c>
      <c r="H295">
        <f t="shared" si="8"/>
        <v>1.6933854815833583E-2</v>
      </c>
      <c r="I295">
        <f t="shared" si="8"/>
        <v>1.7873177406251335E-2</v>
      </c>
      <c r="J295">
        <f t="shared" si="8"/>
        <v>1.8051771117166212E-2</v>
      </c>
      <c r="K295">
        <f t="shared" si="8"/>
        <v>1.5846786153129105E-2</v>
      </c>
      <c r="L295">
        <f t="shared" si="8"/>
        <v>1.6506944737619791E-2</v>
      </c>
      <c r="M295">
        <f t="shared" si="8"/>
        <v>1.6480282519128898E-2</v>
      </c>
      <c r="N295">
        <f t="shared" si="8"/>
        <v>1.7028772753963594E-2</v>
      </c>
      <c r="O295">
        <f t="shared" si="8"/>
        <v>1.5458533528305828E-2</v>
      </c>
      <c r="P295">
        <f t="shared" si="8"/>
        <v>1.6000997464777025E-2</v>
      </c>
      <c r="Q295">
        <f t="shared" si="8"/>
        <v>1.5045384838562607E-2</v>
      </c>
      <c r="R295">
        <f t="shared" si="8"/>
        <v>1.66535807264763E-2</v>
      </c>
      <c r="S295">
        <f t="shared" si="8"/>
        <v>1.5380809038802524E-2</v>
      </c>
      <c r="T295">
        <f t="shared" si="8"/>
        <v>1.4854133234580093E-2</v>
      </c>
      <c r="U295">
        <f t="shared" si="8"/>
        <v>1.4921090387374462E-2</v>
      </c>
      <c r="V295">
        <f t="shared" si="8"/>
        <v>1.6413522782949535E-2</v>
      </c>
      <c r="W295">
        <f t="shared" si="8"/>
        <v>1.8091435090864642E-2</v>
      </c>
      <c r="X295">
        <f t="shared" si="8"/>
        <v>1.6581995529363951E-2</v>
      </c>
      <c r="Y295">
        <f t="shared" si="8"/>
        <v>1.6628138054102282E-2</v>
      </c>
      <c r="Z295">
        <f t="shared" si="8"/>
        <v>1.639941690962099E-2</v>
      </c>
      <c r="AA295">
        <f t="shared" si="8"/>
        <v>1.6421885087153001E-2</v>
      </c>
      <c r="AB295">
        <f t="shared" si="8"/>
        <v>1.6592831252517117E-2</v>
      </c>
      <c r="AC295">
        <f t="shared" si="8"/>
        <v>1.6938923312142914E-2</v>
      </c>
      <c r="AE295">
        <v>1.6008537886872998E-2</v>
      </c>
    </row>
    <row r="296" spans="1:33" x14ac:dyDescent="0.25">
      <c r="A296">
        <v>49</v>
      </c>
      <c r="D296">
        <f t="shared" si="8"/>
        <v>1.836430575035063E-2</v>
      </c>
      <c r="E296">
        <f t="shared" si="8"/>
        <v>2.0078568310781319E-2</v>
      </c>
      <c r="F296">
        <f t="shared" si="8"/>
        <v>1.9244135534317985E-2</v>
      </c>
      <c r="G296">
        <f t="shared" si="8"/>
        <v>2.0001728011059271E-2</v>
      </c>
      <c r="H296">
        <f t="shared" si="8"/>
        <v>1.7535565393045946E-2</v>
      </c>
      <c r="I296">
        <f t="shared" si="8"/>
        <v>1.6846966263308675E-2</v>
      </c>
      <c r="J296">
        <f t="shared" si="8"/>
        <v>1.7668596730245231E-2</v>
      </c>
      <c r="K296">
        <f t="shared" si="8"/>
        <v>1.7880598279733911E-2</v>
      </c>
      <c r="L296">
        <f t="shared" si="8"/>
        <v>1.5747034238189725E-2</v>
      </c>
      <c r="M296">
        <f t="shared" si="8"/>
        <v>1.6396199445051711E-2</v>
      </c>
      <c r="N296">
        <f t="shared" si="8"/>
        <v>1.6189916953275731E-2</v>
      </c>
      <c r="O296">
        <f t="shared" si="8"/>
        <v>1.6879047420096095E-2</v>
      </c>
      <c r="P296">
        <f t="shared" si="8"/>
        <v>1.5336020946760318E-2</v>
      </c>
      <c r="Q296">
        <f t="shared" si="8"/>
        <v>1.5832884320470843E-2</v>
      </c>
      <c r="R296">
        <f t="shared" si="8"/>
        <v>1.5000619860324806E-2</v>
      </c>
      <c r="S296">
        <f t="shared" si="8"/>
        <v>1.657663601500969E-2</v>
      </c>
      <c r="T296">
        <f t="shared" si="8"/>
        <v>1.5306752252808295E-2</v>
      </c>
      <c r="U296">
        <f t="shared" si="8"/>
        <v>1.4798114367698298E-2</v>
      </c>
      <c r="V296">
        <f t="shared" si="8"/>
        <v>1.4821166095051446E-2</v>
      </c>
      <c r="W296">
        <f t="shared" si="8"/>
        <v>1.6298590171950126E-2</v>
      </c>
      <c r="X296">
        <f t="shared" si="8"/>
        <v>1.7841902052428367E-2</v>
      </c>
      <c r="Y296">
        <f t="shared" ref="Y296:AC296" si="9">Y201/SUM(Y$172:Y$262)</f>
        <v>1.6547025185545686E-2</v>
      </c>
      <c r="Z296">
        <f t="shared" si="9"/>
        <v>1.6601878846776805E-2</v>
      </c>
      <c r="AA296">
        <f t="shared" si="9"/>
        <v>1.6220142027114266E-2</v>
      </c>
      <c r="AB296">
        <f t="shared" si="9"/>
        <v>1.6270640354409987E-2</v>
      </c>
      <c r="AC296">
        <f t="shared" si="9"/>
        <v>1.6456103645288486E-2</v>
      </c>
      <c r="AD296">
        <f>SUM(AC292:AC296)</f>
        <v>8.2360988170918178E-2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1.9591514726507712E-2</v>
      </c>
      <c r="E297">
        <f t="shared" si="10"/>
        <v>1.815800960279354E-2</v>
      </c>
      <c r="F297">
        <f t="shared" si="10"/>
        <v>1.9939183318853172E-2</v>
      </c>
      <c r="G297">
        <f t="shared" si="10"/>
        <v>1.9094522204942111E-2</v>
      </c>
      <c r="H297">
        <f t="shared" si="10"/>
        <v>1.9856449048007908E-2</v>
      </c>
      <c r="I297">
        <f t="shared" si="10"/>
        <v>1.7402830632402617E-2</v>
      </c>
      <c r="J297">
        <f t="shared" si="10"/>
        <v>1.6731948228882833E-2</v>
      </c>
      <c r="K297">
        <f t="shared" si="10"/>
        <v>1.749925850599551E-2</v>
      </c>
      <c r="L297">
        <f t="shared" si="10"/>
        <v>1.7731244986701568E-2</v>
      </c>
      <c r="M297">
        <f t="shared" si="10"/>
        <v>1.5513327167241235E-2</v>
      </c>
      <c r="N297">
        <f t="shared" si="10"/>
        <v>1.631574532337891E-2</v>
      </c>
      <c r="O297">
        <f t="shared" si="10"/>
        <v>1.6001671192813871E-2</v>
      </c>
      <c r="P297">
        <f t="shared" si="10"/>
        <v>1.6624412950417687E-2</v>
      </c>
      <c r="Q297">
        <f t="shared" si="10"/>
        <v>1.5211174203174867E-2</v>
      </c>
      <c r="R297">
        <f t="shared" si="10"/>
        <v>1.5785776271746765E-2</v>
      </c>
      <c r="S297">
        <f t="shared" si="10"/>
        <v>1.4885984083130592E-2</v>
      </c>
      <c r="T297">
        <f t="shared" si="10"/>
        <v>1.6376579023165864E-2</v>
      </c>
      <c r="U297">
        <f t="shared" si="10"/>
        <v>1.5167042426726788E-2</v>
      </c>
      <c r="V297">
        <f t="shared" si="10"/>
        <v>1.4698677119059285E-2</v>
      </c>
      <c r="W297">
        <f t="shared" si="10"/>
        <v>1.470947763018499E-2</v>
      </c>
      <c r="X297">
        <f t="shared" si="10"/>
        <v>1.6256858362121519E-2</v>
      </c>
      <c r="Y297">
        <f t="shared" si="10"/>
        <v>1.7682605345338036E-2</v>
      </c>
      <c r="Z297">
        <f t="shared" si="10"/>
        <v>1.6439909297052153E-2</v>
      </c>
      <c r="AA297">
        <f t="shared" si="10"/>
        <v>1.6341187863137509E-2</v>
      </c>
      <c r="AB297">
        <f t="shared" si="10"/>
        <v>1.6069271043093032E-2</v>
      </c>
      <c r="AC297">
        <f t="shared" si="10"/>
        <v>1.6013518950671924E-2</v>
      </c>
      <c r="AE297">
        <v>1.6624250882521962E-2</v>
      </c>
    </row>
    <row r="298" spans="1:33" x14ac:dyDescent="0.25">
      <c r="A298">
        <v>51</v>
      </c>
      <c r="D298">
        <f t="shared" si="10"/>
        <v>1.9723001402524545E-2</v>
      </c>
      <c r="E298">
        <f t="shared" si="10"/>
        <v>1.9423832387603666E-2</v>
      </c>
      <c r="F298">
        <f t="shared" si="10"/>
        <v>1.7940920938314509E-2</v>
      </c>
      <c r="G298">
        <f t="shared" si="10"/>
        <v>1.9656125799205115E-2</v>
      </c>
      <c r="H298">
        <f t="shared" si="10"/>
        <v>1.8910903855245628E-2</v>
      </c>
      <c r="I298">
        <f t="shared" si="10"/>
        <v>1.9455252918287938E-2</v>
      </c>
      <c r="J298">
        <f t="shared" si="10"/>
        <v>1.7242847411444141E-2</v>
      </c>
      <c r="K298">
        <f t="shared" si="10"/>
        <v>1.6355239184780306E-2</v>
      </c>
      <c r="L298">
        <f t="shared" si="10"/>
        <v>1.7351289736986533E-2</v>
      </c>
      <c r="M298">
        <f t="shared" si="10"/>
        <v>1.7447237871016565E-2</v>
      </c>
      <c r="N298">
        <f t="shared" si="10"/>
        <v>1.5434946732656656E-2</v>
      </c>
      <c r="O298">
        <f t="shared" si="10"/>
        <v>1.6127010653854187E-2</v>
      </c>
      <c r="P298">
        <f t="shared" si="10"/>
        <v>1.5876314367648893E-2</v>
      </c>
      <c r="Q298">
        <f t="shared" si="10"/>
        <v>1.6537489120072947E-2</v>
      </c>
      <c r="R298">
        <f t="shared" si="10"/>
        <v>1.5124591925286169E-2</v>
      </c>
      <c r="S298">
        <f t="shared" si="10"/>
        <v>1.566945692961115E-2</v>
      </c>
      <c r="T298">
        <f t="shared" si="10"/>
        <v>1.4771838867629511E-2</v>
      </c>
      <c r="U298">
        <f t="shared" si="10"/>
        <v>1.6150850584136095E-2</v>
      </c>
      <c r="V298">
        <f t="shared" si="10"/>
        <v>1.5025314388371713E-2</v>
      </c>
      <c r="W298">
        <f t="shared" si="10"/>
        <v>1.4668731154755114E-2</v>
      </c>
      <c r="X298">
        <f t="shared" si="10"/>
        <v>1.4509246088193456E-2</v>
      </c>
      <c r="Y298">
        <f t="shared" si="10"/>
        <v>1.5979235105649511E-2</v>
      </c>
      <c r="Z298">
        <f t="shared" si="10"/>
        <v>1.7573696145124718E-2</v>
      </c>
      <c r="AA298">
        <f t="shared" si="10"/>
        <v>1.6260490639122015E-2</v>
      </c>
      <c r="AB298">
        <f t="shared" si="10"/>
        <v>1.6149818767619815E-2</v>
      </c>
      <c r="AC298">
        <f t="shared" si="10"/>
        <v>1.5933049006196187E-2</v>
      </c>
      <c r="AE298">
        <v>1.6419013217305638E-2</v>
      </c>
    </row>
    <row r="299" spans="1:33" x14ac:dyDescent="0.25">
      <c r="A299">
        <v>52</v>
      </c>
      <c r="D299">
        <f t="shared" si="10"/>
        <v>1.9416199158485272E-2</v>
      </c>
      <c r="E299">
        <f t="shared" si="10"/>
        <v>1.9554779572239198E-2</v>
      </c>
      <c r="F299">
        <f t="shared" si="10"/>
        <v>1.9244135534317985E-2</v>
      </c>
      <c r="G299">
        <f t="shared" si="10"/>
        <v>1.7668913081043718E-2</v>
      </c>
      <c r="H299">
        <f t="shared" si="10"/>
        <v>1.9383676451626766E-2</v>
      </c>
      <c r="I299">
        <f t="shared" si="10"/>
        <v>1.8685594561080942E-2</v>
      </c>
      <c r="J299">
        <f t="shared" si="10"/>
        <v>1.9243869209809264E-2</v>
      </c>
      <c r="K299">
        <f t="shared" si="10"/>
        <v>1.6948434388373373E-2</v>
      </c>
      <c r="L299">
        <f t="shared" si="10"/>
        <v>1.6295858487778106E-2</v>
      </c>
      <c r="M299">
        <f t="shared" si="10"/>
        <v>1.7152947111746406E-2</v>
      </c>
      <c r="N299">
        <f t="shared" si="10"/>
        <v>1.7322372284204347E-2</v>
      </c>
      <c r="O299">
        <f t="shared" si="10"/>
        <v>1.5333194067265511E-2</v>
      </c>
      <c r="P299">
        <f t="shared" si="10"/>
        <v>1.5917875400024938E-2</v>
      </c>
      <c r="Q299">
        <f t="shared" si="10"/>
        <v>1.5625647614705515E-2</v>
      </c>
      <c r="R299">
        <f t="shared" si="10"/>
        <v>1.6157692466630853E-2</v>
      </c>
      <c r="S299">
        <f t="shared" si="10"/>
        <v>1.5092161147993896E-2</v>
      </c>
      <c r="T299">
        <f t="shared" si="10"/>
        <v>1.5471340986709459E-2</v>
      </c>
      <c r="U299">
        <f t="shared" si="10"/>
        <v>1.4511170321787252E-2</v>
      </c>
      <c r="V299">
        <f t="shared" si="10"/>
        <v>1.6046055854973051E-2</v>
      </c>
      <c r="W299">
        <f t="shared" si="10"/>
        <v>1.4750224105614865E-2</v>
      </c>
      <c r="X299">
        <f t="shared" si="10"/>
        <v>1.4590530380004064E-2</v>
      </c>
      <c r="Y299">
        <f t="shared" si="10"/>
        <v>1.4438090603074178E-2</v>
      </c>
      <c r="Z299">
        <f t="shared" si="10"/>
        <v>1.5751538710722383E-2</v>
      </c>
      <c r="AA299">
        <f t="shared" si="10"/>
        <v>1.7511297611362168E-2</v>
      </c>
      <c r="AB299">
        <f t="shared" si="10"/>
        <v>1.598872331856625E-2</v>
      </c>
      <c r="AC299">
        <f t="shared" si="10"/>
        <v>1.6053753922909794E-2</v>
      </c>
      <c r="AE299">
        <v>1.6172728019046054E-2</v>
      </c>
    </row>
    <row r="300" spans="1:33" x14ac:dyDescent="0.25">
      <c r="A300">
        <v>53</v>
      </c>
      <c r="D300">
        <f t="shared" si="10"/>
        <v>1.8977910238429173E-2</v>
      </c>
      <c r="E300">
        <f t="shared" si="10"/>
        <v>1.9336534264513313E-2</v>
      </c>
      <c r="F300">
        <f t="shared" si="10"/>
        <v>1.9287576020851432E-2</v>
      </c>
      <c r="G300">
        <f t="shared" si="10"/>
        <v>1.9094522204942111E-2</v>
      </c>
      <c r="H300">
        <f t="shared" si="10"/>
        <v>1.7406627412214725E-2</v>
      </c>
      <c r="I300">
        <f t="shared" si="10"/>
        <v>1.9113182537307052E-2</v>
      </c>
      <c r="J300">
        <f t="shared" si="10"/>
        <v>1.8392370572207085E-2</v>
      </c>
      <c r="K300">
        <f t="shared" si="10"/>
        <v>1.8982246514978179E-2</v>
      </c>
      <c r="L300">
        <f t="shared" si="10"/>
        <v>1.6802465487398152E-2</v>
      </c>
      <c r="M300">
        <f t="shared" si="10"/>
        <v>1.6185991759858742E-2</v>
      </c>
      <c r="N300">
        <f t="shared" si="10"/>
        <v>1.6986829963929202E-2</v>
      </c>
      <c r="O300">
        <f t="shared" si="10"/>
        <v>1.7129726342176729E-2</v>
      </c>
      <c r="P300">
        <f t="shared" si="10"/>
        <v>1.5211337849632184E-2</v>
      </c>
      <c r="Q300">
        <f t="shared" si="10"/>
        <v>1.5708542297011647E-2</v>
      </c>
      <c r="R300">
        <f t="shared" si="10"/>
        <v>1.5496508120170255E-2</v>
      </c>
      <c r="S300">
        <f t="shared" si="10"/>
        <v>1.6123046472310418E-2</v>
      </c>
      <c r="T300">
        <f t="shared" si="10"/>
        <v>1.5018721968481257E-2</v>
      </c>
      <c r="U300">
        <f t="shared" si="10"/>
        <v>1.5372002459520393E-2</v>
      </c>
      <c r="V300">
        <f t="shared" si="10"/>
        <v>1.4331210191082803E-2</v>
      </c>
      <c r="W300">
        <f t="shared" si="10"/>
        <v>1.5891125417651374E-2</v>
      </c>
      <c r="X300">
        <f t="shared" si="10"/>
        <v>1.4671814671814672E-2</v>
      </c>
      <c r="Y300">
        <f t="shared" si="10"/>
        <v>1.4519203471630774E-2</v>
      </c>
      <c r="Z300">
        <f t="shared" si="10"/>
        <v>1.4212827988338192E-2</v>
      </c>
      <c r="AA300">
        <f t="shared" si="10"/>
        <v>1.5614912846998064E-2</v>
      </c>
      <c r="AB300">
        <f t="shared" si="10"/>
        <v>1.7398308497784936E-2</v>
      </c>
      <c r="AC300">
        <f t="shared" si="10"/>
        <v>1.5892814033958317E-2</v>
      </c>
      <c r="AE300">
        <v>1.4777111895575077E-2</v>
      </c>
    </row>
    <row r="301" spans="1:33" x14ac:dyDescent="0.25">
      <c r="A301">
        <v>54</v>
      </c>
      <c r="D301">
        <f t="shared" si="10"/>
        <v>2.0248948106591867E-2</v>
      </c>
      <c r="E301">
        <f t="shared" si="10"/>
        <v>1.8769096464426014E-2</v>
      </c>
      <c r="F301">
        <f t="shared" si="10"/>
        <v>1.9157254561251086E-2</v>
      </c>
      <c r="G301">
        <f t="shared" si="10"/>
        <v>1.9008121651978571E-2</v>
      </c>
      <c r="H301">
        <f t="shared" si="10"/>
        <v>1.8910903855245628E-2</v>
      </c>
      <c r="I301">
        <f t="shared" si="10"/>
        <v>1.7231795441912175E-2</v>
      </c>
      <c r="J301">
        <f t="shared" si="10"/>
        <v>1.898841961852861E-2</v>
      </c>
      <c r="K301">
        <f t="shared" si="10"/>
        <v>1.8261938053472312E-2</v>
      </c>
      <c r="L301">
        <f t="shared" si="10"/>
        <v>1.8871110735846668E-2</v>
      </c>
      <c r="M301">
        <f t="shared" si="10"/>
        <v>1.6606407130244683E-2</v>
      </c>
      <c r="N301">
        <f t="shared" si="10"/>
        <v>1.6022145793138161E-2</v>
      </c>
      <c r="O301">
        <f t="shared" si="10"/>
        <v>1.6879047420096095E-2</v>
      </c>
      <c r="P301">
        <f t="shared" si="10"/>
        <v>1.6998462241802088E-2</v>
      </c>
      <c r="Q301">
        <f t="shared" si="10"/>
        <v>1.5045384838562607E-2</v>
      </c>
      <c r="R301">
        <f t="shared" si="10"/>
        <v>1.5455184098516468E-2</v>
      </c>
      <c r="S301">
        <f t="shared" si="10"/>
        <v>1.5339573625829862E-2</v>
      </c>
      <c r="T301">
        <f t="shared" si="10"/>
        <v>1.6006254371888243E-2</v>
      </c>
      <c r="U301">
        <f t="shared" si="10"/>
        <v>1.4839106374257021E-2</v>
      </c>
      <c r="V301">
        <f t="shared" si="10"/>
        <v>1.5147803364363874E-2</v>
      </c>
      <c r="W301">
        <f t="shared" si="10"/>
        <v>1.417977344959661E-2</v>
      </c>
      <c r="X301">
        <f t="shared" si="10"/>
        <v>1.5850436903068484E-2</v>
      </c>
      <c r="Y301">
        <f t="shared" si="10"/>
        <v>1.4559759905909072E-2</v>
      </c>
      <c r="Z301">
        <f t="shared" si="10"/>
        <v>1.4415289925494007E-2</v>
      </c>
      <c r="AA301">
        <f t="shared" si="10"/>
        <v>1.4122014202711426E-2</v>
      </c>
      <c r="AB301">
        <f t="shared" si="10"/>
        <v>1.5424889246878775E-2</v>
      </c>
      <c r="AC301">
        <f t="shared" si="10"/>
        <v>1.7260803090045868E-2</v>
      </c>
      <c r="AD301">
        <f>SUM(AC297:AC301)</f>
        <v>8.115393900378208E-2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1.9460028050490883E-2</v>
      </c>
      <c r="E302">
        <f t="shared" si="10"/>
        <v>1.9991270187690965E-2</v>
      </c>
      <c r="F302">
        <f t="shared" si="10"/>
        <v>1.8592528236316248E-2</v>
      </c>
      <c r="G302">
        <f t="shared" si="10"/>
        <v>1.8964921375496803E-2</v>
      </c>
      <c r="H302">
        <f t="shared" si="10"/>
        <v>1.8738986547470665E-2</v>
      </c>
      <c r="I302">
        <f t="shared" si="10"/>
        <v>1.8642835763458331E-2</v>
      </c>
      <c r="J302">
        <f t="shared" si="10"/>
        <v>1.7157697547683922E-2</v>
      </c>
      <c r="K302">
        <f t="shared" si="10"/>
        <v>1.8770391085123513E-2</v>
      </c>
      <c r="L302">
        <f t="shared" si="10"/>
        <v>1.7857896736606576E-2</v>
      </c>
      <c r="M302">
        <f t="shared" si="10"/>
        <v>1.8540317834020013E-2</v>
      </c>
      <c r="N302">
        <f t="shared" si="10"/>
        <v>1.6357688113413305E-2</v>
      </c>
      <c r="O302">
        <f t="shared" si="10"/>
        <v>1.5876331731773552E-2</v>
      </c>
      <c r="P302">
        <f t="shared" si="10"/>
        <v>1.6665973982793732E-2</v>
      </c>
      <c r="Q302">
        <f t="shared" si="10"/>
        <v>1.6827620508144403E-2</v>
      </c>
      <c r="R302">
        <f t="shared" si="10"/>
        <v>1.4835323773709658E-2</v>
      </c>
      <c r="S302">
        <f t="shared" si="10"/>
        <v>1.5298338212857202E-2</v>
      </c>
      <c r="T302">
        <f t="shared" si="10"/>
        <v>1.5224457885857714E-2</v>
      </c>
      <c r="U302">
        <f t="shared" si="10"/>
        <v>1.5699938511990162E-2</v>
      </c>
      <c r="V302">
        <f t="shared" si="10"/>
        <v>1.4657847460395231E-2</v>
      </c>
      <c r="W302">
        <f t="shared" si="10"/>
        <v>1.4913210007334365E-2</v>
      </c>
      <c r="X302">
        <f t="shared" si="10"/>
        <v>1.4062182483235115E-2</v>
      </c>
      <c r="Y302">
        <f t="shared" si="10"/>
        <v>1.5695340065701422E-2</v>
      </c>
      <c r="Z302">
        <f t="shared" si="10"/>
        <v>1.4334305150631681E-2</v>
      </c>
      <c r="AA302">
        <f t="shared" si="10"/>
        <v>1.4323757262750161E-2</v>
      </c>
      <c r="AB302">
        <f t="shared" si="10"/>
        <v>1.3934756343133306E-2</v>
      </c>
      <c r="AC302">
        <f t="shared" si="10"/>
        <v>1.5047879616963064E-2</v>
      </c>
      <c r="AE302">
        <v>1.6419013217305638E-2</v>
      </c>
    </row>
    <row r="303" spans="1:33" x14ac:dyDescent="0.25">
      <c r="A303">
        <v>56</v>
      </c>
      <c r="D303">
        <f t="shared" si="10"/>
        <v>1.6523492286115007E-2</v>
      </c>
      <c r="E303">
        <f t="shared" si="10"/>
        <v>1.9161938018332606E-2</v>
      </c>
      <c r="F303">
        <f t="shared" si="10"/>
        <v>1.9765421372719374E-2</v>
      </c>
      <c r="G303">
        <f t="shared" si="10"/>
        <v>1.8360117504752031E-2</v>
      </c>
      <c r="H303">
        <f t="shared" si="10"/>
        <v>1.8653027893583186E-2</v>
      </c>
      <c r="I303">
        <f t="shared" si="10"/>
        <v>1.8429041775345278E-2</v>
      </c>
      <c r="J303">
        <f t="shared" si="10"/>
        <v>1.8307220708446866E-2</v>
      </c>
      <c r="K303">
        <f t="shared" si="10"/>
        <v>1.6863692216431508E-2</v>
      </c>
      <c r="L303">
        <f t="shared" si="10"/>
        <v>1.8533372736099972E-2</v>
      </c>
      <c r="M303">
        <f t="shared" si="10"/>
        <v>1.761540401917094E-2</v>
      </c>
      <c r="N303">
        <f t="shared" si="10"/>
        <v>1.832899924502978E-2</v>
      </c>
      <c r="O303">
        <f t="shared" si="10"/>
        <v>1.6168790474200962E-2</v>
      </c>
      <c r="P303">
        <f t="shared" si="10"/>
        <v>1.5710070238144715E-2</v>
      </c>
      <c r="Q303">
        <f t="shared" si="10"/>
        <v>1.6578936461226011E-2</v>
      </c>
      <c r="R303">
        <f t="shared" si="10"/>
        <v>1.6570932683168726E-2</v>
      </c>
      <c r="S303">
        <f t="shared" si="10"/>
        <v>1.4638571605294626E-2</v>
      </c>
      <c r="T303">
        <f t="shared" si="10"/>
        <v>1.5142163518907131E-2</v>
      </c>
      <c r="U303">
        <f t="shared" si="10"/>
        <v>1.5044066407050626E-2</v>
      </c>
      <c r="V303">
        <f t="shared" si="10"/>
        <v>1.5556099951004409E-2</v>
      </c>
      <c r="W303">
        <f t="shared" si="10"/>
        <v>1.4383505826745987E-2</v>
      </c>
      <c r="X303">
        <f t="shared" si="10"/>
        <v>1.4793741109530583E-2</v>
      </c>
      <c r="Y303">
        <f t="shared" si="10"/>
        <v>1.3626961917508213E-2</v>
      </c>
      <c r="Z303">
        <f t="shared" si="10"/>
        <v>1.5508584386135407E-2</v>
      </c>
      <c r="AA303">
        <f t="shared" si="10"/>
        <v>1.4000968366688186E-2</v>
      </c>
      <c r="AB303">
        <f t="shared" si="10"/>
        <v>1.405557792992348E-2</v>
      </c>
      <c r="AC303">
        <f t="shared" si="10"/>
        <v>1.384083044982699E-2</v>
      </c>
      <c r="AE303">
        <v>1.4489779164272227E-2</v>
      </c>
    </row>
    <row r="304" spans="1:33" x14ac:dyDescent="0.25">
      <c r="A304">
        <v>57</v>
      </c>
      <c r="D304">
        <f t="shared" si="10"/>
        <v>1.6786465638148666E-2</v>
      </c>
      <c r="E304">
        <f t="shared" si="10"/>
        <v>1.6368398079441293E-2</v>
      </c>
      <c r="F304">
        <f t="shared" si="10"/>
        <v>1.894005212858384E-2</v>
      </c>
      <c r="G304">
        <f t="shared" si="10"/>
        <v>1.9612925522723347E-2</v>
      </c>
      <c r="H304">
        <f t="shared" si="10"/>
        <v>1.8266213951089526E-2</v>
      </c>
      <c r="I304">
        <f t="shared" si="10"/>
        <v>1.8429041775345278E-2</v>
      </c>
      <c r="J304">
        <f t="shared" si="10"/>
        <v>1.8222070844686647E-2</v>
      </c>
      <c r="K304">
        <f t="shared" si="10"/>
        <v>1.7965340451675776E-2</v>
      </c>
      <c r="L304">
        <f t="shared" si="10"/>
        <v>1.6591379237556464E-2</v>
      </c>
      <c r="M304">
        <f t="shared" si="10"/>
        <v>1.8246027074749854E-2</v>
      </c>
      <c r="N304">
        <f t="shared" si="10"/>
        <v>1.7490143444341917E-2</v>
      </c>
      <c r="O304">
        <f t="shared" si="10"/>
        <v>1.8257781491539588E-2</v>
      </c>
      <c r="P304">
        <f t="shared" si="10"/>
        <v>1.595943643240098E-2</v>
      </c>
      <c r="Q304">
        <f t="shared" si="10"/>
        <v>1.5542752932399387E-2</v>
      </c>
      <c r="R304">
        <f t="shared" si="10"/>
        <v>1.6322988553246001E-2</v>
      </c>
      <c r="S304">
        <f t="shared" si="10"/>
        <v>1.6287988124201062E-2</v>
      </c>
      <c r="T304">
        <f t="shared" si="10"/>
        <v>1.4442661399827183E-2</v>
      </c>
      <c r="U304">
        <f t="shared" si="10"/>
        <v>1.4839106374257021E-2</v>
      </c>
      <c r="V304">
        <f t="shared" si="10"/>
        <v>1.4861995753715499E-2</v>
      </c>
      <c r="W304">
        <f t="shared" si="10"/>
        <v>1.5320674761633119E-2</v>
      </c>
      <c r="X304">
        <f t="shared" si="10"/>
        <v>1.4143466775045722E-2</v>
      </c>
      <c r="Y304">
        <f t="shared" si="10"/>
        <v>1.464087277446567E-2</v>
      </c>
      <c r="Z304">
        <f t="shared" si="10"/>
        <v>1.3362487852283771E-2</v>
      </c>
      <c r="AA304">
        <f t="shared" si="10"/>
        <v>1.5413169786959328E-2</v>
      </c>
      <c r="AB304">
        <f t="shared" si="10"/>
        <v>1.3894482480869915E-2</v>
      </c>
      <c r="AC304">
        <f t="shared" si="10"/>
        <v>1.3679890560875513E-2</v>
      </c>
      <c r="AE304">
        <v>1.432558903209917E-2</v>
      </c>
    </row>
    <row r="305" spans="1:33" x14ac:dyDescent="0.25">
      <c r="A305">
        <v>58</v>
      </c>
      <c r="D305">
        <f t="shared" si="10"/>
        <v>1.6435834502103785E-2</v>
      </c>
      <c r="E305">
        <f t="shared" si="10"/>
        <v>1.6455696202531647E-2</v>
      </c>
      <c r="F305">
        <f t="shared" si="10"/>
        <v>1.6159860990443094E-2</v>
      </c>
      <c r="G305">
        <f t="shared" si="10"/>
        <v>1.8705719716606187E-2</v>
      </c>
      <c r="H305">
        <f t="shared" si="10"/>
        <v>1.9297717797739287E-2</v>
      </c>
      <c r="I305">
        <f t="shared" si="10"/>
        <v>1.7830418608628724E-2</v>
      </c>
      <c r="J305">
        <f t="shared" si="10"/>
        <v>1.8179495912806539E-2</v>
      </c>
      <c r="K305">
        <f t="shared" si="10"/>
        <v>1.7922969365704842E-2</v>
      </c>
      <c r="L305">
        <f t="shared" si="10"/>
        <v>1.7815679486638241E-2</v>
      </c>
      <c r="M305">
        <f t="shared" si="10"/>
        <v>1.627007483393593E-2</v>
      </c>
      <c r="N305">
        <f t="shared" si="10"/>
        <v>1.8077342504823422E-2</v>
      </c>
      <c r="O305">
        <f t="shared" si="10"/>
        <v>1.729684562356382E-2</v>
      </c>
      <c r="P305">
        <f t="shared" si="10"/>
        <v>1.7954365986451105E-2</v>
      </c>
      <c r="Q305">
        <f t="shared" si="10"/>
        <v>1.5749989638164711E-2</v>
      </c>
      <c r="R305">
        <f t="shared" si="10"/>
        <v>1.5248563990247531E-2</v>
      </c>
      <c r="S305">
        <f t="shared" si="10"/>
        <v>1.6246752711228402E-2</v>
      </c>
      <c r="T305">
        <f t="shared" si="10"/>
        <v>1.6088548738838828E-2</v>
      </c>
      <c r="U305">
        <f t="shared" si="10"/>
        <v>1.4224226275876203E-2</v>
      </c>
      <c r="V305">
        <f t="shared" si="10"/>
        <v>1.4657847460395231E-2</v>
      </c>
      <c r="W305">
        <f t="shared" si="10"/>
        <v>1.4668731154755114E-2</v>
      </c>
      <c r="X305">
        <f t="shared" si="10"/>
        <v>1.5118878276773013E-2</v>
      </c>
      <c r="Y305">
        <f t="shared" si="10"/>
        <v>1.3910856957456301E-2</v>
      </c>
      <c r="Z305">
        <f t="shared" si="10"/>
        <v>1.4536767087787497E-2</v>
      </c>
      <c r="AA305">
        <f t="shared" si="10"/>
        <v>1.31536475145255E-2</v>
      </c>
      <c r="AB305">
        <f t="shared" si="10"/>
        <v>1.5263793797825212E-2</v>
      </c>
      <c r="AC305">
        <f t="shared" si="10"/>
        <v>1.3760360505351251E-2</v>
      </c>
      <c r="AE305">
        <v>1.4284541499055907E-2</v>
      </c>
    </row>
    <row r="306" spans="1:33" x14ac:dyDescent="0.25">
      <c r="A306">
        <v>59</v>
      </c>
      <c r="D306">
        <f t="shared" si="10"/>
        <v>1.7706872370266479E-2</v>
      </c>
      <c r="E306">
        <f t="shared" si="10"/>
        <v>1.6106503710170233E-2</v>
      </c>
      <c r="F306">
        <f t="shared" si="10"/>
        <v>1.6333622936576888E-2</v>
      </c>
      <c r="G306">
        <f t="shared" si="10"/>
        <v>1.5984102298254709E-2</v>
      </c>
      <c r="H306">
        <f t="shared" si="10"/>
        <v>1.8438131258864485E-2</v>
      </c>
      <c r="I306">
        <f t="shared" si="10"/>
        <v>1.9027664942061828E-2</v>
      </c>
      <c r="J306">
        <f t="shared" si="10"/>
        <v>1.7626021798365123E-2</v>
      </c>
      <c r="K306">
        <f t="shared" si="10"/>
        <v>1.7711113935850176E-2</v>
      </c>
      <c r="L306">
        <f t="shared" si="10"/>
        <v>1.768902773673323E-2</v>
      </c>
      <c r="M306">
        <f t="shared" si="10"/>
        <v>1.7531320945093753E-2</v>
      </c>
      <c r="N306">
        <f t="shared" si="10"/>
        <v>1.6106031373206944E-2</v>
      </c>
      <c r="O306">
        <f t="shared" si="10"/>
        <v>1.7923542928765406E-2</v>
      </c>
      <c r="P306">
        <f t="shared" si="10"/>
        <v>1.7081584306554175E-2</v>
      </c>
      <c r="Q306">
        <f t="shared" si="10"/>
        <v>1.7615119990052639E-2</v>
      </c>
      <c r="R306">
        <f t="shared" si="10"/>
        <v>1.5496508120170255E-2</v>
      </c>
      <c r="S306">
        <f t="shared" si="10"/>
        <v>1.5050925735021236E-2</v>
      </c>
      <c r="T306">
        <f t="shared" si="10"/>
        <v>1.5759371271036497E-2</v>
      </c>
      <c r="U306">
        <f t="shared" si="10"/>
        <v>1.5904898544783767E-2</v>
      </c>
      <c r="V306">
        <f t="shared" si="10"/>
        <v>1.4127061897762534E-2</v>
      </c>
      <c r="W306">
        <f t="shared" si="10"/>
        <v>1.4505745253035612E-2</v>
      </c>
      <c r="X306">
        <f t="shared" si="10"/>
        <v>1.4509246088193456E-2</v>
      </c>
      <c r="Y306">
        <f t="shared" ref="Y306:AC306" si="11">Y211/SUM(Y$172:Y$262)</f>
        <v>1.4924767814413757E-2</v>
      </c>
      <c r="Z306">
        <f t="shared" si="11"/>
        <v>1.3726919339164237E-2</v>
      </c>
      <c r="AA306">
        <f t="shared" si="11"/>
        <v>1.4444803098773402E-2</v>
      </c>
      <c r="AB306">
        <f t="shared" si="11"/>
        <v>1.3048731373338703E-2</v>
      </c>
      <c r="AC306">
        <f t="shared" si="11"/>
        <v>1.4967409672487325E-2</v>
      </c>
      <c r="AD306">
        <f>SUM(AC302:AC306)</f>
        <v>7.1296370805504147E-2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1.6260518934081345E-2</v>
      </c>
      <c r="E307">
        <f t="shared" si="12"/>
        <v>1.7546922741161066E-2</v>
      </c>
      <c r="F307">
        <f t="shared" si="12"/>
        <v>1.5986099044309296E-2</v>
      </c>
      <c r="G307">
        <f t="shared" si="12"/>
        <v>1.6200103680663557E-2</v>
      </c>
      <c r="H307">
        <f t="shared" si="12"/>
        <v>1.5773412988352602E-2</v>
      </c>
      <c r="I307">
        <f t="shared" si="12"/>
        <v>1.8258006584854835E-2</v>
      </c>
      <c r="J307">
        <f t="shared" si="12"/>
        <v>1.8903269754768394E-2</v>
      </c>
      <c r="K307">
        <f t="shared" si="12"/>
        <v>1.7372145248082709E-2</v>
      </c>
      <c r="L307">
        <f t="shared" si="12"/>
        <v>1.7477941486891545E-2</v>
      </c>
      <c r="M307">
        <f t="shared" si="12"/>
        <v>1.7447237871016565E-2</v>
      </c>
      <c r="N307">
        <f t="shared" si="12"/>
        <v>1.7280429494169951E-2</v>
      </c>
      <c r="O307">
        <f t="shared" si="12"/>
        <v>1.5959891372467099E-2</v>
      </c>
      <c r="P307">
        <f t="shared" si="12"/>
        <v>1.7704999792194837E-2</v>
      </c>
      <c r="Q307">
        <f t="shared" si="12"/>
        <v>1.6827620508144403E-2</v>
      </c>
      <c r="R307">
        <f t="shared" si="12"/>
        <v>1.7438737137898262E-2</v>
      </c>
      <c r="S307">
        <f t="shared" si="12"/>
        <v>1.5422044451775184E-2</v>
      </c>
      <c r="T307">
        <f t="shared" si="12"/>
        <v>1.4895280418055384E-2</v>
      </c>
      <c r="U307">
        <f t="shared" si="12"/>
        <v>1.5576962492313998E-2</v>
      </c>
      <c r="V307">
        <f t="shared" si="12"/>
        <v>1.5801077902988733E-2</v>
      </c>
      <c r="W307">
        <f t="shared" si="12"/>
        <v>1.3935294597017358E-2</v>
      </c>
      <c r="X307">
        <f t="shared" si="12"/>
        <v>1.4265393212761634E-2</v>
      </c>
      <c r="Y307">
        <f t="shared" si="12"/>
        <v>1.435697773451758E-2</v>
      </c>
      <c r="Z307">
        <f t="shared" si="12"/>
        <v>1.4779721412374474E-2</v>
      </c>
      <c r="AA307">
        <f t="shared" si="12"/>
        <v>1.3355390574564235E-2</v>
      </c>
      <c r="AB307">
        <f t="shared" si="12"/>
        <v>1.4297221103503826E-2</v>
      </c>
      <c r="AC307">
        <f t="shared" si="12"/>
        <v>1.2955661060593869E-2</v>
      </c>
      <c r="AE307">
        <v>1.3833018635580001E-2</v>
      </c>
    </row>
    <row r="308" spans="1:33" x14ac:dyDescent="0.25">
      <c r="A308">
        <v>61</v>
      </c>
      <c r="D308">
        <f t="shared" si="12"/>
        <v>1.4638849929873772E-2</v>
      </c>
      <c r="E308">
        <f t="shared" si="12"/>
        <v>1.6062854648625054E-2</v>
      </c>
      <c r="F308">
        <f t="shared" si="12"/>
        <v>1.7158992180712426E-2</v>
      </c>
      <c r="G308">
        <f t="shared" si="12"/>
        <v>1.5724900639364093E-2</v>
      </c>
      <c r="H308">
        <f t="shared" si="12"/>
        <v>1.6031288950015044E-2</v>
      </c>
      <c r="I308">
        <f t="shared" si="12"/>
        <v>1.5478684739385129E-2</v>
      </c>
      <c r="J308">
        <f t="shared" si="12"/>
        <v>1.8051771117166212E-2</v>
      </c>
      <c r="K308">
        <f t="shared" si="12"/>
        <v>1.8600906741239778E-2</v>
      </c>
      <c r="L308">
        <f t="shared" si="12"/>
        <v>1.7182420737113183E-2</v>
      </c>
      <c r="M308">
        <f t="shared" si="12"/>
        <v>1.7237030185823593E-2</v>
      </c>
      <c r="N308">
        <f t="shared" si="12"/>
        <v>1.7028772753963594E-2</v>
      </c>
      <c r="O308">
        <f t="shared" si="12"/>
        <v>1.7087946521829957E-2</v>
      </c>
      <c r="P308">
        <f t="shared" si="12"/>
        <v>1.5751631270520761E-2</v>
      </c>
      <c r="Q308">
        <f t="shared" si="12"/>
        <v>1.7449330625440379E-2</v>
      </c>
      <c r="R308">
        <f t="shared" si="12"/>
        <v>1.6529608661514938E-2</v>
      </c>
      <c r="S308">
        <f t="shared" si="12"/>
        <v>1.7153931796626942E-2</v>
      </c>
      <c r="T308">
        <f t="shared" si="12"/>
        <v>1.5347899436283586E-2</v>
      </c>
      <c r="U308">
        <f t="shared" si="12"/>
        <v>1.4593154334904693E-2</v>
      </c>
      <c r="V308">
        <f t="shared" si="12"/>
        <v>1.5311121999020088E-2</v>
      </c>
      <c r="W308">
        <f t="shared" si="12"/>
        <v>1.5646646565072121E-2</v>
      </c>
      <c r="X308">
        <f t="shared" si="12"/>
        <v>1.3737045315992685E-2</v>
      </c>
      <c r="Y308">
        <f t="shared" si="12"/>
        <v>1.4032526260291195E-2</v>
      </c>
      <c r="Z308">
        <f t="shared" si="12"/>
        <v>1.4091350826044704E-2</v>
      </c>
      <c r="AA308">
        <f t="shared" si="12"/>
        <v>1.4565848934796642E-2</v>
      </c>
      <c r="AB308">
        <f t="shared" si="12"/>
        <v>1.3169552960128877E-2</v>
      </c>
      <c r="AC308">
        <f t="shared" si="12"/>
        <v>1.428341514444355E-2</v>
      </c>
      <c r="AE308">
        <v>1.4161398899926115E-2</v>
      </c>
    </row>
    <row r="309" spans="1:33" x14ac:dyDescent="0.25">
      <c r="A309">
        <v>62</v>
      </c>
      <c r="D309">
        <f t="shared" si="12"/>
        <v>1.6041374474053297E-2</v>
      </c>
      <c r="E309">
        <f t="shared" si="12"/>
        <v>1.4404190309908338E-2</v>
      </c>
      <c r="F309">
        <f t="shared" si="12"/>
        <v>1.5725456125108603E-2</v>
      </c>
      <c r="G309">
        <f t="shared" si="12"/>
        <v>1.6761707274926558E-2</v>
      </c>
      <c r="H309">
        <f t="shared" si="12"/>
        <v>1.5386599045858942E-2</v>
      </c>
      <c r="I309">
        <f t="shared" si="12"/>
        <v>1.5906272715611236E-2</v>
      </c>
      <c r="J309">
        <f t="shared" si="12"/>
        <v>1.5114100817438691E-2</v>
      </c>
      <c r="K309">
        <f t="shared" si="12"/>
        <v>1.775348502182111E-2</v>
      </c>
      <c r="L309">
        <f t="shared" si="12"/>
        <v>1.8280069236289949E-2</v>
      </c>
      <c r="M309">
        <f t="shared" si="12"/>
        <v>1.6690490204321871E-2</v>
      </c>
      <c r="N309">
        <f t="shared" si="12"/>
        <v>1.7070715543997986E-2</v>
      </c>
      <c r="O309">
        <f t="shared" si="12"/>
        <v>1.6711928138709004E-2</v>
      </c>
      <c r="P309">
        <f t="shared" si="12"/>
        <v>1.6998462241802088E-2</v>
      </c>
      <c r="Q309">
        <f t="shared" si="12"/>
        <v>1.5542752932399387E-2</v>
      </c>
      <c r="R309">
        <f t="shared" si="12"/>
        <v>1.727344105128311E-2</v>
      </c>
      <c r="S309">
        <f t="shared" si="12"/>
        <v>1.6287988124201062E-2</v>
      </c>
      <c r="T309">
        <f t="shared" si="12"/>
        <v>1.6788050857918776E-2</v>
      </c>
      <c r="U309">
        <f t="shared" si="12"/>
        <v>1.5126050420168067E-2</v>
      </c>
      <c r="V309">
        <f t="shared" si="12"/>
        <v>1.4453699167074964E-2</v>
      </c>
      <c r="W309">
        <f t="shared" si="12"/>
        <v>1.5116942384483743E-2</v>
      </c>
      <c r="X309">
        <f t="shared" si="12"/>
        <v>1.5240804714488925E-2</v>
      </c>
      <c r="Y309">
        <f t="shared" si="12"/>
        <v>1.3626961917508213E-2</v>
      </c>
      <c r="Z309">
        <f t="shared" si="12"/>
        <v>1.37674117265954E-2</v>
      </c>
      <c r="AA309">
        <f t="shared" si="12"/>
        <v>1.3879922530664945E-2</v>
      </c>
      <c r="AB309">
        <f t="shared" si="12"/>
        <v>1.4498590414820781E-2</v>
      </c>
      <c r="AC309">
        <f t="shared" si="12"/>
        <v>1.2995896032831737E-2</v>
      </c>
      <c r="AE309">
        <v>1.2478450045152287E-2</v>
      </c>
    </row>
    <row r="310" spans="1:33" x14ac:dyDescent="0.25">
      <c r="A310">
        <v>63</v>
      </c>
      <c r="D310">
        <f t="shared" si="12"/>
        <v>1.5077138849929873E-2</v>
      </c>
      <c r="E310">
        <f t="shared" si="12"/>
        <v>1.5757311217808816E-2</v>
      </c>
      <c r="F310">
        <f t="shared" si="12"/>
        <v>1.4161598609904432E-2</v>
      </c>
      <c r="G310">
        <f t="shared" si="12"/>
        <v>1.5249697598064627E-2</v>
      </c>
      <c r="H310">
        <f t="shared" si="12"/>
        <v>1.6418102892508703E-2</v>
      </c>
      <c r="I310">
        <f t="shared" si="12"/>
        <v>1.505109676315902E-2</v>
      </c>
      <c r="J310">
        <f t="shared" si="12"/>
        <v>1.5454700272479563E-2</v>
      </c>
      <c r="K310">
        <f t="shared" si="12"/>
        <v>1.4829880089826702E-2</v>
      </c>
      <c r="L310">
        <f t="shared" si="12"/>
        <v>1.7604593236796556E-2</v>
      </c>
      <c r="M310">
        <f t="shared" si="12"/>
        <v>1.8035819389556881E-2</v>
      </c>
      <c r="N310">
        <f t="shared" si="12"/>
        <v>1.6483516483516484E-2</v>
      </c>
      <c r="O310">
        <f t="shared" si="12"/>
        <v>1.6670148318362232E-2</v>
      </c>
      <c r="P310">
        <f t="shared" si="12"/>
        <v>1.6458168820913513E-2</v>
      </c>
      <c r="Q310">
        <f t="shared" si="12"/>
        <v>1.6786173166991339E-2</v>
      </c>
      <c r="R310">
        <f t="shared" si="12"/>
        <v>1.5248563990247531E-2</v>
      </c>
      <c r="S310">
        <f t="shared" si="12"/>
        <v>1.6824048492845654E-2</v>
      </c>
      <c r="T310">
        <f t="shared" si="12"/>
        <v>1.6047401555363536E-2</v>
      </c>
      <c r="U310">
        <f t="shared" si="12"/>
        <v>1.6601762656282024E-2</v>
      </c>
      <c r="V310">
        <f t="shared" si="12"/>
        <v>1.4943655071043607E-2</v>
      </c>
      <c r="W310">
        <f t="shared" si="12"/>
        <v>1.4302012875886236E-2</v>
      </c>
      <c r="X310">
        <f t="shared" si="12"/>
        <v>1.4915667547246495E-2</v>
      </c>
      <c r="Y310">
        <f t="shared" si="12"/>
        <v>1.4924767814413757E-2</v>
      </c>
      <c r="Z310">
        <f t="shared" si="12"/>
        <v>1.3402980239714934E-2</v>
      </c>
      <c r="AA310">
        <f t="shared" si="12"/>
        <v>1.3637830858618463E-2</v>
      </c>
      <c r="AB310">
        <f t="shared" si="12"/>
        <v>1.3652839307289569E-2</v>
      </c>
      <c r="AC310">
        <f t="shared" si="12"/>
        <v>1.428341514444355E-2</v>
      </c>
      <c r="AE310">
        <v>1.251949757819555E-2</v>
      </c>
    </row>
    <row r="311" spans="1:33" x14ac:dyDescent="0.25">
      <c r="A311">
        <v>64</v>
      </c>
      <c r="D311">
        <f t="shared" si="12"/>
        <v>1.5120967741935484E-2</v>
      </c>
      <c r="E311">
        <f t="shared" si="12"/>
        <v>1.4884329986905281E-2</v>
      </c>
      <c r="F311">
        <f t="shared" si="12"/>
        <v>1.5551694178974805E-2</v>
      </c>
      <c r="G311">
        <f t="shared" si="12"/>
        <v>1.3910489027129774E-2</v>
      </c>
      <c r="H311">
        <f t="shared" si="12"/>
        <v>1.4870847122534061E-2</v>
      </c>
      <c r="I311">
        <f t="shared" si="12"/>
        <v>1.6077307906101679E-2</v>
      </c>
      <c r="J311">
        <f t="shared" si="12"/>
        <v>1.4816076294277929E-2</v>
      </c>
      <c r="K311">
        <f t="shared" si="12"/>
        <v>1.5211219863565103E-2</v>
      </c>
      <c r="L311">
        <f t="shared" si="12"/>
        <v>1.4691602988981298E-2</v>
      </c>
      <c r="M311">
        <f t="shared" si="12"/>
        <v>1.7237030185823593E-2</v>
      </c>
      <c r="N311">
        <f t="shared" si="12"/>
        <v>1.7741800184548275E-2</v>
      </c>
      <c r="O311">
        <f t="shared" si="12"/>
        <v>1.6210570294547734E-2</v>
      </c>
      <c r="P311">
        <f t="shared" si="12"/>
        <v>1.6375046756161422E-2</v>
      </c>
      <c r="Q311">
        <f t="shared" si="12"/>
        <v>1.6247357732001491E-2</v>
      </c>
      <c r="R311">
        <f t="shared" si="12"/>
        <v>1.6612256704822512E-2</v>
      </c>
      <c r="S311">
        <f t="shared" si="12"/>
        <v>1.5050925735021236E-2</v>
      </c>
      <c r="T311">
        <f t="shared" si="12"/>
        <v>1.6582314940542318E-2</v>
      </c>
      <c r="U311">
        <f t="shared" si="12"/>
        <v>1.5904898544783767E-2</v>
      </c>
      <c r="V311">
        <f t="shared" si="12"/>
        <v>1.6372693124285482E-2</v>
      </c>
      <c r="W311">
        <f t="shared" si="12"/>
        <v>1.4750224105614865E-2</v>
      </c>
      <c r="X311">
        <f t="shared" si="12"/>
        <v>1.4102824629140418E-2</v>
      </c>
      <c r="Y311">
        <f t="shared" si="12"/>
        <v>1.4559759905909072E-2</v>
      </c>
      <c r="Z311">
        <f t="shared" si="12"/>
        <v>1.4779721412374474E-2</v>
      </c>
      <c r="AA311">
        <f t="shared" si="12"/>
        <v>1.3234344738540994E-2</v>
      </c>
      <c r="AB311">
        <f t="shared" si="12"/>
        <v>1.3572291582762786E-2</v>
      </c>
      <c r="AC311">
        <f t="shared" si="12"/>
        <v>1.3559185644161906E-2</v>
      </c>
      <c r="AD311">
        <f>SUM(AC307:AC311)</f>
        <v>6.8077573026474603E-2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1.5077138849929873E-2</v>
      </c>
      <c r="E312">
        <f t="shared" si="12"/>
        <v>1.4927979048450458E-2</v>
      </c>
      <c r="F312">
        <f t="shared" si="12"/>
        <v>1.4682884448305821E-2</v>
      </c>
      <c r="G312">
        <f t="shared" si="12"/>
        <v>1.5336098151028167E-2</v>
      </c>
      <c r="H312">
        <f t="shared" si="12"/>
        <v>1.3753384621996819E-2</v>
      </c>
      <c r="I312">
        <f t="shared" si="12"/>
        <v>1.4666267584555522E-2</v>
      </c>
      <c r="J312">
        <f t="shared" si="12"/>
        <v>1.5667574931880108E-2</v>
      </c>
      <c r="K312">
        <f t="shared" si="12"/>
        <v>1.4575653574001101E-2</v>
      </c>
      <c r="L312">
        <f t="shared" si="12"/>
        <v>1.5071558238696331E-2</v>
      </c>
      <c r="M312">
        <f t="shared" si="12"/>
        <v>1.4462288741276381E-2</v>
      </c>
      <c r="N312">
        <f t="shared" si="12"/>
        <v>1.6986829963929202E-2</v>
      </c>
      <c r="O312">
        <f t="shared" si="12"/>
        <v>1.7547524545644455E-2</v>
      </c>
      <c r="P312">
        <f t="shared" si="12"/>
        <v>1.6000997464777025E-2</v>
      </c>
      <c r="Q312">
        <f t="shared" si="12"/>
        <v>1.5915779002776971E-2</v>
      </c>
      <c r="R312">
        <f t="shared" si="12"/>
        <v>1.6033720401669491E-2</v>
      </c>
      <c r="S312">
        <f t="shared" si="12"/>
        <v>1.6370458950146386E-2</v>
      </c>
      <c r="T312">
        <f t="shared" si="12"/>
        <v>1.4812986051104801E-2</v>
      </c>
      <c r="U312">
        <f t="shared" si="12"/>
        <v>1.6314818610370978E-2</v>
      </c>
      <c r="V312">
        <f t="shared" si="12"/>
        <v>1.5596929609668464E-2</v>
      </c>
      <c r="W312">
        <f t="shared" si="12"/>
        <v>1.6054111319370873E-2</v>
      </c>
      <c r="X312">
        <f t="shared" si="12"/>
        <v>1.4671814671814672E-2</v>
      </c>
      <c r="Y312">
        <f t="shared" si="12"/>
        <v>1.3626961917508213E-2</v>
      </c>
      <c r="Z312">
        <f t="shared" si="12"/>
        <v>1.4374797538062844E-2</v>
      </c>
      <c r="AA312">
        <f t="shared" si="12"/>
        <v>1.4646546158812137E-2</v>
      </c>
      <c r="AB312">
        <f t="shared" si="12"/>
        <v>1.3129279097865485E-2</v>
      </c>
      <c r="AC312">
        <f t="shared" si="12"/>
        <v>1.331777581073469E-2</v>
      </c>
      <c r="AE312">
        <v>1.4284541499055907E-2</v>
      </c>
    </row>
    <row r="313" spans="1:33" x14ac:dyDescent="0.25">
      <c r="A313">
        <v>66</v>
      </c>
      <c r="D313">
        <f t="shared" si="12"/>
        <v>9.4232117812061717E-3</v>
      </c>
      <c r="E313">
        <f t="shared" si="12"/>
        <v>1.4840680925360105E-2</v>
      </c>
      <c r="F313">
        <f t="shared" si="12"/>
        <v>1.4596003475238923E-2</v>
      </c>
      <c r="G313">
        <f t="shared" si="12"/>
        <v>1.4385692068429238E-2</v>
      </c>
      <c r="H313">
        <f t="shared" si="12"/>
        <v>1.5128723084196501E-2</v>
      </c>
      <c r="I313">
        <f t="shared" si="12"/>
        <v>1.3426262453499807E-2</v>
      </c>
      <c r="J313">
        <f t="shared" si="12"/>
        <v>1.4518051771117165E-2</v>
      </c>
      <c r="K313">
        <f t="shared" si="12"/>
        <v>1.5592559637303504E-2</v>
      </c>
      <c r="L313">
        <f t="shared" si="12"/>
        <v>1.4016126989487905E-2</v>
      </c>
      <c r="M313">
        <f t="shared" si="12"/>
        <v>1.4714537963507945E-2</v>
      </c>
      <c r="N313">
        <f t="shared" si="12"/>
        <v>1.4302491401728044E-2</v>
      </c>
      <c r="O313">
        <f t="shared" si="12"/>
        <v>1.6586588677668684E-2</v>
      </c>
      <c r="P313">
        <f t="shared" si="12"/>
        <v>1.6998462241802088E-2</v>
      </c>
      <c r="Q313">
        <f t="shared" si="12"/>
        <v>1.5749989638164711E-2</v>
      </c>
      <c r="R313">
        <f t="shared" si="12"/>
        <v>1.5331212033555105E-2</v>
      </c>
      <c r="S313">
        <f t="shared" si="12"/>
        <v>1.5504515277720506E-2</v>
      </c>
      <c r="T313">
        <f t="shared" si="12"/>
        <v>1.6088548738838828E-2</v>
      </c>
      <c r="U313">
        <f t="shared" si="12"/>
        <v>1.4429186308669809E-2</v>
      </c>
      <c r="V313">
        <f t="shared" si="12"/>
        <v>1.612771517230116E-2</v>
      </c>
      <c r="W313">
        <f t="shared" si="12"/>
        <v>1.5279928286203243E-2</v>
      </c>
      <c r="X313">
        <f t="shared" si="12"/>
        <v>1.572851046535257E-2</v>
      </c>
      <c r="Y313">
        <f t="shared" si="12"/>
        <v>1.435697773451758E-2</v>
      </c>
      <c r="Z313">
        <f t="shared" si="12"/>
        <v>1.3321995464852607E-2</v>
      </c>
      <c r="AA313">
        <f t="shared" si="12"/>
        <v>1.3960619754680438E-2</v>
      </c>
      <c r="AB313">
        <f t="shared" si="12"/>
        <v>1.4458316552557391E-2</v>
      </c>
      <c r="AC313">
        <f t="shared" si="12"/>
        <v>1.2995896032831737E-2</v>
      </c>
      <c r="AE313">
        <v>1.4284541499055907E-2</v>
      </c>
    </row>
    <row r="314" spans="1:33" x14ac:dyDescent="0.25">
      <c r="A314">
        <v>67</v>
      </c>
      <c r="D314">
        <f t="shared" si="12"/>
        <v>1.0212131837307153E-2</v>
      </c>
      <c r="E314">
        <f t="shared" si="12"/>
        <v>9.1663029244871234E-3</v>
      </c>
      <c r="F314">
        <f t="shared" si="12"/>
        <v>1.4552562988705473E-2</v>
      </c>
      <c r="G314">
        <f t="shared" si="12"/>
        <v>1.425609123898393E-2</v>
      </c>
      <c r="H314">
        <f t="shared" si="12"/>
        <v>1.4054239910603001E-2</v>
      </c>
      <c r="I314">
        <f t="shared" si="12"/>
        <v>1.4751785179800744E-2</v>
      </c>
      <c r="J314">
        <f t="shared" si="12"/>
        <v>1.3155653950953678E-2</v>
      </c>
      <c r="K314">
        <f t="shared" si="12"/>
        <v>1.4151942714291767E-2</v>
      </c>
      <c r="L314">
        <f t="shared" si="12"/>
        <v>1.5071558238696331E-2</v>
      </c>
      <c r="M314">
        <f t="shared" si="12"/>
        <v>1.3663499537543092E-2</v>
      </c>
      <c r="N314">
        <f t="shared" si="12"/>
        <v>1.4218605821659257E-2</v>
      </c>
      <c r="O314">
        <f t="shared" si="12"/>
        <v>1.3912680175475246E-2</v>
      </c>
      <c r="P314">
        <f t="shared" si="12"/>
        <v>1.625036365903329E-2</v>
      </c>
      <c r="Q314">
        <f t="shared" si="12"/>
        <v>1.6537489120072947E-2</v>
      </c>
      <c r="R314">
        <f t="shared" si="12"/>
        <v>1.5496508120170255E-2</v>
      </c>
      <c r="S314">
        <f t="shared" si="12"/>
        <v>1.5050925735021236E-2</v>
      </c>
      <c r="T314">
        <f t="shared" si="12"/>
        <v>1.5347899436283586E-2</v>
      </c>
      <c r="U314">
        <f t="shared" si="12"/>
        <v>1.5863906538225045E-2</v>
      </c>
      <c r="V314">
        <f t="shared" si="12"/>
        <v>1.4004572921770373E-2</v>
      </c>
      <c r="W314">
        <f t="shared" si="12"/>
        <v>1.5768885991361746E-2</v>
      </c>
      <c r="X314">
        <f t="shared" si="12"/>
        <v>1.5037593984962405E-2</v>
      </c>
      <c r="Y314">
        <f t="shared" si="12"/>
        <v>1.5411445025753336E-2</v>
      </c>
      <c r="Z314">
        <f t="shared" si="12"/>
        <v>1.417233560090703E-2</v>
      </c>
      <c r="AA314">
        <f t="shared" si="12"/>
        <v>1.2992253066494512E-2</v>
      </c>
      <c r="AB314">
        <f t="shared" si="12"/>
        <v>1.3813934756343134E-2</v>
      </c>
      <c r="AC314">
        <f t="shared" si="12"/>
        <v>1.4243180172205681E-2</v>
      </c>
      <c r="AE314">
        <v>1.4530826697315492E-2</v>
      </c>
    </row>
    <row r="315" spans="1:33" x14ac:dyDescent="0.25">
      <c r="A315">
        <v>68</v>
      </c>
      <c r="D315">
        <f t="shared" si="12"/>
        <v>1.1264025245441796E-2</v>
      </c>
      <c r="E315">
        <f t="shared" si="12"/>
        <v>9.9956350938454827E-3</v>
      </c>
      <c r="F315">
        <f t="shared" si="12"/>
        <v>9.0356211989574275E-3</v>
      </c>
      <c r="G315">
        <f t="shared" si="12"/>
        <v>1.425609123898393E-2</v>
      </c>
      <c r="H315">
        <f t="shared" si="12"/>
        <v>1.409721923754674E-2</v>
      </c>
      <c r="I315">
        <f t="shared" si="12"/>
        <v>1.351178004874503E-2</v>
      </c>
      <c r="J315">
        <f t="shared" si="12"/>
        <v>1.4262602179836513E-2</v>
      </c>
      <c r="K315">
        <f t="shared" si="12"/>
        <v>1.2923181221134698E-2</v>
      </c>
      <c r="L315">
        <f t="shared" si="12"/>
        <v>1.3973909739519568E-2</v>
      </c>
      <c r="M315">
        <f t="shared" si="12"/>
        <v>1.4924745648700917E-2</v>
      </c>
      <c r="N315">
        <f t="shared" si="12"/>
        <v>1.3379750020971396E-2</v>
      </c>
      <c r="O315">
        <f t="shared" si="12"/>
        <v>1.38291205347817E-2</v>
      </c>
      <c r="P315">
        <f t="shared" si="12"/>
        <v>1.3673579651718549E-2</v>
      </c>
      <c r="Q315">
        <f t="shared" si="12"/>
        <v>1.5832884320470843E-2</v>
      </c>
      <c r="R315">
        <f t="shared" si="12"/>
        <v>1.6116368444977065E-2</v>
      </c>
      <c r="S315">
        <f t="shared" si="12"/>
        <v>1.525710279988454E-2</v>
      </c>
      <c r="T315">
        <f t="shared" si="12"/>
        <v>1.4607250133728347E-2</v>
      </c>
      <c r="U315">
        <f t="shared" si="12"/>
        <v>1.4962082393933183E-2</v>
      </c>
      <c r="V315">
        <f t="shared" si="12"/>
        <v>1.5596929609668464E-2</v>
      </c>
      <c r="W315">
        <f t="shared" si="12"/>
        <v>1.3772308695297856E-2</v>
      </c>
      <c r="X315">
        <f t="shared" si="12"/>
        <v>1.5281446860394229E-2</v>
      </c>
      <c r="Y315">
        <f t="shared" si="12"/>
        <v>1.4884211380135459E-2</v>
      </c>
      <c r="Z315">
        <f t="shared" si="12"/>
        <v>1.5022675736961451E-2</v>
      </c>
      <c r="AA315">
        <f t="shared" si="12"/>
        <v>1.3920271142672693E-2</v>
      </c>
      <c r="AB315">
        <f t="shared" si="12"/>
        <v>1.2645992750704792E-2</v>
      </c>
      <c r="AC315">
        <f t="shared" si="12"/>
        <v>1.3438480727448299E-2</v>
      </c>
      <c r="AE315">
        <v>1.2929972908628191E-2</v>
      </c>
    </row>
    <row r="316" spans="1:33" x14ac:dyDescent="0.25">
      <c r="A316">
        <v>69</v>
      </c>
      <c r="D316">
        <f t="shared" si="12"/>
        <v>1.1044880785413744E-2</v>
      </c>
      <c r="E316">
        <f t="shared" si="12"/>
        <v>1.0999563509384549E-2</v>
      </c>
      <c r="F316">
        <f t="shared" si="12"/>
        <v>9.817549956559514E-3</v>
      </c>
      <c r="G316">
        <f t="shared" si="12"/>
        <v>8.7696561257992051E-3</v>
      </c>
      <c r="H316">
        <f t="shared" si="12"/>
        <v>1.388232260282804E-2</v>
      </c>
      <c r="I316">
        <f t="shared" si="12"/>
        <v>1.3768332834480694E-2</v>
      </c>
      <c r="J316">
        <f t="shared" si="12"/>
        <v>1.3368528610354223E-2</v>
      </c>
      <c r="K316">
        <f t="shared" si="12"/>
        <v>1.3855345112495233E-2</v>
      </c>
      <c r="L316">
        <f t="shared" si="12"/>
        <v>1.2411871490691097E-2</v>
      </c>
      <c r="M316">
        <f t="shared" si="12"/>
        <v>1.3663499537543092E-2</v>
      </c>
      <c r="N316">
        <f t="shared" si="12"/>
        <v>1.4554148141934401E-2</v>
      </c>
      <c r="O316">
        <f t="shared" si="12"/>
        <v>1.3077083768539796E-2</v>
      </c>
      <c r="P316">
        <f t="shared" si="12"/>
        <v>1.3548896554590417E-2</v>
      </c>
      <c r="Q316">
        <f t="shared" si="12"/>
        <v>1.3470385874746135E-2</v>
      </c>
      <c r="R316">
        <f t="shared" si="12"/>
        <v>1.5661804206785403E-2</v>
      </c>
      <c r="S316">
        <f t="shared" si="12"/>
        <v>1.566945692961115E-2</v>
      </c>
      <c r="T316">
        <f t="shared" si="12"/>
        <v>1.4771838867629511E-2</v>
      </c>
      <c r="U316">
        <f t="shared" si="12"/>
        <v>1.4183234269317483E-2</v>
      </c>
      <c r="V316">
        <f t="shared" si="12"/>
        <v>1.4617017801731177E-2</v>
      </c>
      <c r="W316">
        <f t="shared" si="12"/>
        <v>1.5198435335343492E-2</v>
      </c>
      <c r="X316">
        <f t="shared" si="12"/>
        <v>1.3493192440560861E-2</v>
      </c>
      <c r="Y316">
        <f t="shared" ref="Y316:AC316" si="13">Y221/SUM(Y$172:Y$262)</f>
        <v>1.5086993551526949E-2</v>
      </c>
      <c r="Z316">
        <f t="shared" si="13"/>
        <v>1.4577259475218658E-2</v>
      </c>
      <c r="AA316">
        <f t="shared" si="13"/>
        <v>1.4767591994835377E-2</v>
      </c>
      <c r="AB316">
        <f t="shared" si="13"/>
        <v>1.3773660894079743E-2</v>
      </c>
      <c r="AC316">
        <f t="shared" si="13"/>
        <v>1.2513076365977307E-2</v>
      </c>
      <c r="AD316">
        <f>SUM(AC312:AC316)</f>
        <v>6.6508409109197711E-2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1.2447405329593268E-2</v>
      </c>
      <c r="E317">
        <f t="shared" si="14"/>
        <v>1.0737669140113487E-2</v>
      </c>
      <c r="F317">
        <f t="shared" si="14"/>
        <v>1.0816681146828844E-2</v>
      </c>
      <c r="G317">
        <f t="shared" si="14"/>
        <v>9.5040608259892856E-3</v>
      </c>
      <c r="H317">
        <f t="shared" si="14"/>
        <v>8.4239480809730517E-3</v>
      </c>
      <c r="I317">
        <f t="shared" si="14"/>
        <v>1.3340744858254585E-2</v>
      </c>
      <c r="J317">
        <f t="shared" si="14"/>
        <v>1.3411103542234333E-2</v>
      </c>
      <c r="K317">
        <f t="shared" si="14"/>
        <v>1.2965552307105631E-2</v>
      </c>
      <c r="L317">
        <f t="shared" si="14"/>
        <v>1.3467302739899522E-2</v>
      </c>
      <c r="M317">
        <f t="shared" si="14"/>
        <v>1.2023879593037922E-2</v>
      </c>
      <c r="N317">
        <f t="shared" si="14"/>
        <v>1.3337807230937002E-2</v>
      </c>
      <c r="O317">
        <f t="shared" si="14"/>
        <v>1.4372258199289743E-2</v>
      </c>
      <c r="P317">
        <f t="shared" si="14"/>
        <v>1.2759236939445575E-2</v>
      </c>
      <c r="Q317">
        <f t="shared" si="14"/>
        <v>1.3387491192440005E-2</v>
      </c>
      <c r="R317">
        <f t="shared" si="14"/>
        <v>1.3223686929211951E-2</v>
      </c>
      <c r="S317">
        <f t="shared" si="14"/>
        <v>1.5339573625829862E-2</v>
      </c>
      <c r="T317">
        <f t="shared" si="14"/>
        <v>1.5306752252808295E-2</v>
      </c>
      <c r="U317">
        <f t="shared" si="14"/>
        <v>1.4552162328345972E-2</v>
      </c>
      <c r="V317">
        <f t="shared" si="14"/>
        <v>1.3882083945778213E-2</v>
      </c>
      <c r="W317">
        <f t="shared" si="14"/>
        <v>1.417977344959661E-2</v>
      </c>
      <c r="X317">
        <f t="shared" si="14"/>
        <v>1.4915667547246495E-2</v>
      </c>
      <c r="Y317">
        <f t="shared" si="14"/>
        <v>1.322139757472523E-2</v>
      </c>
      <c r="Z317">
        <f t="shared" si="14"/>
        <v>1.4658244250080985E-2</v>
      </c>
      <c r="AA317">
        <f t="shared" si="14"/>
        <v>1.4243060038734668E-2</v>
      </c>
      <c r="AB317">
        <f t="shared" si="14"/>
        <v>1.4297221103503826E-2</v>
      </c>
      <c r="AC317">
        <f t="shared" si="14"/>
        <v>1.3639655588637644E-2</v>
      </c>
      <c r="AE317">
        <v>1.2806830309498399E-2</v>
      </c>
    </row>
    <row r="318" spans="1:33" x14ac:dyDescent="0.25">
      <c r="A318">
        <v>71</v>
      </c>
      <c r="D318">
        <f t="shared" si="14"/>
        <v>8.0206872370266486E-3</v>
      </c>
      <c r="E318">
        <f t="shared" si="14"/>
        <v>1.1872544740288083E-2</v>
      </c>
      <c r="F318">
        <f t="shared" si="14"/>
        <v>1.0338835794960904E-2</v>
      </c>
      <c r="G318">
        <f t="shared" si="14"/>
        <v>1.0411266632106446E-2</v>
      </c>
      <c r="H318">
        <f t="shared" si="14"/>
        <v>9.1545966390166322E-3</v>
      </c>
      <c r="I318">
        <f t="shared" si="14"/>
        <v>8.1241715482960625E-3</v>
      </c>
      <c r="J318">
        <f t="shared" si="14"/>
        <v>1.2772479564032697E-2</v>
      </c>
      <c r="K318">
        <f t="shared" si="14"/>
        <v>1.3177407736960299E-2</v>
      </c>
      <c r="L318">
        <f t="shared" si="14"/>
        <v>1.249630599062777E-2</v>
      </c>
      <c r="M318">
        <f t="shared" si="14"/>
        <v>1.3116959556041368E-2</v>
      </c>
      <c r="N318">
        <f t="shared" si="14"/>
        <v>1.1743981209630064E-2</v>
      </c>
      <c r="O318">
        <f t="shared" si="14"/>
        <v>1.299352412784625E-2</v>
      </c>
      <c r="P318">
        <f t="shared" si="14"/>
        <v>1.3964506878350859E-2</v>
      </c>
      <c r="Q318">
        <f t="shared" si="14"/>
        <v>1.2558544369378704E-2</v>
      </c>
      <c r="R318">
        <f t="shared" si="14"/>
        <v>1.309971486425059E-2</v>
      </c>
      <c r="S318">
        <f t="shared" si="14"/>
        <v>1.2741742608552225E-2</v>
      </c>
      <c r="T318">
        <f t="shared" si="14"/>
        <v>1.4936427601530675E-2</v>
      </c>
      <c r="U318">
        <f t="shared" si="14"/>
        <v>1.4757122361139578E-2</v>
      </c>
      <c r="V318">
        <f t="shared" si="14"/>
        <v>1.4167891556426589E-2</v>
      </c>
      <c r="W318">
        <f t="shared" si="14"/>
        <v>1.3527829842718605E-2</v>
      </c>
      <c r="X318">
        <f t="shared" si="14"/>
        <v>1.3858971753708595E-2</v>
      </c>
      <c r="Y318">
        <f t="shared" si="14"/>
        <v>1.4559759905909072E-2</v>
      </c>
      <c r="Z318">
        <f t="shared" si="14"/>
        <v>1.279559442824749E-2</v>
      </c>
      <c r="AA318">
        <f t="shared" si="14"/>
        <v>1.4202711426726921E-2</v>
      </c>
      <c r="AB318">
        <f t="shared" si="14"/>
        <v>1.4015304067660089E-2</v>
      </c>
      <c r="AC318">
        <f t="shared" si="14"/>
        <v>1.3961535366540597E-2</v>
      </c>
      <c r="AE318">
        <v>1.3833018635580001E-2</v>
      </c>
    </row>
    <row r="319" spans="1:33" x14ac:dyDescent="0.25">
      <c r="A319">
        <v>72</v>
      </c>
      <c r="D319">
        <f t="shared" si="14"/>
        <v>7.4947405329593266E-3</v>
      </c>
      <c r="E319">
        <f t="shared" si="14"/>
        <v>7.5949367088607592E-3</v>
      </c>
      <c r="F319">
        <f t="shared" si="14"/>
        <v>1.1381407471763683E-2</v>
      </c>
      <c r="G319">
        <f t="shared" si="14"/>
        <v>1.010886469673406E-2</v>
      </c>
      <c r="H319">
        <f t="shared" si="14"/>
        <v>1.0057162504835175E-2</v>
      </c>
      <c r="I319">
        <f t="shared" si="14"/>
        <v>8.8083123102578355E-3</v>
      </c>
      <c r="J319">
        <f t="shared" si="14"/>
        <v>7.7486376021798364E-3</v>
      </c>
      <c r="K319">
        <f t="shared" si="14"/>
        <v>1.2499470361425364E-2</v>
      </c>
      <c r="L319">
        <f t="shared" si="14"/>
        <v>1.2622957740532782E-2</v>
      </c>
      <c r="M319">
        <f t="shared" si="14"/>
        <v>1.210796266711511E-2</v>
      </c>
      <c r="N319">
        <f t="shared" si="14"/>
        <v>1.2582837010317927E-2</v>
      </c>
      <c r="O319">
        <f t="shared" si="14"/>
        <v>1.1196991852935032E-2</v>
      </c>
      <c r="P319">
        <f t="shared" si="14"/>
        <v>1.2842359004197664E-2</v>
      </c>
      <c r="Q319">
        <f t="shared" si="14"/>
        <v>1.3636175239358395E-2</v>
      </c>
      <c r="R319">
        <f t="shared" si="14"/>
        <v>1.2231910409521055E-2</v>
      </c>
      <c r="S319">
        <f t="shared" si="14"/>
        <v>1.2865448847470207E-2</v>
      </c>
      <c r="T319">
        <f t="shared" si="14"/>
        <v>1.2467596593013209E-2</v>
      </c>
      <c r="U319">
        <f t="shared" si="14"/>
        <v>1.4470178315228531E-2</v>
      </c>
      <c r="V319">
        <f t="shared" si="14"/>
        <v>1.4372039849746856E-2</v>
      </c>
      <c r="W319">
        <f t="shared" si="14"/>
        <v>1.3813055170727732E-2</v>
      </c>
      <c r="X319">
        <f t="shared" si="14"/>
        <v>1.304612883560252E-2</v>
      </c>
      <c r="Y319">
        <f t="shared" si="14"/>
        <v>1.3626961917508213E-2</v>
      </c>
      <c r="Z319">
        <f t="shared" si="14"/>
        <v>1.3969873663751214E-2</v>
      </c>
      <c r="AA319">
        <f t="shared" si="14"/>
        <v>1.2467721110393803E-2</v>
      </c>
      <c r="AB319">
        <f t="shared" si="14"/>
        <v>1.3733387031816351E-2</v>
      </c>
      <c r="AC319">
        <f t="shared" si="14"/>
        <v>1.3921300394302729E-2</v>
      </c>
      <c r="AE319">
        <v>1.3094163040801248E-2</v>
      </c>
    </row>
    <row r="320" spans="1:33" x14ac:dyDescent="0.25">
      <c r="A320">
        <v>73</v>
      </c>
      <c r="D320">
        <f t="shared" si="14"/>
        <v>7.4947405329593266E-3</v>
      </c>
      <c r="E320">
        <f t="shared" si="14"/>
        <v>7.2457442164993455E-3</v>
      </c>
      <c r="F320">
        <f t="shared" si="14"/>
        <v>7.3414422241529107E-3</v>
      </c>
      <c r="G320">
        <f t="shared" si="14"/>
        <v>1.084326939692414E-2</v>
      </c>
      <c r="H320">
        <f t="shared" si="14"/>
        <v>9.7563072162289936E-3</v>
      </c>
      <c r="I320">
        <f t="shared" si="14"/>
        <v>9.7490058579552744E-3</v>
      </c>
      <c r="J320">
        <f t="shared" si="14"/>
        <v>8.3021117166212528E-3</v>
      </c>
      <c r="K320">
        <f t="shared" si="14"/>
        <v>7.2878267870005505E-3</v>
      </c>
      <c r="L320">
        <f t="shared" si="14"/>
        <v>1.2116350740912737E-2</v>
      </c>
      <c r="M320">
        <f t="shared" si="14"/>
        <v>1.231817035230808E-2</v>
      </c>
      <c r="N320">
        <f t="shared" si="14"/>
        <v>1.1702038419595672E-2</v>
      </c>
      <c r="O320">
        <f t="shared" si="14"/>
        <v>1.2450386463338207E-2</v>
      </c>
      <c r="P320">
        <f t="shared" si="14"/>
        <v>1.093055151489963E-2</v>
      </c>
      <c r="Q320">
        <f t="shared" si="14"/>
        <v>1.2558544369378704E-2</v>
      </c>
      <c r="R320">
        <f t="shared" si="14"/>
        <v>1.3182362907558164E-2</v>
      </c>
      <c r="S320">
        <f t="shared" si="14"/>
        <v>1.1875798936126345E-2</v>
      </c>
      <c r="T320">
        <f t="shared" si="14"/>
        <v>1.254989095996379E-2</v>
      </c>
      <c r="U320">
        <f t="shared" si="14"/>
        <v>1.209264193482271E-2</v>
      </c>
      <c r="V320">
        <f t="shared" si="14"/>
        <v>1.4086232239098481E-2</v>
      </c>
      <c r="W320">
        <f t="shared" si="14"/>
        <v>1.4098280498736859E-2</v>
      </c>
      <c r="X320">
        <f t="shared" si="14"/>
        <v>1.3493192440560861E-2</v>
      </c>
      <c r="Y320">
        <f t="shared" si="14"/>
        <v>1.2896946100498845E-2</v>
      </c>
      <c r="Z320">
        <f t="shared" si="14"/>
        <v>1.3241010689990281E-2</v>
      </c>
      <c r="AA320">
        <f t="shared" si="14"/>
        <v>1.367817947062621E-2</v>
      </c>
      <c r="AB320">
        <f t="shared" si="14"/>
        <v>1.2122432541280708E-2</v>
      </c>
      <c r="AC320">
        <f t="shared" si="14"/>
        <v>1.3237305866258953E-2</v>
      </c>
      <c r="AE320">
        <v>1.231425991297923E-2</v>
      </c>
    </row>
    <row r="321" spans="1:33" x14ac:dyDescent="0.25">
      <c r="A321">
        <v>74</v>
      </c>
      <c r="D321">
        <f t="shared" si="14"/>
        <v>7.7577138849929872E-3</v>
      </c>
      <c r="E321">
        <f t="shared" si="14"/>
        <v>7.4203404626800524E-3</v>
      </c>
      <c r="F321">
        <f t="shared" si="14"/>
        <v>6.9504778453518675E-3</v>
      </c>
      <c r="G321">
        <f t="shared" si="14"/>
        <v>7.1712458959737341E-3</v>
      </c>
      <c r="H321">
        <f t="shared" si="14"/>
        <v>1.0529935101216316E-2</v>
      </c>
      <c r="I321">
        <f t="shared" si="14"/>
        <v>9.2786590841065549E-3</v>
      </c>
      <c r="J321">
        <f t="shared" si="14"/>
        <v>9.3239100817438698E-3</v>
      </c>
      <c r="K321">
        <f t="shared" si="14"/>
        <v>7.9657641625354852E-3</v>
      </c>
      <c r="L321">
        <f t="shared" si="14"/>
        <v>7.0502807447122891E-3</v>
      </c>
      <c r="M321">
        <f t="shared" si="14"/>
        <v>1.1855713444883545E-2</v>
      </c>
      <c r="N321">
        <f t="shared" si="14"/>
        <v>1.195369515980203E-2</v>
      </c>
      <c r="O321">
        <f t="shared" si="14"/>
        <v>1.1280551493628577E-2</v>
      </c>
      <c r="P321">
        <f t="shared" si="14"/>
        <v>1.2011138356676779E-2</v>
      </c>
      <c r="Q321">
        <f t="shared" si="14"/>
        <v>1.0569071994031582E-2</v>
      </c>
      <c r="R321">
        <f t="shared" si="14"/>
        <v>1.1901318236290755E-2</v>
      </c>
      <c r="S321">
        <f t="shared" si="14"/>
        <v>1.2782978021524886E-2</v>
      </c>
      <c r="T321">
        <f t="shared" si="14"/>
        <v>1.1562358556556804E-2</v>
      </c>
      <c r="U321">
        <f t="shared" si="14"/>
        <v>1.2215617954498872E-2</v>
      </c>
      <c r="V321">
        <f t="shared" si="14"/>
        <v>1.1758941695247428E-2</v>
      </c>
      <c r="W321">
        <f t="shared" si="14"/>
        <v>1.3772308695297856E-2</v>
      </c>
      <c r="X321">
        <f t="shared" si="14"/>
        <v>1.3655761024182077E-2</v>
      </c>
      <c r="Y321">
        <f t="shared" si="14"/>
        <v>1.3018615403333739E-2</v>
      </c>
      <c r="Z321">
        <f t="shared" si="14"/>
        <v>1.2471655328798186E-2</v>
      </c>
      <c r="AA321">
        <f t="shared" si="14"/>
        <v>1.3032601678502259E-2</v>
      </c>
      <c r="AB321">
        <f t="shared" si="14"/>
        <v>1.333064840918244E-2</v>
      </c>
      <c r="AC321">
        <f t="shared" si="14"/>
        <v>1.2070491671360747E-2</v>
      </c>
      <c r="AD321">
        <f>SUM(AC317:AC321)</f>
        <v>6.6830288887100658E-2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8.2398316970546982E-3</v>
      </c>
      <c r="E322">
        <f t="shared" si="14"/>
        <v>7.5949367088607592E-3</v>
      </c>
      <c r="F322">
        <f t="shared" si="14"/>
        <v>7.2111207645525633E-3</v>
      </c>
      <c r="G322">
        <f t="shared" si="14"/>
        <v>6.6960428546742699E-3</v>
      </c>
      <c r="H322">
        <f t="shared" si="14"/>
        <v>6.9626509648858899E-3</v>
      </c>
      <c r="I322">
        <f t="shared" si="14"/>
        <v>1.0176593834181383E-2</v>
      </c>
      <c r="J322">
        <f t="shared" si="14"/>
        <v>8.9833106267029981E-3</v>
      </c>
      <c r="K322">
        <f t="shared" si="14"/>
        <v>8.9402991398669553E-3</v>
      </c>
      <c r="L322">
        <f t="shared" si="14"/>
        <v>7.7679739941740192E-3</v>
      </c>
      <c r="M322">
        <f t="shared" si="14"/>
        <v>6.8948120743294377E-3</v>
      </c>
      <c r="N322">
        <f t="shared" si="14"/>
        <v>1.15342672594581E-2</v>
      </c>
      <c r="O322">
        <f t="shared" si="14"/>
        <v>1.1781909337789848E-2</v>
      </c>
      <c r="P322">
        <f t="shared" si="14"/>
        <v>1.0847429450147541E-2</v>
      </c>
      <c r="Q322">
        <f t="shared" si="14"/>
        <v>1.1522360840552078E-2</v>
      </c>
      <c r="R322">
        <f t="shared" si="14"/>
        <v>1.0454977478408199E-2</v>
      </c>
      <c r="S322">
        <f t="shared" si="14"/>
        <v>1.1587151045317719E-2</v>
      </c>
      <c r="T322">
        <f t="shared" si="14"/>
        <v>1.2303007859112043E-2</v>
      </c>
      <c r="U322">
        <f t="shared" si="14"/>
        <v>1.1272801803648289E-2</v>
      </c>
      <c r="V322">
        <f t="shared" si="14"/>
        <v>1.1840601012575535E-2</v>
      </c>
      <c r="W322">
        <f t="shared" si="14"/>
        <v>1.149050607122484E-2</v>
      </c>
      <c r="X322">
        <f t="shared" si="14"/>
        <v>1.3452550294655558E-2</v>
      </c>
      <c r="Y322">
        <f t="shared" si="14"/>
        <v>1.3343066877560124E-2</v>
      </c>
      <c r="Z322">
        <f t="shared" si="14"/>
        <v>1.2714609653385164E-2</v>
      </c>
      <c r="AA322">
        <f t="shared" si="14"/>
        <v>1.210458360232408E-2</v>
      </c>
      <c r="AB322">
        <f t="shared" si="14"/>
        <v>1.2766814337494966E-2</v>
      </c>
      <c r="AC322">
        <f t="shared" si="14"/>
        <v>1.3076365977307476E-2</v>
      </c>
      <c r="AE322">
        <v>1.2971020441671456E-2</v>
      </c>
    </row>
    <row r="323" spans="1:33" x14ac:dyDescent="0.25">
      <c r="A323">
        <v>76</v>
      </c>
      <c r="D323">
        <f t="shared" si="14"/>
        <v>6.793478260869565E-3</v>
      </c>
      <c r="E323">
        <f t="shared" si="14"/>
        <v>8.0314273243125272E-3</v>
      </c>
      <c r="F323">
        <f t="shared" si="14"/>
        <v>7.2545612510860119E-3</v>
      </c>
      <c r="G323">
        <f t="shared" si="14"/>
        <v>6.7824434076378089E-3</v>
      </c>
      <c r="H323">
        <f t="shared" si="14"/>
        <v>6.2320024068423085E-3</v>
      </c>
      <c r="I323">
        <f t="shared" si="14"/>
        <v>6.7558900243725149E-3</v>
      </c>
      <c r="J323">
        <f t="shared" si="14"/>
        <v>9.7070844686648495E-3</v>
      </c>
      <c r="K323">
        <f t="shared" si="14"/>
        <v>8.5165882801576196E-3</v>
      </c>
      <c r="L323">
        <f t="shared" si="14"/>
        <v>8.147929243889053E-3</v>
      </c>
      <c r="M323">
        <f t="shared" si="14"/>
        <v>7.4833935928697555E-3</v>
      </c>
      <c r="N323">
        <f t="shared" si="14"/>
        <v>6.4172468752621429E-3</v>
      </c>
      <c r="O323">
        <f t="shared" si="14"/>
        <v>1.0862753290160853E-2</v>
      </c>
      <c r="P323">
        <f t="shared" si="14"/>
        <v>1.1179917709155895E-2</v>
      </c>
      <c r="Q323">
        <f t="shared" si="14"/>
        <v>1.0071703900194802E-2</v>
      </c>
      <c r="R323">
        <f t="shared" si="14"/>
        <v>1.0785569651638497E-2</v>
      </c>
      <c r="S323">
        <f t="shared" si="14"/>
        <v>9.731557461547977E-3</v>
      </c>
      <c r="T323">
        <f t="shared" si="14"/>
        <v>1.1109739538328601E-2</v>
      </c>
      <c r="U323">
        <f t="shared" si="14"/>
        <v>1.1559745849559336E-2</v>
      </c>
      <c r="V323">
        <f t="shared" si="14"/>
        <v>1.0860689204638249E-2</v>
      </c>
      <c r="W323">
        <f t="shared" si="14"/>
        <v>1.1449759595794964E-2</v>
      </c>
      <c r="X323">
        <f t="shared" si="14"/>
        <v>1.1095305832147937E-2</v>
      </c>
      <c r="Y323">
        <f t="shared" si="14"/>
        <v>1.2978058969055441E-2</v>
      </c>
      <c r="Z323">
        <f t="shared" si="14"/>
        <v>1.2876579203109815E-2</v>
      </c>
      <c r="AA323">
        <f t="shared" si="14"/>
        <v>1.210458360232408E-2</v>
      </c>
      <c r="AB323">
        <f t="shared" si="14"/>
        <v>1.1759967780910189E-2</v>
      </c>
      <c r="AC323">
        <f t="shared" si="14"/>
        <v>1.1788846865695663E-2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6.3727629855958095E-3</v>
      </c>
      <c r="F324">
        <f t="shared" si="14"/>
        <v>7.6020851433536056E-3</v>
      </c>
      <c r="G324">
        <f t="shared" si="14"/>
        <v>7.041645066528426E-3</v>
      </c>
      <c r="H324">
        <f t="shared" si="14"/>
        <v>6.4468990415610088E-3</v>
      </c>
      <c r="I324">
        <f t="shared" si="14"/>
        <v>5.9862316671655197E-3</v>
      </c>
      <c r="J324">
        <f t="shared" si="14"/>
        <v>6.5139645776566757E-3</v>
      </c>
      <c r="K324">
        <f t="shared" si="14"/>
        <v>9.1945256556925561E-3</v>
      </c>
      <c r="L324">
        <f t="shared" si="14"/>
        <v>7.9790602440157048E-3</v>
      </c>
      <c r="M324">
        <f t="shared" si="14"/>
        <v>7.9458505002942912E-3</v>
      </c>
      <c r="N324">
        <f t="shared" si="14"/>
        <v>7.2141598859156112E-3</v>
      </c>
      <c r="O324">
        <f t="shared" si="14"/>
        <v>6.0580739502820134E-3</v>
      </c>
      <c r="P324">
        <f t="shared" si="14"/>
        <v>1.0265574996882923E-2</v>
      </c>
      <c r="Q324">
        <f t="shared" si="14"/>
        <v>1.0527624652878518E-2</v>
      </c>
      <c r="R324">
        <f t="shared" si="14"/>
        <v>9.7111450886400268E-3</v>
      </c>
      <c r="S324">
        <f t="shared" si="14"/>
        <v>1.0226382417219909E-2</v>
      </c>
      <c r="T324">
        <f t="shared" si="14"/>
        <v>9.2581162819405007E-3</v>
      </c>
      <c r="U324">
        <f t="shared" si="14"/>
        <v>1.053494568559131E-2</v>
      </c>
      <c r="V324">
        <f t="shared" si="14"/>
        <v>1.0860689204638249E-2</v>
      </c>
      <c r="W324">
        <f t="shared" si="14"/>
        <v>1.0308858283758455E-2</v>
      </c>
      <c r="X324">
        <f t="shared" si="14"/>
        <v>1.0892095102621419E-2</v>
      </c>
      <c r="Y324">
        <f t="shared" si="14"/>
        <v>1.0585229346635843E-2</v>
      </c>
      <c r="Z324">
        <f t="shared" si="14"/>
        <v>1.239067055393586E-2</v>
      </c>
      <c r="AA324">
        <f t="shared" si="14"/>
        <v>1.250806972240155E-2</v>
      </c>
      <c r="AB324">
        <f t="shared" si="14"/>
        <v>1.143777688280306E-2</v>
      </c>
      <c r="AC324">
        <f t="shared" si="14"/>
        <v>1.1145087309889756E-2</v>
      </c>
      <c r="AE324">
        <v>1.0877596256464986E-2</v>
      </c>
    </row>
    <row r="325" spans="1:33" x14ac:dyDescent="0.25">
      <c r="A325">
        <v>78</v>
      </c>
      <c r="D325">
        <f t="shared" si="14"/>
        <v>5.873071528751753E-3</v>
      </c>
      <c r="E325">
        <f t="shared" si="14"/>
        <v>5.0196420776953297E-3</v>
      </c>
      <c r="F325">
        <f t="shared" si="14"/>
        <v>5.994787141615986E-3</v>
      </c>
      <c r="G325">
        <f t="shared" si="14"/>
        <v>7.1712458959737341E-3</v>
      </c>
      <c r="H325">
        <f t="shared" si="14"/>
        <v>6.7477543301671895E-3</v>
      </c>
      <c r="I325">
        <f t="shared" si="14"/>
        <v>5.9434728695429082E-3</v>
      </c>
      <c r="J325">
        <f t="shared" si="14"/>
        <v>5.705040871934605E-3</v>
      </c>
      <c r="K325">
        <f t="shared" si="14"/>
        <v>6.1861785517562818E-3</v>
      </c>
      <c r="L325">
        <f t="shared" si="14"/>
        <v>8.8656224933507839E-3</v>
      </c>
      <c r="M325">
        <f t="shared" si="14"/>
        <v>7.7776843521399144E-3</v>
      </c>
      <c r="N325">
        <f t="shared" si="14"/>
        <v>7.507759416156363E-3</v>
      </c>
      <c r="O325">
        <f t="shared" si="14"/>
        <v>6.726551075830374E-3</v>
      </c>
      <c r="P325">
        <f t="shared" si="14"/>
        <v>5.693861435518058E-3</v>
      </c>
      <c r="Q325">
        <f t="shared" si="14"/>
        <v>1.0071703900194802E-2</v>
      </c>
      <c r="R325">
        <f t="shared" si="14"/>
        <v>9.9177651969089634E-3</v>
      </c>
      <c r="S325">
        <f t="shared" si="14"/>
        <v>9.1130262669580631E-3</v>
      </c>
      <c r="T325">
        <f t="shared" si="14"/>
        <v>9.5461465662675382E-3</v>
      </c>
      <c r="U325">
        <f t="shared" si="14"/>
        <v>8.8542734166837458E-3</v>
      </c>
      <c r="V325">
        <f t="shared" si="14"/>
        <v>9.9216070553650171E-3</v>
      </c>
      <c r="W325">
        <f t="shared" si="14"/>
        <v>1.0431097710048081E-2</v>
      </c>
      <c r="X325">
        <f t="shared" si="14"/>
        <v>9.876041454988823E-3</v>
      </c>
      <c r="Y325">
        <f t="shared" si="14"/>
        <v>1.0504116478079247E-2</v>
      </c>
      <c r="Z325">
        <f t="shared" si="14"/>
        <v>1.0244574020084224E-2</v>
      </c>
      <c r="AA325">
        <f t="shared" si="14"/>
        <v>1.1943189154293092E-2</v>
      </c>
      <c r="AB325">
        <f t="shared" si="14"/>
        <v>1.2202980265807491E-2</v>
      </c>
      <c r="AC325">
        <f t="shared" si="14"/>
        <v>1.0782972559748933E-2</v>
      </c>
      <c r="AE325">
        <v>1.1862737049503325E-2</v>
      </c>
    </row>
    <row r="326" spans="1:33" x14ac:dyDescent="0.25">
      <c r="A326">
        <v>79</v>
      </c>
      <c r="D326">
        <f t="shared" si="14"/>
        <v>6.9249649368863953E-3</v>
      </c>
      <c r="E326">
        <f t="shared" si="14"/>
        <v>5.6743780008729813E-3</v>
      </c>
      <c r="F326">
        <f t="shared" si="14"/>
        <v>4.5612510860121632E-3</v>
      </c>
      <c r="G326">
        <f t="shared" si="14"/>
        <v>5.5296353896664941E-3</v>
      </c>
      <c r="H326">
        <f t="shared" si="14"/>
        <v>6.9626509648858899E-3</v>
      </c>
      <c r="I326">
        <f t="shared" si="14"/>
        <v>6.5420960362594606E-3</v>
      </c>
      <c r="J326">
        <f t="shared" si="14"/>
        <v>5.6624659400544963E-3</v>
      </c>
      <c r="K326">
        <f t="shared" si="14"/>
        <v>5.3811279183085458E-3</v>
      </c>
      <c r="L326">
        <f t="shared" si="14"/>
        <v>5.9948494955038628E-3</v>
      </c>
      <c r="M326">
        <f t="shared" si="14"/>
        <v>8.282182796603043E-3</v>
      </c>
      <c r="N326">
        <f t="shared" si="14"/>
        <v>7.2561026759500038E-3</v>
      </c>
      <c r="O326">
        <f t="shared" si="14"/>
        <v>7.1861290996448716E-3</v>
      </c>
      <c r="P326">
        <f t="shared" si="14"/>
        <v>6.2757158887826771E-3</v>
      </c>
      <c r="Q326">
        <f t="shared" si="14"/>
        <v>5.429601691051519E-3</v>
      </c>
      <c r="R326">
        <f t="shared" si="14"/>
        <v>9.3805529154097275E-3</v>
      </c>
      <c r="S326">
        <f t="shared" si="14"/>
        <v>9.5253803966846729E-3</v>
      </c>
      <c r="T326">
        <f t="shared" si="14"/>
        <v>8.4351726124346788E-3</v>
      </c>
      <c r="U326">
        <f t="shared" si="14"/>
        <v>9.0182414429186303E-3</v>
      </c>
      <c r="V326">
        <f t="shared" si="14"/>
        <v>8.5742283194512499E-3</v>
      </c>
      <c r="W326">
        <f t="shared" si="14"/>
        <v>9.5346752505908235E-3</v>
      </c>
      <c r="X326">
        <f t="shared" si="14"/>
        <v>1.0038610038610039E-2</v>
      </c>
      <c r="Y326">
        <f t="shared" ref="Y326:AC326" si="15">Y231/SUM(Y$172:Y$262)</f>
        <v>9.409092752565195E-3</v>
      </c>
      <c r="Z326">
        <f t="shared" si="15"/>
        <v>9.9611273080660832E-3</v>
      </c>
      <c r="AA326">
        <f t="shared" si="15"/>
        <v>9.845061329890251E-3</v>
      </c>
      <c r="AB326">
        <f t="shared" si="15"/>
        <v>1.1518324607329843E-2</v>
      </c>
      <c r="AC326">
        <f t="shared" si="15"/>
        <v>1.1627906976744186E-2</v>
      </c>
      <c r="AD326">
        <f>SUM(AC322:AC326)</f>
        <v>5.8421179689386017E-2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6.4428471248246843E-3</v>
      </c>
      <c r="E327">
        <f t="shared" si="16"/>
        <v>6.7219554779572241E-3</v>
      </c>
      <c r="F327">
        <f t="shared" si="16"/>
        <v>5.4735013032145962E-3</v>
      </c>
      <c r="G327">
        <f t="shared" si="16"/>
        <v>4.4064282011404875E-3</v>
      </c>
      <c r="H327">
        <f t="shared" si="16"/>
        <v>5.1575192332488076E-3</v>
      </c>
      <c r="I327">
        <f t="shared" si="16"/>
        <v>6.5848548338820713E-3</v>
      </c>
      <c r="J327">
        <f t="shared" si="16"/>
        <v>6.0456403269754768E-3</v>
      </c>
      <c r="K327">
        <f t="shared" si="16"/>
        <v>5.3811279183085458E-3</v>
      </c>
      <c r="L327">
        <f t="shared" si="16"/>
        <v>5.0238527462321105E-3</v>
      </c>
      <c r="M327">
        <f t="shared" si="16"/>
        <v>5.7176490372488021E-3</v>
      </c>
      <c r="N327">
        <f t="shared" si="16"/>
        <v>7.5916449962251491E-3</v>
      </c>
      <c r="O327">
        <f t="shared" si="16"/>
        <v>7.0607896386045543E-3</v>
      </c>
      <c r="P327">
        <f t="shared" si="16"/>
        <v>6.8160093096712527E-3</v>
      </c>
      <c r="Q327">
        <f t="shared" si="16"/>
        <v>6.0927591495005592E-3</v>
      </c>
      <c r="R327">
        <f t="shared" si="16"/>
        <v>5.1241786850696313E-3</v>
      </c>
      <c r="S327">
        <f t="shared" si="16"/>
        <v>9.0305554410127411E-3</v>
      </c>
      <c r="T327">
        <f t="shared" si="16"/>
        <v>9.0935275480393367E-3</v>
      </c>
      <c r="U327">
        <f t="shared" si="16"/>
        <v>8.0344332855093251E-3</v>
      </c>
      <c r="V327">
        <f t="shared" si="16"/>
        <v>8.6150579781153029E-3</v>
      </c>
      <c r="W327">
        <f t="shared" si="16"/>
        <v>8.312280987694565E-3</v>
      </c>
      <c r="X327">
        <f t="shared" si="16"/>
        <v>9.225767120503962E-3</v>
      </c>
      <c r="Y327">
        <f t="shared" si="16"/>
        <v>9.6929877925132826E-3</v>
      </c>
      <c r="Z327">
        <f t="shared" si="16"/>
        <v>9.029802397149336E-3</v>
      </c>
      <c r="AA327">
        <f t="shared" si="16"/>
        <v>9.7240154938670106E-3</v>
      </c>
      <c r="AB327">
        <f t="shared" si="16"/>
        <v>9.5046314941602903E-3</v>
      </c>
      <c r="AC327">
        <f t="shared" si="16"/>
        <v>1.0984147420938279E-2</v>
      </c>
      <c r="AE327">
        <v>8.0453164764797639E-3</v>
      </c>
    </row>
    <row r="328" spans="1:33" x14ac:dyDescent="0.25">
      <c r="A328">
        <v>81</v>
      </c>
      <c r="D328">
        <f t="shared" si="16"/>
        <v>4.8211781206171107E-3</v>
      </c>
      <c r="E328">
        <f t="shared" si="16"/>
        <v>6.0672195547795725E-3</v>
      </c>
      <c r="F328">
        <f t="shared" si="16"/>
        <v>6.0816681146828849E-3</v>
      </c>
      <c r="G328">
        <f t="shared" si="16"/>
        <v>5.184033177812338E-3</v>
      </c>
      <c r="H328">
        <f t="shared" si="16"/>
        <v>4.0830360596553058E-3</v>
      </c>
      <c r="I328">
        <f t="shared" si="16"/>
        <v>4.7034677384871935E-3</v>
      </c>
      <c r="J328">
        <f t="shared" si="16"/>
        <v>6.1733651226158039E-3</v>
      </c>
      <c r="K328">
        <f t="shared" si="16"/>
        <v>5.8472098639888144E-3</v>
      </c>
      <c r="L328">
        <f t="shared" si="16"/>
        <v>4.981635496263773E-3</v>
      </c>
      <c r="M328">
        <f t="shared" si="16"/>
        <v>4.5404860001681665E-3</v>
      </c>
      <c r="N328">
        <f t="shared" si="16"/>
        <v>5.4525627044711015E-3</v>
      </c>
      <c r="O328">
        <f t="shared" si="16"/>
        <v>7.3532483810319618E-3</v>
      </c>
      <c r="P328">
        <f t="shared" si="16"/>
        <v>6.6913262125431194E-3</v>
      </c>
      <c r="Q328">
        <f t="shared" si="16"/>
        <v>6.3828905375720151E-3</v>
      </c>
      <c r="R328">
        <f t="shared" si="16"/>
        <v>5.5787429232612915E-3</v>
      </c>
      <c r="S328">
        <f t="shared" si="16"/>
        <v>4.7420724918560055E-3</v>
      </c>
      <c r="T328">
        <f t="shared" si="16"/>
        <v>8.5174669793852617E-3</v>
      </c>
      <c r="U328">
        <f t="shared" si="16"/>
        <v>8.5673293707726993E-3</v>
      </c>
      <c r="V328">
        <f t="shared" si="16"/>
        <v>7.6351461701780173E-3</v>
      </c>
      <c r="W328">
        <f t="shared" si="16"/>
        <v>8.3530274631244406E-3</v>
      </c>
      <c r="X328">
        <f t="shared" si="16"/>
        <v>7.9252184515342418E-3</v>
      </c>
      <c r="Y328">
        <f t="shared" si="16"/>
        <v>8.7196333698341243E-3</v>
      </c>
      <c r="Z328">
        <f t="shared" si="16"/>
        <v>9.3132491091674763E-3</v>
      </c>
      <c r="AA328">
        <f t="shared" si="16"/>
        <v>8.3925112976113627E-3</v>
      </c>
      <c r="AB328">
        <f t="shared" si="16"/>
        <v>9.3032621828433339E-3</v>
      </c>
      <c r="AC328">
        <f t="shared" si="16"/>
        <v>8.9723988090448219E-3</v>
      </c>
      <c r="AE328">
        <v>8.8662671373450457E-3</v>
      </c>
    </row>
    <row r="329" spans="1:33" x14ac:dyDescent="0.25">
      <c r="A329">
        <v>82</v>
      </c>
      <c r="D329">
        <f t="shared" si="16"/>
        <v>4.9088359046283309E-3</v>
      </c>
      <c r="E329">
        <f t="shared" si="16"/>
        <v>4.4958533391532083E-3</v>
      </c>
      <c r="F329">
        <f t="shared" si="16"/>
        <v>5.6038227628149436E-3</v>
      </c>
      <c r="G329">
        <f t="shared" si="16"/>
        <v>5.7456367720753413E-3</v>
      </c>
      <c r="H329">
        <f t="shared" si="16"/>
        <v>4.8136846176988872E-3</v>
      </c>
      <c r="I329">
        <f t="shared" si="16"/>
        <v>3.8910505836575876E-3</v>
      </c>
      <c r="J329">
        <f t="shared" si="16"/>
        <v>4.4703678474114442E-3</v>
      </c>
      <c r="K329">
        <f t="shared" si="16"/>
        <v>5.8895809499597473E-3</v>
      </c>
      <c r="L329">
        <f t="shared" si="16"/>
        <v>5.5304597458521549E-3</v>
      </c>
      <c r="M329">
        <f t="shared" si="16"/>
        <v>4.6666106112839487E-3</v>
      </c>
      <c r="N329">
        <f t="shared" si="16"/>
        <v>4.1942790034393091E-3</v>
      </c>
      <c r="O329">
        <f t="shared" si="16"/>
        <v>4.8882389805723833E-3</v>
      </c>
      <c r="P329">
        <f t="shared" si="16"/>
        <v>6.6913262125431194E-3</v>
      </c>
      <c r="Q329">
        <f t="shared" si="16"/>
        <v>6.1756538318066892E-3</v>
      </c>
      <c r="R329">
        <f t="shared" si="16"/>
        <v>5.9919831397991655E-3</v>
      </c>
      <c r="S329">
        <f t="shared" si="16"/>
        <v>5.2781328605005983E-3</v>
      </c>
      <c r="T329">
        <f t="shared" si="16"/>
        <v>4.5261901822820231E-3</v>
      </c>
      <c r="U329">
        <f t="shared" si="16"/>
        <v>8.0754252920680475E-3</v>
      </c>
      <c r="V329">
        <f t="shared" si="16"/>
        <v>7.9617834394904458E-3</v>
      </c>
      <c r="W329">
        <f t="shared" si="16"/>
        <v>7.1306332002281803E-3</v>
      </c>
      <c r="X329">
        <f t="shared" si="16"/>
        <v>7.8439341597236339E-3</v>
      </c>
      <c r="Y329">
        <f t="shared" si="16"/>
        <v>7.4218274729285797E-3</v>
      </c>
      <c r="Z329">
        <f t="shared" si="16"/>
        <v>8.3414318108195658E-3</v>
      </c>
      <c r="AA329">
        <f t="shared" si="16"/>
        <v>8.8363460296965787E-3</v>
      </c>
      <c r="AB329">
        <f t="shared" si="16"/>
        <v>8.0950463149416022E-3</v>
      </c>
      <c r="AC329">
        <f t="shared" si="16"/>
        <v>8.9321638368069518E-3</v>
      </c>
      <c r="AE329">
        <v>8.825219604301781E-3</v>
      </c>
    </row>
    <row r="330" spans="1:33" x14ac:dyDescent="0.25">
      <c r="A330">
        <v>83</v>
      </c>
      <c r="D330">
        <f t="shared" si="16"/>
        <v>4.9088359046283309E-3</v>
      </c>
      <c r="E330">
        <f t="shared" si="16"/>
        <v>4.4085552160628549E-3</v>
      </c>
      <c r="F330">
        <f t="shared" si="16"/>
        <v>4.2137271937445703E-3</v>
      </c>
      <c r="G330">
        <f t="shared" si="16"/>
        <v>5.0976326248487989E-3</v>
      </c>
      <c r="H330">
        <f t="shared" si="16"/>
        <v>5.4153951949112477E-3</v>
      </c>
      <c r="I330">
        <f t="shared" si="16"/>
        <v>4.361397357506307E-3</v>
      </c>
      <c r="J330">
        <f t="shared" si="16"/>
        <v>3.5762942779291552E-3</v>
      </c>
      <c r="K330">
        <f t="shared" si="16"/>
        <v>4.1523664251514767E-3</v>
      </c>
      <c r="L330">
        <f t="shared" si="16"/>
        <v>5.5726769958204924E-3</v>
      </c>
      <c r="M330">
        <f t="shared" si="16"/>
        <v>5.2972336668628602E-3</v>
      </c>
      <c r="N330">
        <f t="shared" si="16"/>
        <v>4.1942790034393091E-3</v>
      </c>
      <c r="O330">
        <f t="shared" si="16"/>
        <v>3.760183831209526E-3</v>
      </c>
      <c r="P330">
        <f t="shared" si="16"/>
        <v>4.8210797556211297E-3</v>
      </c>
      <c r="Q330">
        <f t="shared" si="16"/>
        <v>6.4243378787250801E-3</v>
      </c>
      <c r="R330">
        <f t="shared" si="16"/>
        <v>6.0333071614529525E-3</v>
      </c>
      <c r="S330">
        <f t="shared" si="16"/>
        <v>5.6904869902272073E-3</v>
      </c>
      <c r="T330">
        <f t="shared" si="16"/>
        <v>4.8965148335596426E-3</v>
      </c>
      <c r="U330">
        <f t="shared" si="16"/>
        <v>4.181184668989547E-3</v>
      </c>
      <c r="V330">
        <f t="shared" si="16"/>
        <v>7.6351461701780173E-3</v>
      </c>
      <c r="W330">
        <f t="shared" si="16"/>
        <v>7.5788444299568084E-3</v>
      </c>
      <c r="X330">
        <f t="shared" si="16"/>
        <v>6.6653119284698229E-3</v>
      </c>
      <c r="Y330">
        <f t="shared" si="16"/>
        <v>7.4218274729285797E-3</v>
      </c>
      <c r="Z330">
        <f t="shared" si="16"/>
        <v>7.0051830255911888E-3</v>
      </c>
      <c r="AA330">
        <f t="shared" si="16"/>
        <v>8.1100710135571328E-3</v>
      </c>
      <c r="AB330">
        <f t="shared" si="16"/>
        <v>8.1755940394683847E-3</v>
      </c>
      <c r="AC330">
        <f t="shared" si="16"/>
        <v>7.8055846141466163E-3</v>
      </c>
      <c r="AE330">
        <v>8.414744273869141E-3</v>
      </c>
    </row>
    <row r="331" spans="1:33" x14ac:dyDescent="0.25">
      <c r="A331">
        <v>84</v>
      </c>
      <c r="D331">
        <f t="shared" si="16"/>
        <v>4.6458625525946703E-3</v>
      </c>
      <c r="E331">
        <f t="shared" si="16"/>
        <v>4.1903099083369704E-3</v>
      </c>
      <c r="F331">
        <f t="shared" si="16"/>
        <v>4.1268462206776714E-3</v>
      </c>
      <c r="G331">
        <f t="shared" si="16"/>
        <v>3.8880248833592537E-3</v>
      </c>
      <c r="H331">
        <f t="shared" si="16"/>
        <v>4.6417673099239266E-3</v>
      </c>
      <c r="I331">
        <f t="shared" si="16"/>
        <v>5.3020909052037459E-3</v>
      </c>
      <c r="J331">
        <f t="shared" si="16"/>
        <v>4.1297683923705725E-3</v>
      </c>
      <c r="K331">
        <f t="shared" si="16"/>
        <v>3.4744290496165416E-3</v>
      </c>
      <c r="L331">
        <f t="shared" si="16"/>
        <v>3.9684214970236841E-3</v>
      </c>
      <c r="M331">
        <f t="shared" si="16"/>
        <v>5.2972336668628602E-3</v>
      </c>
      <c r="N331">
        <f t="shared" si="16"/>
        <v>4.949249224058384E-3</v>
      </c>
      <c r="O331">
        <f t="shared" si="16"/>
        <v>3.6766241905159809E-3</v>
      </c>
      <c r="P331">
        <f t="shared" si="16"/>
        <v>3.3248825900835375E-3</v>
      </c>
      <c r="Q331">
        <f t="shared" si="16"/>
        <v>4.5177601856840888E-3</v>
      </c>
      <c r="R331">
        <f t="shared" si="16"/>
        <v>6.0333071614529525E-3</v>
      </c>
      <c r="S331">
        <f t="shared" si="16"/>
        <v>5.5667807513092244E-3</v>
      </c>
      <c r="T331">
        <f t="shared" si="16"/>
        <v>5.431428218738427E-3</v>
      </c>
      <c r="U331">
        <f t="shared" si="16"/>
        <v>4.7960647673703626E-3</v>
      </c>
      <c r="V331">
        <f t="shared" si="16"/>
        <v>3.9604768904131964E-3</v>
      </c>
      <c r="W331">
        <f t="shared" si="16"/>
        <v>7.1713796756580558E-3</v>
      </c>
      <c r="X331">
        <f t="shared" si="16"/>
        <v>6.8278805120910386E-3</v>
      </c>
      <c r="Y331">
        <f t="shared" si="16"/>
        <v>6.2051344445796328E-3</v>
      </c>
      <c r="Z331">
        <f t="shared" si="16"/>
        <v>6.9241982507288634E-3</v>
      </c>
      <c r="AA331">
        <f t="shared" si="16"/>
        <v>6.6171723692704972E-3</v>
      </c>
      <c r="AB331">
        <f t="shared" si="16"/>
        <v>7.6520338300443014E-3</v>
      </c>
      <c r="AC331">
        <f t="shared" si="16"/>
        <v>7.9262895308602234E-3</v>
      </c>
      <c r="AD331">
        <f>SUM(AC327:AC331)</f>
        <v>4.462058421179689E-2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4.7773492286115006E-3</v>
      </c>
      <c r="E332">
        <f t="shared" si="16"/>
        <v>4.3649061545176782E-3</v>
      </c>
      <c r="F332">
        <f t="shared" si="16"/>
        <v>3.8662033014769765E-3</v>
      </c>
      <c r="G332">
        <f t="shared" si="16"/>
        <v>3.9744254363227923E-3</v>
      </c>
      <c r="H332">
        <f t="shared" si="16"/>
        <v>3.5672841363304252E-3</v>
      </c>
      <c r="I332">
        <f t="shared" si="16"/>
        <v>4.2758797622610856E-3</v>
      </c>
      <c r="J332">
        <f t="shared" si="16"/>
        <v>5.0664168937329702E-3</v>
      </c>
      <c r="K332">
        <f t="shared" si="16"/>
        <v>3.9405109952968097E-3</v>
      </c>
      <c r="L332">
        <f t="shared" si="16"/>
        <v>3.2085109975936166E-3</v>
      </c>
      <c r="M332">
        <f t="shared" si="16"/>
        <v>3.8257798705120657E-3</v>
      </c>
      <c r="N332">
        <f t="shared" si="16"/>
        <v>5.033134804127171E-3</v>
      </c>
      <c r="O332">
        <f t="shared" si="16"/>
        <v>4.554000417798203E-3</v>
      </c>
      <c r="P332">
        <f t="shared" si="16"/>
        <v>3.5326877519637587E-3</v>
      </c>
      <c r="Q332">
        <f t="shared" si="16"/>
        <v>3.2328926099390726E-3</v>
      </c>
      <c r="R332">
        <f t="shared" si="16"/>
        <v>4.339022273647671E-3</v>
      </c>
      <c r="S332">
        <f t="shared" si="16"/>
        <v>5.4843099253639024E-3</v>
      </c>
      <c r="T332">
        <f t="shared" si="16"/>
        <v>4.9788092005102254E-3</v>
      </c>
      <c r="U332">
        <f t="shared" si="16"/>
        <v>5.1240008198401308E-3</v>
      </c>
      <c r="V332">
        <f t="shared" si="16"/>
        <v>4.4096031357177858E-3</v>
      </c>
      <c r="W332">
        <f t="shared" si="16"/>
        <v>3.5449433623991524E-3</v>
      </c>
      <c r="X332">
        <f t="shared" si="16"/>
        <v>6.8278805120910386E-3</v>
      </c>
      <c r="Y332">
        <f t="shared" si="16"/>
        <v>6.4079166159711235E-3</v>
      </c>
      <c r="Z332">
        <f t="shared" si="16"/>
        <v>6.0738581146744415E-3</v>
      </c>
      <c r="AA332">
        <f t="shared" si="16"/>
        <v>6.6575209812782437E-3</v>
      </c>
      <c r="AB332">
        <f t="shared" si="16"/>
        <v>6.3229963753523959E-3</v>
      </c>
      <c r="AC332">
        <f t="shared" si="16"/>
        <v>7.3629999195300557E-3</v>
      </c>
      <c r="AD332">
        <f>SUM(AC332:AC357)</f>
        <v>4.9810895630482001E-2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2.3316970546984572E-2</v>
      </c>
      <c r="E333">
        <f t="shared" si="16"/>
        <v>3.7101702313400262E-3</v>
      </c>
      <c r="F333">
        <f t="shared" si="16"/>
        <v>3.6924413553431797E-3</v>
      </c>
      <c r="G333">
        <f t="shared" si="16"/>
        <v>3.5424226715050976E-3</v>
      </c>
      <c r="H333">
        <f t="shared" si="16"/>
        <v>3.2664288477242446E-3</v>
      </c>
      <c r="I333">
        <f t="shared" si="16"/>
        <v>3.2496686193184249E-3</v>
      </c>
      <c r="J333">
        <f t="shared" si="16"/>
        <v>3.7465940054495911E-3</v>
      </c>
      <c r="K333">
        <f t="shared" si="16"/>
        <v>4.4065929409770775E-3</v>
      </c>
      <c r="L333">
        <f t="shared" si="16"/>
        <v>3.2507282475619536E-3</v>
      </c>
      <c r="M333">
        <f t="shared" si="16"/>
        <v>2.8588245186244011E-3</v>
      </c>
      <c r="N333">
        <f t="shared" si="16"/>
        <v>3.3134804127170538E-3</v>
      </c>
      <c r="O333">
        <f t="shared" si="16"/>
        <v>4.345101316064341E-3</v>
      </c>
      <c r="P333">
        <f t="shared" si="16"/>
        <v>4.0729811728523338E-3</v>
      </c>
      <c r="Q333">
        <f t="shared" si="16"/>
        <v>3.1914452687860076E-3</v>
      </c>
      <c r="R333">
        <f t="shared" si="16"/>
        <v>2.7273854291499648E-3</v>
      </c>
      <c r="S333">
        <f t="shared" si="16"/>
        <v>3.7524225805121436E-3</v>
      </c>
      <c r="T333">
        <f t="shared" si="16"/>
        <v>4.7319260996584785E-3</v>
      </c>
      <c r="U333">
        <f t="shared" si="16"/>
        <v>4.3861447017831522E-3</v>
      </c>
      <c r="V333">
        <f t="shared" si="16"/>
        <v>4.8995590396864281E-3</v>
      </c>
      <c r="W333">
        <f t="shared" si="16"/>
        <v>3.9931545921277813E-3</v>
      </c>
      <c r="X333">
        <f t="shared" si="16"/>
        <v>3.251371672424304E-3</v>
      </c>
      <c r="Y333">
        <f t="shared" si="16"/>
        <v>6.2051344445796328E-3</v>
      </c>
      <c r="Z333">
        <f t="shared" si="16"/>
        <v>5.5879494655004863E-3</v>
      </c>
      <c r="AA333">
        <f t="shared" si="16"/>
        <v>5.5277598450613301E-3</v>
      </c>
      <c r="AB333">
        <f t="shared" si="16"/>
        <v>6.0813532017720499E-3</v>
      </c>
      <c r="AC333">
        <f t="shared" si="16"/>
        <v>5.9547758912046351E-3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1.951113051069402E-2</v>
      </c>
      <c r="F334">
        <f t="shared" si="16"/>
        <v>3.3014769765421373E-3</v>
      </c>
      <c r="G334">
        <f t="shared" si="16"/>
        <v>3.0240193537238638E-3</v>
      </c>
      <c r="H334">
        <f t="shared" si="16"/>
        <v>3.1374908668930245E-3</v>
      </c>
      <c r="I334">
        <f t="shared" si="16"/>
        <v>2.7793218454697055E-3</v>
      </c>
      <c r="J334">
        <f t="shared" si="16"/>
        <v>2.7673705722070846E-3</v>
      </c>
      <c r="K334">
        <f t="shared" si="16"/>
        <v>2.9236049319944072E-3</v>
      </c>
      <c r="L334">
        <f t="shared" si="16"/>
        <v>3.9262042470553466E-3</v>
      </c>
      <c r="M334">
        <f t="shared" si="16"/>
        <v>2.6906583704700243E-3</v>
      </c>
      <c r="N334">
        <f t="shared" si="16"/>
        <v>2.474624612029192E-3</v>
      </c>
      <c r="O334">
        <f t="shared" si="16"/>
        <v>3.0081470649676208E-3</v>
      </c>
      <c r="P334">
        <f t="shared" si="16"/>
        <v>3.8236149785960682E-3</v>
      </c>
      <c r="Q334">
        <f t="shared" si="16"/>
        <v>3.5230239980105276E-3</v>
      </c>
      <c r="R334">
        <f t="shared" si="16"/>
        <v>2.9753295590726888E-3</v>
      </c>
      <c r="S334">
        <f t="shared" si="16"/>
        <v>2.2267123005236897E-3</v>
      </c>
      <c r="T334">
        <f t="shared" si="16"/>
        <v>3.3740690449738714E-3</v>
      </c>
      <c r="U334">
        <f t="shared" si="16"/>
        <v>4.3451526952244315E-3</v>
      </c>
      <c r="V334">
        <f t="shared" si="16"/>
        <v>3.9196472317491425E-3</v>
      </c>
      <c r="W334">
        <f t="shared" si="16"/>
        <v>4.3598728709966584E-3</v>
      </c>
      <c r="X334">
        <f t="shared" si="16"/>
        <v>3.617150985572038E-3</v>
      </c>
      <c r="Y334">
        <f t="shared" si="16"/>
        <v>2.9606197023157722E-3</v>
      </c>
      <c r="Z334">
        <f t="shared" si="16"/>
        <v>5.6689342403628117E-3</v>
      </c>
      <c r="AA334">
        <f t="shared" si="16"/>
        <v>5.3260167850225949E-3</v>
      </c>
      <c r="AB334">
        <f t="shared" si="16"/>
        <v>4.9536850583970999E-3</v>
      </c>
      <c r="AC334">
        <f t="shared" si="16"/>
        <v>5.5524261688259437E-3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1.5855777584708949E-2</v>
      </c>
      <c r="G335">
        <f t="shared" si="16"/>
        <v>2.7648176948332471E-3</v>
      </c>
      <c r="H335">
        <f t="shared" si="16"/>
        <v>2.8366355782868439E-3</v>
      </c>
      <c r="I335">
        <f t="shared" si="16"/>
        <v>2.651045452601873E-3</v>
      </c>
      <c r="J335">
        <f t="shared" si="16"/>
        <v>2.4267711171662124E-3</v>
      </c>
      <c r="K335">
        <f t="shared" si="16"/>
        <v>2.5846362442269394E-3</v>
      </c>
      <c r="L335">
        <f t="shared" si="16"/>
        <v>2.4486004981635495E-3</v>
      </c>
      <c r="M335">
        <f t="shared" si="16"/>
        <v>3.4474060371647189E-3</v>
      </c>
      <c r="N335">
        <f t="shared" si="16"/>
        <v>2.1390822917540476E-3</v>
      </c>
      <c r="O335">
        <f t="shared" si="16"/>
        <v>2.0889910173386254E-3</v>
      </c>
      <c r="P335">
        <f t="shared" si="16"/>
        <v>2.7014671044428744E-3</v>
      </c>
      <c r="Q335">
        <f t="shared" si="16"/>
        <v>3.4401293157043976E-3</v>
      </c>
      <c r="R335">
        <f t="shared" si="16"/>
        <v>3.0166535807264762E-3</v>
      </c>
      <c r="S335">
        <f t="shared" si="16"/>
        <v>2.5978310172776382E-3</v>
      </c>
      <c r="T335">
        <f t="shared" si="16"/>
        <v>1.6870345224869357E-3</v>
      </c>
      <c r="U335">
        <f t="shared" si="16"/>
        <v>3.1153924984627999E-3</v>
      </c>
      <c r="V335">
        <f t="shared" si="16"/>
        <v>3.8379879144210356E-3</v>
      </c>
      <c r="W335">
        <f t="shared" si="16"/>
        <v>3.1374786081003994E-3</v>
      </c>
      <c r="X335">
        <f t="shared" si="16"/>
        <v>3.8610038610038611E-3</v>
      </c>
      <c r="Y335">
        <f t="shared" si="16"/>
        <v>3.2445147422638602E-3</v>
      </c>
      <c r="Z335">
        <f t="shared" si="16"/>
        <v>2.4700356333009392E-3</v>
      </c>
      <c r="AA335">
        <f t="shared" si="16"/>
        <v>5.0032278889606194E-3</v>
      </c>
      <c r="AB335">
        <f t="shared" si="16"/>
        <v>4.9536850583970999E-3</v>
      </c>
      <c r="AC335">
        <f t="shared" si="16"/>
        <v>4.3856119739277381E-3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1.3737687921202696E-2</v>
      </c>
      <c r="H336">
        <f t="shared" si="16"/>
        <v>2.5357802896806636E-3</v>
      </c>
      <c r="I336">
        <f t="shared" si="16"/>
        <v>2.651045452601873E-3</v>
      </c>
      <c r="J336">
        <f t="shared" si="16"/>
        <v>2.2138964577656677E-3</v>
      </c>
      <c r="K336">
        <f t="shared" si="16"/>
        <v>2.2456675564594721E-3</v>
      </c>
      <c r="L336">
        <f t="shared" si="16"/>
        <v>2.3641659982268754E-3</v>
      </c>
      <c r="M336">
        <f t="shared" si="16"/>
        <v>2.1020768519297065E-3</v>
      </c>
      <c r="N336">
        <f t="shared" si="16"/>
        <v>2.9779380924419094E-3</v>
      </c>
      <c r="O336">
        <f t="shared" si="16"/>
        <v>1.8383120952579904E-3</v>
      </c>
      <c r="P336">
        <f t="shared" si="16"/>
        <v>1.8286854245459457E-3</v>
      </c>
      <c r="Q336">
        <f t="shared" si="16"/>
        <v>2.3624984457247069E-3</v>
      </c>
      <c r="R336">
        <f t="shared" si="16"/>
        <v>3.1406256456878385E-3</v>
      </c>
      <c r="S336">
        <f t="shared" si="16"/>
        <v>2.5978310172776382E-3</v>
      </c>
      <c r="T336">
        <f t="shared" si="16"/>
        <v>2.1808007241904291E-3</v>
      </c>
      <c r="U336">
        <f t="shared" si="16"/>
        <v>1.639680262348842E-3</v>
      </c>
      <c r="V336">
        <f t="shared" si="16"/>
        <v>2.9397354238118569E-3</v>
      </c>
      <c r="W336">
        <f t="shared" si="16"/>
        <v>3.3412109852497757E-3</v>
      </c>
      <c r="X336">
        <f t="shared" si="16"/>
        <v>2.8043080674659622E-3</v>
      </c>
      <c r="Y336">
        <f t="shared" ref="Y336:AC336" si="17">Y241/SUM(Y$172:Y$262)</f>
        <v>3.6095226507685445E-3</v>
      </c>
      <c r="Z336">
        <f t="shared" si="17"/>
        <v>2.9559442824748949E-3</v>
      </c>
      <c r="AA336">
        <f t="shared" si="17"/>
        <v>2.1384764364105876E-3</v>
      </c>
      <c r="AB336">
        <f t="shared" si="17"/>
        <v>4.5912202980265809E-3</v>
      </c>
      <c r="AC336">
        <f t="shared" si="17"/>
        <v>4.6270218073549531E-3</v>
      </c>
      <c r="AD336">
        <f>SUM(AC332:AC336)</f>
        <v>2.7882835760843327E-2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1.1604418274809817E-2</v>
      </c>
      <c r="I337">
        <f t="shared" si="18"/>
        <v>2.1806986787531535E-3</v>
      </c>
      <c r="J337">
        <f t="shared" si="18"/>
        <v>2.2138964577656677E-3</v>
      </c>
      <c r="K337">
        <f t="shared" si="18"/>
        <v>2.0338121266048051E-3</v>
      </c>
      <c r="L337">
        <f t="shared" si="18"/>
        <v>1.7731244986701567E-3</v>
      </c>
      <c r="M337">
        <f t="shared" si="18"/>
        <v>1.9759522408139244E-3</v>
      </c>
      <c r="N337">
        <f t="shared" si="18"/>
        <v>1.5099404412381512E-3</v>
      </c>
      <c r="O337">
        <f t="shared" si="18"/>
        <v>2.7156883225402132E-3</v>
      </c>
      <c r="P337">
        <f t="shared" si="18"/>
        <v>1.7455633597938574E-3</v>
      </c>
      <c r="Q337">
        <f t="shared" si="18"/>
        <v>1.450656940357276E-3</v>
      </c>
      <c r="R337">
        <f t="shared" si="18"/>
        <v>1.900904996074218E-3</v>
      </c>
      <c r="S337">
        <f t="shared" si="18"/>
        <v>2.7215372561956207E-3</v>
      </c>
      <c r="T337">
        <f t="shared" si="18"/>
        <v>2.1808007241904291E-3</v>
      </c>
      <c r="U337">
        <f t="shared" si="18"/>
        <v>1.9676163148186106E-3</v>
      </c>
      <c r="V337">
        <f t="shared" si="18"/>
        <v>1.429038053241875E-3</v>
      </c>
      <c r="W337">
        <f t="shared" si="18"/>
        <v>2.4447885257925192E-3</v>
      </c>
      <c r="X337">
        <f t="shared" si="18"/>
        <v>2.8855923592765696E-3</v>
      </c>
      <c r="Y337">
        <f t="shared" si="18"/>
        <v>2.4739424909761935E-3</v>
      </c>
      <c r="Z337">
        <f t="shared" si="18"/>
        <v>3.2798833819241984E-3</v>
      </c>
      <c r="AA337">
        <f t="shared" si="18"/>
        <v>2.8244028405422852E-3</v>
      </c>
      <c r="AB337">
        <f t="shared" si="18"/>
        <v>1.7720499395892065E-3</v>
      </c>
      <c r="AC337">
        <f t="shared" si="18"/>
        <v>3.7820873903597007E-3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1.0176593834181383E-2</v>
      </c>
      <c r="J338">
        <f t="shared" si="18"/>
        <v>1.8732970027247955E-3</v>
      </c>
      <c r="K338">
        <f t="shared" si="18"/>
        <v>1.8643277827210712E-3</v>
      </c>
      <c r="L338">
        <f t="shared" si="18"/>
        <v>1.6886899987334826E-3</v>
      </c>
      <c r="M338">
        <f t="shared" si="18"/>
        <v>1.6816614815437652E-3</v>
      </c>
      <c r="N338">
        <f t="shared" si="18"/>
        <v>1.7615971814445098E-3</v>
      </c>
      <c r="O338">
        <f t="shared" si="18"/>
        <v>1.2533946104031752E-3</v>
      </c>
      <c r="P338">
        <f t="shared" si="18"/>
        <v>2.5767840073147416E-3</v>
      </c>
      <c r="Q338">
        <f t="shared" si="18"/>
        <v>1.409209599204211E-3</v>
      </c>
      <c r="R338">
        <f t="shared" si="18"/>
        <v>1.322368692921195E-3</v>
      </c>
      <c r="S338">
        <f t="shared" si="18"/>
        <v>1.8143581707970805E-3</v>
      </c>
      <c r="T338">
        <f t="shared" si="18"/>
        <v>2.468831008517467E-3</v>
      </c>
      <c r="U338">
        <f t="shared" si="18"/>
        <v>2.0496003279360524E-3</v>
      </c>
      <c r="V338">
        <f t="shared" si="18"/>
        <v>1.796504981218357E-3</v>
      </c>
      <c r="W338">
        <f t="shared" si="18"/>
        <v>1.3038872137560102E-3</v>
      </c>
      <c r="X338">
        <f t="shared" si="18"/>
        <v>2.1540337329811012E-3</v>
      </c>
      <c r="Y338">
        <f t="shared" si="18"/>
        <v>2.5550553595327899E-3</v>
      </c>
      <c r="Z338">
        <f t="shared" si="18"/>
        <v>2.2270813087139616E-3</v>
      </c>
      <c r="AA338">
        <f t="shared" si="18"/>
        <v>2.7437056165267914E-3</v>
      </c>
      <c r="AB338">
        <f t="shared" si="18"/>
        <v>2.4969794603302456E-3</v>
      </c>
      <c r="AC338">
        <f t="shared" si="18"/>
        <v>1.6496338617526354E-3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8.9407356948228885E-3</v>
      </c>
      <c r="K339">
        <f t="shared" si="18"/>
        <v>1.6948434388373375E-3</v>
      </c>
      <c r="L339">
        <f t="shared" si="18"/>
        <v>1.6042554987968083E-3</v>
      </c>
      <c r="M339">
        <f t="shared" si="18"/>
        <v>1.4714537963507945E-3</v>
      </c>
      <c r="N339">
        <f t="shared" si="18"/>
        <v>1.4260548611693649E-3</v>
      </c>
      <c r="O339">
        <f t="shared" si="18"/>
        <v>1.5040735324838104E-3</v>
      </c>
      <c r="P339">
        <f t="shared" si="18"/>
        <v>1.122147874153194E-3</v>
      </c>
      <c r="Q339">
        <f t="shared" si="18"/>
        <v>2.0723670576532514E-3</v>
      </c>
      <c r="R339">
        <f t="shared" si="18"/>
        <v>1.322368692921195E-3</v>
      </c>
      <c r="S339">
        <f t="shared" si="18"/>
        <v>1.1958269762071666E-3</v>
      </c>
      <c r="T339">
        <f t="shared" si="18"/>
        <v>1.5635929720610624E-3</v>
      </c>
      <c r="U339">
        <f t="shared" si="18"/>
        <v>2.2545603607296576E-3</v>
      </c>
      <c r="V339">
        <f t="shared" si="18"/>
        <v>1.796504981218357E-3</v>
      </c>
      <c r="W339">
        <f t="shared" si="18"/>
        <v>1.6298590171950126E-3</v>
      </c>
      <c r="X339">
        <f t="shared" si="18"/>
        <v>1.1786222312538102E-3</v>
      </c>
      <c r="Y339">
        <f t="shared" si="18"/>
        <v>1.9872652796366144E-3</v>
      </c>
      <c r="Z339">
        <f t="shared" si="18"/>
        <v>2.4295432458697765E-3</v>
      </c>
      <c r="AA339">
        <f t="shared" si="18"/>
        <v>2.0577792123950937E-3</v>
      </c>
      <c r="AB339">
        <f t="shared" si="18"/>
        <v>2.2553362867498991E-3</v>
      </c>
      <c r="AC339">
        <f t="shared" si="18"/>
        <v>2.1726885008449344E-3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8.0081352485064199E-3</v>
      </c>
      <c r="L340">
        <f t="shared" si="18"/>
        <v>1.4776037488917972E-3</v>
      </c>
      <c r="M340">
        <f t="shared" si="18"/>
        <v>1.303287648196418E-3</v>
      </c>
      <c r="N340">
        <f t="shared" si="18"/>
        <v>1.3002264910661858E-3</v>
      </c>
      <c r="O340">
        <f t="shared" si="18"/>
        <v>1.1280551493628578E-3</v>
      </c>
      <c r="P340">
        <f t="shared" si="18"/>
        <v>1.4546361331615478E-3</v>
      </c>
      <c r="Q340">
        <f t="shared" si="18"/>
        <v>9.1184150536743067E-4</v>
      </c>
      <c r="R340">
        <f t="shared" si="18"/>
        <v>1.9422290177280052E-3</v>
      </c>
      <c r="S340">
        <f t="shared" si="18"/>
        <v>1.1133561502618449E-3</v>
      </c>
      <c r="T340">
        <f t="shared" si="18"/>
        <v>9.4638521993169568E-4</v>
      </c>
      <c r="U340">
        <f t="shared" si="18"/>
        <v>1.3527362164377946E-3</v>
      </c>
      <c r="V340">
        <f t="shared" si="18"/>
        <v>1.8373346398824107E-3</v>
      </c>
      <c r="W340">
        <f t="shared" si="18"/>
        <v>1.6706054926248879E-3</v>
      </c>
      <c r="X340">
        <f t="shared" si="18"/>
        <v>1.2599065230644178E-3</v>
      </c>
      <c r="Y340">
        <f t="shared" si="18"/>
        <v>1.0950237255140528E-3</v>
      </c>
      <c r="Z340">
        <f t="shared" si="18"/>
        <v>1.7816650469711693E-3</v>
      </c>
      <c r="AA340">
        <f t="shared" si="18"/>
        <v>2.2595222724338285E-3</v>
      </c>
      <c r="AB340">
        <f t="shared" si="18"/>
        <v>1.8123238018525976E-3</v>
      </c>
      <c r="AC340">
        <f t="shared" si="18"/>
        <v>2.0519835841313269E-3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7.2613669945539748E-3</v>
      </c>
      <c r="M341">
        <f t="shared" si="18"/>
        <v>1.4294122593122005E-3</v>
      </c>
      <c r="N341">
        <f t="shared" si="18"/>
        <v>1.1324553309286134E-3</v>
      </c>
      <c r="O341">
        <f t="shared" si="18"/>
        <v>1.1280551493628578E-3</v>
      </c>
      <c r="P341">
        <f t="shared" si="18"/>
        <v>1.0390258094011054E-3</v>
      </c>
      <c r="Q341">
        <f t="shared" si="18"/>
        <v>1.409209599204211E-3</v>
      </c>
      <c r="R341">
        <f t="shared" si="18"/>
        <v>8.2648043307574691E-4</v>
      </c>
      <c r="S341">
        <f t="shared" si="18"/>
        <v>1.7318873448517588E-3</v>
      </c>
      <c r="T341">
        <f t="shared" si="18"/>
        <v>9.4638521993169568E-4</v>
      </c>
      <c r="U341">
        <f t="shared" si="18"/>
        <v>7.3785611805697886E-4</v>
      </c>
      <c r="V341">
        <f t="shared" si="18"/>
        <v>1.224889759921607E-3</v>
      </c>
      <c r="W341">
        <f t="shared" si="18"/>
        <v>1.6298590171950126E-3</v>
      </c>
      <c r="X341">
        <f t="shared" si="18"/>
        <v>1.4631172525909368E-3</v>
      </c>
      <c r="Y341">
        <f t="shared" si="18"/>
        <v>1.0139108569574562E-3</v>
      </c>
      <c r="Z341">
        <f t="shared" si="18"/>
        <v>8.9083252348558467E-4</v>
      </c>
      <c r="AA341">
        <f t="shared" si="18"/>
        <v>1.4928986442866365E-3</v>
      </c>
      <c r="AB341">
        <f t="shared" si="18"/>
        <v>1.9734192509061619E-3</v>
      </c>
      <c r="AC341">
        <f t="shared" si="18"/>
        <v>1.5289289450390279E-3</v>
      </c>
      <c r="AD341">
        <f>SUM(AC337:AC341)</f>
        <v>1.1185322282127626E-2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6.0960228705961494E-3</v>
      </c>
      <c r="N342">
        <f t="shared" si="18"/>
        <v>1.2163409109973995E-3</v>
      </c>
      <c r="O342">
        <f t="shared" si="18"/>
        <v>1.0027156883225402E-3</v>
      </c>
      <c r="P342">
        <f t="shared" si="18"/>
        <v>1.0390258094011054E-3</v>
      </c>
      <c r="Q342">
        <f t="shared" si="18"/>
        <v>8.7039416421436566E-4</v>
      </c>
      <c r="R342">
        <f t="shared" si="18"/>
        <v>1.2397206496136204E-3</v>
      </c>
      <c r="S342">
        <f t="shared" si="18"/>
        <v>7.4223743350789655E-4</v>
      </c>
      <c r="T342">
        <f t="shared" si="18"/>
        <v>1.5635929720610624E-3</v>
      </c>
      <c r="U342">
        <f t="shared" si="18"/>
        <v>9.4281615085058416E-4</v>
      </c>
      <c r="V342">
        <f t="shared" si="18"/>
        <v>6.9410419728891065E-4</v>
      </c>
      <c r="W342">
        <f t="shared" si="18"/>
        <v>1.0594083611767582E-3</v>
      </c>
      <c r="X342">
        <f t="shared" si="18"/>
        <v>1.5444015444015444E-3</v>
      </c>
      <c r="Y342">
        <f t="shared" si="18"/>
        <v>1.2572494626272458E-3</v>
      </c>
      <c r="Z342">
        <f t="shared" si="18"/>
        <v>9.3132491091674761E-4</v>
      </c>
      <c r="AA342">
        <f t="shared" si="18"/>
        <v>8.0697224015493867E-4</v>
      </c>
      <c r="AB342">
        <f t="shared" si="18"/>
        <v>1.1276681433749496E-3</v>
      </c>
      <c r="AC342">
        <f t="shared" si="18"/>
        <v>1.7301038062283738E-3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5.3686771244023154E-3</v>
      </c>
      <c r="O343">
        <f t="shared" si="18"/>
        <v>1.1280551493628578E-3</v>
      </c>
      <c r="P343">
        <f t="shared" si="18"/>
        <v>9.5590374464901706E-4</v>
      </c>
      <c r="Q343">
        <f t="shared" si="18"/>
        <v>8.7039416421436566E-4</v>
      </c>
      <c r="R343">
        <f t="shared" si="18"/>
        <v>6.1986032480681021E-4</v>
      </c>
      <c r="S343">
        <f t="shared" si="18"/>
        <v>1.1133561502618449E-3</v>
      </c>
      <c r="T343">
        <f t="shared" si="18"/>
        <v>6.5835493560465787E-4</v>
      </c>
      <c r="U343">
        <f t="shared" si="18"/>
        <v>1.5167042426726788E-3</v>
      </c>
      <c r="V343">
        <f t="shared" si="18"/>
        <v>8.5742283194512492E-4</v>
      </c>
      <c r="W343">
        <f t="shared" si="18"/>
        <v>6.9269008230788038E-4</v>
      </c>
      <c r="X343">
        <f t="shared" si="18"/>
        <v>9.7541150172729125E-4</v>
      </c>
      <c r="Y343">
        <f t="shared" si="18"/>
        <v>1.3383623311838423E-3</v>
      </c>
      <c r="Z343">
        <f t="shared" si="18"/>
        <v>1.0932944606413995E-3</v>
      </c>
      <c r="AA343">
        <f t="shared" si="18"/>
        <v>8.4732085216268562E-4</v>
      </c>
      <c r="AB343">
        <f t="shared" si="18"/>
        <v>7.2492952074103907E-4</v>
      </c>
      <c r="AC343">
        <f t="shared" si="18"/>
        <v>1.0863442504224672E-3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4.7628995195320659E-3</v>
      </c>
      <c r="P344">
        <f t="shared" si="18"/>
        <v>9.1434271227297287E-4</v>
      </c>
      <c r="Q344">
        <f t="shared" si="18"/>
        <v>7.4605214075517052E-4</v>
      </c>
      <c r="R344">
        <f t="shared" si="18"/>
        <v>7.8515641142195961E-4</v>
      </c>
      <c r="S344">
        <f t="shared" si="18"/>
        <v>4.123541297266092E-4</v>
      </c>
      <c r="T344">
        <f t="shared" si="18"/>
        <v>1.069826770357569E-3</v>
      </c>
      <c r="U344">
        <f t="shared" si="18"/>
        <v>5.3289608526337366E-4</v>
      </c>
      <c r="V344">
        <f t="shared" si="18"/>
        <v>1.3882083945778213E-3</v>
      </c>
      <c r="W344">
        <f t="shared" si="18"/>
        <v>7.3343655773775568E-4</v>
      </c>
      <c r="X344">
        <f t="shared" si="18"/>
        <v>4.8770575086364563E-4</v>
      </c>
      <c r="Y344">
        <f t="shared" si="18"/>
        <v>8.9224155412256153E-4</v>
      </c>
      <c r="Z344">
        <f t="shared" si="18"/>
        <v>1.1337868480725624E-3</v>
      </c>
      <c r="AA344">
        <f t="shared" si="18"/>
        <v>9.280180761781795E-4</v>
      </c>
      <c r="AB344">
        <f t="shared" si="18"/>
        <v>7.6520338300443014E-4</v>
      </c>
      <c r="AC344">
        <f t="shared" si="18"/>
        <v>6.0352458356803735E-4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4.0314201404762894E-3</v>
      </c>
      <c r="Q345">
        <f t="shared" si="18"/>
        <v>8.2894682306130065E-4</v>
      </c>
      <c r="R345">
        <f t="shared" si="18"/>
        <v>6.1986032480681021E-4</v>
      </c>
      <c r="S345">
        <f t="shared" si="18"/>
        <v>6.1853119458991381E-4</v>
      </c>
      <c r="T345">
        <f t="shared" si="18"/>
        <v>4.1147183475291117E-4</v>
      </c>
      <c r="U345">
        <f t="shared" si="18"/>
        <v>1.0248001639680262E-3</v>
      </c>
      <c r="V345">
        <f t="shared" si="18"/>
        <v>4.8995590396864281E-4</v>
      </c>
      <c r="W345">
        <f t="shared" si="18"/>
        <v>1.1409013120365088E-3</v>
      </c>
      <c r="X345">
        <f t="shared" si="18"/>
        <v>6.9091648039016457E-4</v>
      </c>
      <c r="Y345">
        <f t="shared" si="18"/>
        <v>3.6500790850468428E-4</v>
      </c>
      <c r="Z345">
        <f t="shared" si="18"/>
        <v>8.5034013605442174E-4</v>
      </c>
      <c r="AA345">
        <f t="shared" si="18"/>
        <v>1.0490639122014203E-3</v>
      </c>
      <c r="AB345">
        <f t="shared" si="18"/>
        <v>8.4575110753121229E-4</v>
      </c>
      <c r="AC345">
        <f t="shared" si="18"/>
        <v>6.8399452804377564E-4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3.4815766568574626E-3</v>
      </c>
      <c r="R346">
        <f t="shared" si="18"/>
        <v>7.8515641142195961E-4</v>
      </c>
      <c r="S346">
        <f t="shared" si="18"/>
        <v>6.1853119458991381E-4</v>
      </c>
      <c r="T346">
        <f t="shared" si="18"/>
        <v>5.7606056865407563E-4</v>
      </c>
      <c r="U346">
        <f t="shared" si="18"/>
        <v>4.099200655872105E-4</v>
      </c>
      <c r="V346">
        <f t="shared" si="18"/>
        <v>8.1659317328107136E-4</v>
      </c>
      <c r="W346">
        <f t="shared" si="18"/>
        <v>4.8895770515850379E-4</v>
      </c>
      <c r="X346">
        <f t="shared" si="18"/>
        <v>9.7541150172729125E-4</v>
      </c>
      <c r="Y346">
        <f t="shared" ref="Y346:AC346" si="19">Y251/SUM(Y$172:Y$262)</f>
        <v>6.8945938273107027E-4</v>
      </c>
      <c r="Z346">
        <f t="shared" si="19"/>
        <v>3.6443148688046647E-4</v>
      </c>
      <c r="AA346">
        <f t="shared" si="19"/>
        <v>8.0697224015493867E-4</v>
      </c>
      <c r="AB346">
        <f t="shared" si="19"/>
        <v>1.0068465565847766E-3</v>
      </c>
      <c r="AC346">
        <f t="shared" si="19"/>
        <v>7.2422950028164484E-4</v>
      </c>
      <c r="AD346">
        <f>SUM(AC342:AC346)</f>
        <v>4.8281966685442988E-3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3.1406256456878385E-3</v>
      </c>
      <c r="S347">
        <f t="shared" si="20"/>
        <v>7.0100202053523567E-4</v>
      </c>
      <c r="T347">
        <f t="shared" si="20"/>
        <v>5.7606056865407563E-4</v>
      </c>
      <c r="U347">
        <f t="shared" si="20"/>
        <v>5.3289608526337366E-4</v>
      </c>
      <c r="V347">
        <f t="shared" si="20"/>
        <v>4.0829658664053568E-4</v>
      </c>
      <c r="W347">
        <f t="shared" si="20"/>
        <v>6.9269008230788038E-4</v>
      </c>
      <c r="X347">
        <f t="shared" si="20"/>
        <v>4.8770575086364563E-4</v>
      </c>
      <c r="Y347">
        <f t="shared" si="20"/>
        <v>8.9224155412256153E-4</v>
      </c>
      <c r="Z347">
        <f t="shared" si="20"/>
        <v>6.0738581146744413E-4</v>
      </c>
      <c r="AA347">
        <f t="shared" si="20"/>
        <v>3.6313750806972239E-4</v>
      </c>
      <c r="AB347">
        <f t="shared" si="20"/>
        <v>6.4438179621425693E-4</v>
      </c>
      <c r="AC347">
        <f t="shared" si="20"/>
        <v>8.4493441699525222E-4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2.7215372561956207E-3</v>
      </c>
      <c r="T348">
        <f t="shared" si="20"/>
        <v>5.7606056865407563E-4</v>
      </c>
      <c r="U348">
        <f t="shared" si="20"/>
        <v>4.9190407870465264E-4</v>
      </c>
      <c r="V348">
        <f t="shared" si="20"/>
        <v>4.4912624530458925E-4</v>
      </c>
      <c r="W348">
        <f t="shared" si="20"/>
        <v>4.0746475429875314E-4</v>
      </c>
      <c r="X348">
        <f t="shared" si="20"/>
        <v>6.5027433448486076E-4</v>
      </c>
      <c r="Y348">
        <f t="shared" si="20"/>
        <v>4.4612077706128076E-4</v>
      </c>
      <c r="Z348">
        <f t="shared" si="20"/>
        <v>8.5034013605442174E-4</v>
      </c>
      <c r="AA348">
        <f t="shared" si="20"/>
        <v>6.0522918011620395E-4</v>
      </c>
      <c r="AB348">
        <f t="shared" si="20"/>
        <v>2.8191703584373739E-4</v>
      </c>
      <c r="AC348">
        <f t="shared" si="20"/>
        <v>6.4375955580590644E-4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2.6334197424186315E-3</v>
      </c>
      <c r="U349">
        <f t="shared" si="20"/>
        <v>5.7388809182209468E-4</v>
      </c>
      <c r="V349">
        <f t="shared" si="20"/>
        <v>4.8995590396864281E-4</v>
      </c>
      <c r="W349">
        <f t="shared" si="20"/>
        <v>4.4821122972862849E-4</v>
      </c>
      <c r="X349">
        <f t="shared" si="20"/>
        <v>4.06421459053038E-4</v>
      </c>
      <c r="Y349">
        <f t="shared" si="20"/>
        <v>6.0834651417447378E-4</v>
      </c>
      <c r="Z349">
        <f t="shared" si="20"/>
        <v>4.4541626174279234E-4</v>
      </c>
      <c r="AA349">
        <f t="shared" si="20"/>
        <v>7.6662362814719173E-4</v>
      </c>
      <c r="AB349">
        <f t="shared" si="20"/>
        <v>5.6383407168747479E-4</v>
      </c>
      <c r="AC349">
        <f t="shared" si="20"/>
        <v>2.8164480566508407E-4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2.377536380405821E-3</v>
      </c>
      <c r="V350">
        <f t="shared" si="20"/>
        <v>5.3078556263269638E-4</v>
      </c>
      <c r="W350">
        <f t="shared" si="20"/>
        <v>4.4821122972862849E-4</v>
      </c>
      <c r="X350">
        <f t="shared" si="20"/>
        <v>4.06421459053038E-4</v>
      </c>
      <c r="Y350">
        <f t="shared" si="20"/>
        <v>3.6500790850468428E-4</v>
      </c>
      <c r="Z350">
        <f t="shared" si="20"/>
        <v>6.0738581146744413E-4</v>
      </c>
      <c r="AA350">
        <f t="shared" si="20"/>
        <v>4.4383473208521628E-4</v>
      </c>
      <c r="AB350">
        <f t="shared" si="20"/>
        <v>6.84655658477648E-4</v>
      </c>
      <c r="AC350">
        <f t="shared" si="20"/>
        <v>5.2305463909229906E-4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2.1231422505307855E-3</v>
      </c>
      <c r="W351">
        <f t="shared" si="20"/>
        <v>4.8895770515850379E-4</v>
      </c>
      <c r="X351">
        <f t="shared" si="20"/>
        <v>4.4706360495834182E-4</v>
      </c>
      <c r="Y351">
        <f t="shared" si="20"/>
        <v>4.0556434278298252E-4</v>
      </c>
      <c r="Z351">
        <f t="shared" si="20"/>
        <v>3.6443148688046647E-4</v>
      </c>
      <c r="AA351">
        <f t="shared" si="20"/>
        <v>5.6488056810845711E-4</v>
      </c>
      <c r="AB351">
        <f t="shared" si="20"/>
        <v>4.4301248489730163E-4</v>
      </c>
      <c r="AC351">
        <f t="shared" si="20"/>
        <v>6.0352458356803735E-4</v>
      </c>
      <c r="AD351">
        <f>SUM(AC347:AC351)</f>
        <v>2.8969180011265794E-3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2.0373237714937657E-3</v>
      </c>
      <c r="X352">
        <f t="shared" si="20"/>
        <v>4.4706360495834182E-4</v>
      </c>
      <c r="Y352">
        <f t="shared" si="20"/>
        <v>4.4612077706128076E-4</v>
      </c>
      <c r="Z352">
        <f t="shared" si="20"/>
        <v>3.6443148688046647E-4</v>
      </c>
      <c r="AA352">
        <f t="shared" si="20"/>
        <v>3.2278889606197545E-4</v>
      </c>
      <c r="AB352">
        <f t="shared" si="20"/>
        <v>5.2356020942408382E-4</v>
      </c>
      <c r="AC352">
        <f t="shared" si="20"/>
        <v>4.0234972237869157E-4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1.828896565738671E-3</v>
      </c>
      <c r="Y353">
        <f t="shared" si="20"/>
        <v>4.0556434278298252E-4</v>
      </c>
      <c r="Z353">
        <f t="shared" si="20"/>
        <v>3.6443148688046647E-4</v>
      </c>
      <c r="AA353">
        <f t="shared" si="20"/>
        <v>3.2278889606197545E-4</v>
      </c>
      <c r="AB353">
        <f t="shared" si="20"/>
        <v>3.2219089810712846E-4</v>
      </c>
      <c r="AC353">
        <f t="shared" si="20"/>
        <v>4.0234972237869157E-4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1.6628138054102283E-3</v>
      </c>
      <c r="Z354">
        <f t="shared" si="20"/>
        <v>4.049238743116294E-4</v>
      </c>
      <c r="AA354">
        <f t="shared" si="20"/>
        <v>3.6313750806972239E-4</v>
      </c>
      <c r="AB354">
        <f t="shared" si="20"/>
        <v>3.2219089810712846E-4</v>
      </c>
      <c r="AC354">
        <f t="shared" si="20"/>
        <v>2.8164480566508407E-4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1.5387107223841917E-3</v>
      </c>
      <c r="AA355">
        <f t="shared" si="20"/>
        <v>3.6313750806972239E-4</v>
      </c>
      <c r="AB355">
        <f t="shared" si="20"/>
        <v>2.8191703584373739E-4</v>
      </c>
      <c r="AC355">
        <f t="shared" si="20"/>
        <v>2.8164480566508407E-4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1.4525500322788896E-3</v>
      </c>
      <c r="AB356">
        <f t="shared" si="21"/>
        <v>3.2219089810712846E-4</v>
      </c>
      <c r="AC356">
        <f t="shared" si="21"/>
        <v>2.8164480566508407E-4</v>
      </c>
      <c r="AD356">
        <f>SUM(AC352:AC356)</f>
        <v>1.6496338617526354E-3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1.2887635924285139E-3</v>
      </c>
      <c r="AC357">
        <f t="shared" si="22"/>
        <v>1.3679890560875513E-3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16608</v>
      </c>
      <c r="D361">
        <v>16925</v>
      </c>
      <c r="E361">
        <v>17018</v>
      </c>
      <c r="F361">
        <v>17121</v>
      </c>
      <c r="G361">
        <v>17230</v>
      </c>
      <c r="H361">
        <v>17332</v>
      </c>
      <c r="I361">
        <v>17436</v>
      </c>
      <c r="J361">
        <v>17519</v>
      </c>
      <c r="K361">
        <v>17606</v>
      </c>
      <c r="L361">
        <v>17669</v>
      </c>
      <c r="M361">
        <v>17767</v>
      </c>
      <c r="N361">
        <v>17808</v>
      </c>
      <c r="O361">
        <v>17905</v>
      </c>
      <c r="P361">
        <v>17991</v>
      </c>
      <c r="Q361">
        <v>18030</v>
      </c>
      <c r="R361">
        <v>18058</v>
      </c>
      <c r="S361">
        <v>18097</v>
      </c>
      <c r="T361">
        <v>18145</v>
      </c>
      <c r="U361">
        <v>18218</v>
      </c>
      <c r="V361">
        <v>18290</v>
      </c>
      <c r="W361">
        <v>18312</v>
      </c>
      <c r="X361">
        <v>18374</v>
      </c>
      <c r="Y361">
        <v>18423</v>
      </c>
      <c r="Z361">
        <v>18465</v>
      </c>
      <c r="AA361">
        <v>18495</v>
      </c>
      <c r="AB361">
        <v>18548</v>
      </c>
      <c r="AC361">
        <v>18562</v>
      </c>
    </row>
    <row r="362" spans="1:30" x14ac:dyDescent="0.25">
      <c r="B362">
        <v>0</v>
      </c>
      <c r="C362">
        <v>2594</v>
      </c>
      <c r="D362">
        <v>2636</v>
      </c>
      <c r="E362">
        <v>2650</v>
      </c>
      <c r="F362">
        <v>2643</v>
      </c>
      <c r="G362">
        <v>2651</v>
      </c>
      <c r="H362">
        <v>2645</v>
      </c>
      <c r="I362">
        <v>2656</v>
      </c>
      <c r="J362">
        <v>2676</v>
      </c>
      <c r="K362">
        <v>2690</v>
      </c>
      <c r="L362">
        <v>2698</v>
      </c>
      <c r="M362">
        <v>2691</v>
      </c>
      <c r="N362">
        <v>2694</v>
      </c>
      <c r="O362">
        <v>2686</v>
      </c>
      <c r="P362">
        <v>2687</v>
      </c>
      <c r="Q362">
        <v>2700</v>
      </c>
      <c r="R362">
        <v>2731</v>
      </c>
      <c r="S362">
        <v>2735</v>
      </c>
      <c r="T362">
        <v>2750</v>
      </c>
      <c r="U362">
        <v>2756</v>
      </c>
      <c r="V362">
        <v>2767</v>
      </c>
      <c r="W362">
        <v>2766</v>
      </c>
      <c r="X362">
        <v>2772</v>
      </c>
      <c r="Y362">
        <v>2767</v>
      </c>
      <c r="Z362">
        <v>2769</v>
      </c>
      <c r="AA362">
        <v>2797</v>
      </c>
      <c r="AB362">
        <v>2805</v>
      </c>
      <c r="AC362">
        <v>2821</v>
      </c>
    </row>
    <row r="363" spans="1:30" x14ac:dyDescent="0.25">
      <c r="B363">
        <v>0</v>
      </c>
      <c r="C363">
        <v>3198</v>
      </c>
      <c r="D363">
        <v>3255</v>
      </c>
      <c r="E363">
        <v>3242</v>
      </c>
      <c r="F363">
        <v>3256</v>
      </c>
      <c r="G363">
        <v>3267</v>
      </c>
      <c r="H363">
        <v>3290</v>
      </c>
      <c r="I363">
        <v>3295</v>
      </c>
      <c r="J363">
        <v>3293</v>
      </c>
      <c r="K363">
        <v>3305</v>
      </c>
      <c r="L363">
        <v>3320</v>
      </c>
      <c r="M363">
        <v>3328</v>
      </c>
      <c r="N363">
        <v>3340</v>
      </c>
      <c r="O363">
        <v>3344</v>
      </c>
      <c r="P363">
        <v>3383</v>
      </c>
      <c r="Q363">
        <v>3397</v>
      </c>
      <c r="R363">
        <v>3410</v>
      </c>
      <c r="S363">
        <v>3419</v>
      </c>
      <c r="T363">
        <v>3408</v>
      </c>
      <c r="U363">
        <v>3421</v>
      </c>
      <c r="V363">
        <v>3435</v>
      </c>
      <c r="W363">
        <v>3464</v>
      </c>
      <c r="X363">
        <v>3459</v>
      </c>
      <c r="Y363">
        <v>3467</v>
      </c>
      <c r="Z363">
        <v>3462</v>
      </c>
      <c r="AA363">
        <v>3492</v>
      </c>
      <c r="AB363">
        <v>3477</v>
      </c>
      <c r="AC363">
        <v>3471</v>
      </c>
    </row>
    <row r="364" spans="1:30" x14ac:dyDescent="0.25">
      <c r="B364">
        <v>0</v>
      </c>
      <c r="C364">
        <v>0</v>
      </c>
      <c r="D364">
        <v>0</v>
      </c>
      <c r="E364">
        <v>322</v>
      </c>
      <c r="F364">
        <v>628</v>
      </c>
      <c r="G364">
        <v>916</v>
      </c>
      <c r="H364">
        <v>1213</v>
      </c>
      <c r="I364">
        <v>1509</v>
      </c>
      <c r="J364">
        <v>1824</v>
      </c>
      <c r="K364">
        <v>2127</v>
      </c>
      <c r="L364">
        <v>2457</v>
      </c>
      <c r="M364">
        <v>2774</v>
      </c>
      <c r="N364">
        <v>3134</v>
      </c>
      <c r="O364">
        <v>3457</v>
      </c>
      <c r="P364">
        <v>3747</v>
      </c>
      <c r="Q364">
        <v>4097</v>
      </c>
      <c r="R364">
        <v>4441</v>
      </c>
      <c r="S364">
        <v>4805</v>
      </c>
      <c r="T364">
        <v>5169</v>
      </c>
      <c r="U364">
        <v>5493</v>
      </c>
      <c r="V364">
        <v>5812</v>
      </c>
      <c r="W364">
        <v>6178</v>
      </c>
      <c r="X364">
        <v>6531</v>
      </c>
      <c r="Y364">
        <v>6895</v>
      </c>
      <c r="Z364">
        <v>7272</v>
      </c>
      <c r="AA364">
        <v>7600</v>
      </c>
      <c r="AB364">
        <v>7970</v>
      </c>
      <c r="AC364">
        <v>8362</v>
      </c>
    </row>
    <row r="366" spans="1:30" x14ac:dyDescent="0.25">
      <c r="D366">
        <f>D361/SUM(D$361:D$363)</f>
        <v>0.74180399719495094</v>
      </c>
      <c r="E366">
        <f t="shared" ref="E366:AC366" si="23">E361/SUM(E$361:E$363)</f>
        <v>0.74281972937581842</v>
      </c>
      <c r="F366">
        <f t="shared" si="23"/>
        <v>0.74374456993918336</v>
      </c>
      <c r="G366">
        <f t="shared" si="23"/>
        <v>0.7443407637808882</v>
      </c>
      <c r="H366">
        <f t="shared" si="23"/>
        <v>0.74491769458890278</v>
      </c>
      <c r="I366">
        <f t="shared" si="23"/>
        <v>0.74554239534784283</v>
      </c>
      <c r="J366">
        <f t="shared" si="23"/>
        <v>0.74587023160762944</v>
      </c>
      <c r="K366">
        <f t="shared" si="23"/>
        <v>0.74598533960425406</v>
      </c>
      <c r="L366">
        <f t="shared" si="23"/>
        <v>0.74593658969054755</v>
      </c>
      <c r="M366">
        <f t="shared" si="23"/>
        <v>0.74695198856470191</v>
      </c>
      <c r="N366">
        <f t="shared" si="23"/>
        <v>0.74691720493247216</v>
      </c>
      <c r="O366">
        <f t="shared" si="23"/>
        <v>0.74806768330896178</v>
      </c>
      <c r="P366">
        <f t="shared" si="23"/>
        <v>0.74772453347741152</v>
      </c>
      <c r="Q366">
        <f t="shared" si="23"/>
        <v>0.74729556098976246</v>
      </c>
      <c r="R366">
        <f t="shared" si="23"/>
        <v>0.74622918302409191</v>
      </c>
      <c r="S366">
        <f t="shared" si="23"/>
        <v>0.74623726856624473</v>
      </c>
      <c r="T366">
        <f t="shared" si="23"/>
        <v>0.74661564415915727</v>
      </c>
      <c r="U366">
        <f t="shared" si="23"/>
        <v>0.74679237548678012</v>
      </c>
      <c r="V366">
        <f t="shared" si="23"/>
        <v>0.74677445696553979</v>
      </c>
      <c r="W366">
        <f t="shared" si="23"/>
        <v>0.74614945807187683</v>
      </c>
      <c r="X366">
        <f t="shared" si="23"/>
        <v>0.746758788864052</v>
      </c>
      <c r="Y366">
        <f t="shared" si="23"/>
        <v>0.74717118870908872</v>
      </c>
      <c r="Z366">
        <f t="shared" si="23"/>
        <v>0.74769193391642375</v>
      </c>
      <c r="AA366">
        <f t="shared" si="23"/>
        <v>0.74624757908327954</v>
      </c>
      <c r="AB366">
        <f t="shared" si="23"/>
        <v>0.74699959726137732</v>
      </c>
      <c r="AC366">
        <f t="shared" si="23"/>
        <v>0.74684155467932722</v>
      </c>
    </row>
    <row r="367" spans="1:30" x14ac:dyDescent="0.25">
      <c r="D367">
        <f t="shared" ref="D367:AC368" si="24">D362/SUM(D$361:D$363)</f>
        <v>0.11553295932678821</v>
      </c>
      <c r="E367">
        <f t="shared" si="24"/>
        <v>0.11567001309471846</v>
      </c>
      <c r="F367">
        <f t="shared" si="24"/>
        <v>0.11481320590790617</v>
      </c>
      <c r="G367">
        <f t="shared" si="24"/>
        <v>0.1145239329531709</v>
      </c>
      <c r="H367">
        <f t="shared" si="24"/>
        <v>0.11368031976619246</v>
      </c>
      <c r="I367">
        <f t="shared" si="24"/>
        <v>0.11356736648565442</v>
      </c>
      <c r="J367">
        <f t="shared" si="24"/>
        <v>0.11393051771117166</v>
      </c>
      <c r="K367">
        <f t="shared" si="24"/>
        <v>0.11397822126181094</v>
      </c>
      <c r="L367">
        <f t="shared" si="24"/>
        <v>0.11390214041457339</v>
      </c>
      <c r="M367">
        <f t="shared" si="24"/>
        <v>0.11313377617085681</v>
      </c>
      <c r="N367">
        <f t="shared" si="24"/>
        <v>0.11299387635265498</v>
      </c>
      <c r="O367">
        <f t="shared" si="24"/>
        <v>0.11222059745143095</v>
      </c>
      <c r="P367">
        <f t="shared" si="24"/>
        <v>0.11167449399443082</v>
      </c>
      <c r="Q367">
        <f t="shared" si="24"/>
        <v>0.11190782111327559</v>
      </c>
      <c r="R367">
        <f t="shared" si="24"/>
        <v>0.11285590313649324</v>
      </c>
      <c r="S367">
        <f t="shared" si="24"/>
        <v>0.11277885448022762</v>
      </c>
      <c r="T367">
        <f t="shared" si="24"/>
        <v>0.11315475455705057</v>
      </c>
      <c r="U367">
        <f t="shared" si="24"/>
        <v>0.11297397007583521</v>
      </c>
      <c r="V367">
        <f t="shared" si="24"/>
        <v>0.11297566552343623</v>
      </c>
      <c r="W367">
        <f t="shared" si="24"/>
        <v>0.11270475103903513</v>
      </c>
      <c r="X367">
        <f t="shared" si="24"/>
        <v>0.11266002844950214</v>
      </c>
      <c r="Y367">
        <f t="shared" si="24"/>
        <v>0.11221965364805127</v>
      </c>
      <c r="Z367">
        <f t="shared" si="24"/>
        <v>0.11212342079689018</v>
      </c>
      <c r="AA367">
        <f t="shared" si="24"/>
        <v>0.11285506778566817</v>
      </c>
      <c r="AB367">
        <f t="shared" si="24"/>
        <v>0.11296818364881192</v>
      </c>
      <c r="AC367">
        <f t="shared" si="24"/>
        <v>0.11350285668302888</v>
      </c>
    </row>
    <row r="368" spans="1:30" x14ac:dyDescent="0.25">
      <c r="D368">
        <f t="shared" si="24"/>
        <v>0.14266304347826086</v>
      </c>
      <c r="E368">
        <f t="shared" si="24"/>
        <v>0.14151025752946311</v>
      </c>
      <c r="F368">
        <f t="shared" si="24"/>
        <v>0.14144222415291052</v>
      </c>
      <c r="G368">
        <f t="shared" si="24"/>
        <v>0.1411353032659409</v>
      </c>
      <c r="H368">
        <f t="shared" si="24"/>
        <v>0.1414019856449048</v>
      </c>
      <c r="I368">
        <f t="shared" si="24"/>
        <v>0.14089023816650276</v>
      </c>
      <c r="J368">
        <f t="shared" si="24"/>
        <v>0.1401992506811989</v>
      </c>
      <c r="K368">
        <f t="shared" si="24"/>
        <v>0.14003643913393501</v>
      </c>
      <c r="L368">
        <f t="shared" si="24"/>
        <v>0.14016126989487904</v>
      </c>
      <c r="M368">
        <f t="shared" si="24"/>
        <v>0.13991423526444127</v>
      </c>
      <c r="N368">
        <f t="shared" si="24"/>
        <v>0.14008891871487292</v>
      </c>
      <c r="O368">
        <f t="shared" si="24"/>
        <v>0.13971171923960726</v>
      </c>
      <c r="P368">
        <f t="shared" si="24"/>
        <v>0.14060097252815759</v>
      </c>
      <c r="Q368">
        <f t="shared" si="24"/>
        <v>0.14079661789696191</v>
      </c>
      <c r="R368">
        <f t="shared" si="24"/>
        <v>0.14091491383941485</v>
      </c>
      <c r="S368">
        <f t="shared" si="24"/>
        <v>0.14098387695352768</v>
      </c>
      <c r="T368">
        <f t="shared" si="24"/>
        <v>0.14022960128379214</v>
      </c>
      <c r="U368">
        <f t="shared" si="24"/>
        <v>0.1402336544373847</v>
      </c>
      <c r="V368">
        <f t="shared" si="24"/>
        <v>0.140249877511024</v>
      </c>
      <c r="W368">
        <f t="shared" si="24"/>
        <v>0.1411457908890881</v>
      </c>
      <c r="X368">
        <f t="shared" si="24"/>
        <v>0.14058118268644584</v>
      </c>
      <c r="Y368">
        <f t="shared" si="24"/>
        <v>0.14060915764286003</v>
      </c>
      <c r="Z368">
        <f t="shared" si="24"/>
        <v>0.14018464528668612</v>
      </c>
      <c r="AA368">
        <f t="shared" si="24"/>
        <v>0.14089735313105228</v>
      </c>
      <c r="AB368">
        <f t="shared" si="24"/>
        <v>0.1400322190898107</v>
      </c>
      <c r="AC368">
        <f t="shared" si="24"/>
        <v>0.13965558863764385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10752</v>
      </c>
      <c r="D372">
        <v>10956</v>
      </c>
      <c r="E372">
        <v>10990</v>
      </c>
      <c r="F372">
        <v>11041</v>
      </c>
      <c r="G372">
        <v>11102</v>
      </c>
      <c r="H372">
        <v>11159</v>
      </c>
      <c r="I372">
        <v>11191</v>
      </c>
      <c r="J372">
        <v>11234</v>
      </c>
      <c r="K372">
        <v>11271</v>
      </c>
      <c r="L372">
        <v>11294</v>
      </c>
      <c r="M372">
        <v>11321</v>
      </c>
      <c r="N372">
        <v>11357</v>
      </c>
      <c r="O372">
        <v>11413</v>
      </c>
      <c r="P372">
        <v>11494</v>
      </c>
      <c r="Q372">
        <v>11525</v>
      </c>
      <c r="R372">
        <v>11559</v>
      </c>
      <c r="S372">
        <v>11584</v>
      </c>
      <c r="T372">
        <v>11631</v>
      </c>
      <c r="U372">
        <v>11680</v>
      </c>
      <c r="V372">
        <v>11744</v>
      </c>
      <c r="W372">
        <v>11787</v>
      </c>
      <c r="X372">
        <v>11791</v>
      </c>
      <c r="Y372">
        <v>11840</v>
      </c>
      <c r="Z372">
        <v>11829</v>
      </c>
      <c r="AA372">
        <v>11868</v>
      </c>
      <c r="AB372">
        <v>11896</v>
      </c>
      <c r="AC372">
        <v>11910</v>
      </c>
    </row>
    <row r="373" spans="2:29" x14ac:dyDescent="0.25">
      <c r="B373">
        <v>0</v>
      </c>
      <c r="C373">
        <v>11648</v>
      </c>
      <c r="D373">
        <v>11860</v>
      </c>
      <c r="E373">
        <v>11920</v>
      </c>
      <c r="F373">
        <v>11979</v>
      </c>
      <c r="G373">
        <v>12046</v>
      </c>
      <c r="H373">
        <v>12108</v>
      </c>
      <c r="I373">
        <v>12196</v>
      </c>
      <c r="J373">
        <v>12254</v>
      </c>
      <c r="K373">
        <v>12330</v>
      </c>
      <c r="L373">
        <v>12393</v>
      </c>
      <c r="M373">
        <v>12465</v>
      </c>
      <c r="N373">
        <v>12485</v>
      </c>
      <c r="O373">
        <v>12522</v>
      </c>
      <c r="P373">
        <v>12567</v>
      </c>
      <c r="Q373">
        <v>12602</v>
      </c>
      <c r="R373">
        <v>12640</v>
      </c>
      <c r="S373">
        <v>12667</v>
      </c>
      <c r="T373">
        <v>12672</v>
      </c>
      <c r="U373">
        <v>12715</v>
      </c>
      <c r="V373">
        <v>12748</v>
      </c>
      <c r="W373">
        <v>12755</v>
      </c>
      <c r="X373">
        <v>12814</v>
      </c>
      <c r="Y373">
        <v>12817</v>
      </c>
      <c r="Z373">
        <v>12867</v>
      </c>
      <c r="AA373">
        <v>12916</v>
      </c>
      <c r="AB373">
        <v>12934</v>
      </c>
      <c r="AC373">
        <v>12944</v>
      </c>
    </row>
    <row r="374" spans="2:29" x14ac:dyDescent="0.25">
      <c r="B374">
        <v>0</v>
      </c>
      <c r="C374">
        <v>0</v>
      </c>
      <c r="D374">
        <v>0</v>
      </c>
      <c r="E374">
        <v>322</v>
      </c>
      <c r="F374">
        <v>628</v>
      </c>
      <c r="G374">
        <v>916</v>
      </c>
      <c r="H374">
        <v>1213</v>
      </c>
      <c r="I374">
        <v>1509</v>
      </c>
      <c r="J374">
        <v>1824</v>
      </c>
      <c r="K374">
        <v>2127</v>
      </c>
      <c r="L374">
        <v>2457</v>
      </c>
      <c r="M374">
        <v>2774</v>
      </c>
      <c r="N374">
        <v>3134</v>
      </c>
      <c r="O374">
        <v>3457</v>
      </c>
      <c r="P374">
        <v>3747</v>
      </c>
      <c r="Q374">
        <v>4097</v>
      </c>
      <c r="R374">
        <v>4441</v>
      </c>
      <c r="S374">
        <v>4805</v>
      </c>
      <c r="T374">
        <v>5169</v>
      </c>
      <c r="U374">
        <v>5493</v>
      </c>
      <c r="V374">
        <v>5812</v>
      </c>
      <c r="W374">
        <v>6178</v>
      </c>
      <c r="X374">
        <v>6531</v>
      </c>
      <c r="Y374">
        <v>6895</v>
      </c>
      <c r="Z374">
        <v>7272</v>
      </c>
      <c r="AA374">
        <v>7600</v>
      </c>
      <c r="AB374">
        <v>7970</v>
      </c>
      <c r="AC374">
        <v>8362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0.48018934081346426</v>
      </c>
      <c r="E376">
        <f t="shared" ref="E376:AC376" si="25">E372/(E372+E373)</f>
        <v>0.47970318638149279</v>
      </c>
      <c r="F376">
        <f t="shared" si="25"/>
        <v>0.47962641181581234</v>
      </c>
      <c r="G376">
        <f t="shared" si="25"/>
        <v>0.47960946950060479</v>
      </c>
      <c r="H376">
        <f t="shared" si="25"/>
        <v>0.47960630936519533</v>
      </c>
      <c r="I376">
        <f t="shared" si="25"/>
        <v>0.47851370419463807</v>
      </c>
      <c r="J376">
        <f t="shared" si="25"/>
        <v>0.47828678474114439</v>
      </c>
      <c r="K376">
        <f t="shared" si="25"/>
        <v>0.47756450997839073</v>
      </c>
      <c r="L376">
        <f t="shared" si="25"/>
        <v>0.47680162114239877</v>
      </c>
      <c r="M376">
        <f t="shared" si="25"/>
        <v>0.47595224081392418</v>
      </c>
      <c r="N376">
        <f t="shared" si="25"/>
        <v>0.47634426642060229</v>
      </c>
      <c r="O376">
        <f t="shared" si="25"/>
        <v>0.47683308961771464</v>
      </c>
      <c r="P376">
        <f t="shared" si="25"/>
        <v>0.47770250613025228</v>
      </c>
      <c r="Q376">
        <f t="shared" si="25"/>
        <v>0.47768060678907448</v>
      </c>
      <c r="R376">
        <f t="shared" si="25"/>
        <v>0.47766436629612796</v>
      </c>
      <c r="S376">
        <f t="shared" si="25"/>
        <v>0.47767102387530413</v>
      </c>
      <c r="T376">
        <f t="shared" si="25"/>
        <v>0.47858289100111095</v>
      </c>
      <c r="U376">
        <f t="shared" si="25"/>
        <v>0.47878663660586185</v>
      </c>
      <c r="V376">
        <f t="shared" si="25"/>
        <v>0.47950351135064512</v>
      </c>
      <c r="W376">
        <f t="shared" si="25"/>
        <v>0.48027870589194033</v>
      </c>
      <c r="X376">
        <f t="shared" si="25"/>
        <v>0.47921154236943708</v>
      </c>
      <c r="Y376">
        <f t="shared" si="25"/>
        <v>0.4801881818550513</v>
      </c>
      <c r="Z376">
        <f t="shared" si="25"/>
        <v>0.47898445092322645</v>
      </c>
      <c r="AA376">
        <f t="shared" si="25"/>
        <v>0.47885732730794062</v>
      </c>
      <c r="AB376">
        <f t="shared" si="25"/>
        <v>0.47909786548530003</v>
      </c>
      <c r="AC376">
        <f t="shared" si="25"/>
        <v>0.47919851935302166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5272</v>
      </c>
      <c r="E383">
        <v>5290</v>
      </c>
      <c r="F383">
        <v>5317</v>
      </c>
      <c r="G383">
        <v>5356</v>
      </c>
      <c r="H383">
        <v>5381</v>
      </c>
      <c r="I383">
        <v>5393</v>
      </c>
      <c r="J383">
        <v>5421</v>
      </c>
      <c r="K383">
        <v>5438</v>
      </c>
      <c r="L383">
        <v>5447</v>
      </c>
      <c r="M383">
        <v>5437</v>
      </c>
      <c r="N383">
        <v>5468</v>
      </c>
      <c r="O383">
        <v>5500</v>
      </c>
      <c r="P383">
        <v>5514</v>
      </c>
      <c r="Q383">
        <v>5521</v>
      </c>
      <c r="R383">
        <v>5543</v>
      </c>
      <c r="S383">
        <v>5551</v>
      </c>
      <c r="T383">
        <v>5559</v>
      </c>
      <c r="U383">
        <v>5560</v>
      </c>
      <c r="V383">
        <v>5583</v>
      </c>
      <c r="W383">
        <v>5590</v>
      </c>
      <c r="X383">
        <v>5597</v>
      </c>
      <c r="Y383">
        <v>5605</v>
      </c>
      <c r="Z383">
        <v>5611</v>
      </c>
      <c r="AA383">
        <v>5642</v>
      </c>
      <c r="AB383">
        <v>5663</v>
      </c>
      <c r="AC383">
        <v>5668</v>
      </c>
    </row>
    <row r="384" spans="2:29" x14ac:dyDescent="0.25">
      <c r="B384">
        <v>0</v>
      </c>
      <c r="C384">
        <v>0</v>
      </c>
      <c r="D384">
        <v>17128</v>
      </c>
      <c r="E384">
        <v>17204</v>
      </c>
      <c r="F384">
        <v>17287</v>
      </c>
      <c r="G384">
        <v>17376</v>
      </c>
      <c r="H384">
        <v>17470</v>
      </c>
      <c r="I384">
        <v>17578</v>
      </c>
      <c r="J384">
        <v>17651</v>
      </c>
      <c r="K384">
        <v>17747</v>
      </c>
      <c r="L384">
        <v>17824</v>
      </c>
      <c r="M384">
        <v>17933</v>
      </c>
      <c r="N384">
        <v>17958</v>
      </c>
      <c r="O384">
        <v>18019</v>
      </c>
      <c r="P384">
        <v>18131</v>
      </c>
      <c r="Q384">
        <v>18190</v>
      </c>
      <c r="R384">
        <v>18240</v>
      </c>
      <c r="S384">
        <v>18284</v>
      </c>
      <c r="T384">
        <v>18328</v>
      </c>
      <c r="U384">
        <v>18419</v>
      </c>
      <c r="V384">
        <v>18493</v>
      </c>
      <c r="W384">
        <v>18536</v>
      </c>
      <c r="X384">
        <v>18592</v>
      </c>
      <c r="Y384">
        <v>18636</v>
      </c>
      <c r="Z384">
        <v>18669</v>
      </c>
      <c r="AA384">
        <v>18726</v>
      </c>
      <c r="AB384">
        <v>18751</v>
      </c>
      <c r="AC384">
        <v>18770</v>
      </c>
    </row>
    <row r="385" spans="2:29" x14ac:dyDescent="0.25">
      <c r="B385">
        <v>0</v>
      </c>
      <c r="C385">
        <v>0</v>
      </c>
      <c r="D385">
        <v>0</v>
      </c>
      <c r="E385">
        <v>322</v>
      </c>
      <c r="F385">
        <v>628</v>
      </c>
      <c r="G385">
        <v>916</v>
      </c>
      <c r="H385">
        <v>1213</v>
      </c>
      <c r="I385">
        <v>1509</v>
      </c>
      <c r="J385">
        <v>1824</v>
      </c>
      <c r="K385">
        <v>2127</v>
      </c>
      <c r="L385">
        <v>2457</v>
      </c>
      <c r="M385">
        <v>2774</v>
      </c>
      <c r="N385">
        <v>3134</v>
      </c>
      <c r="O385">
        <v>3457</v>
      </c>
      <c r="P385">
        <v>3747</v>
      </c>
      <c r="Q385">
        <v>4097</v>
      </c>
      <c r="R385">
        <v>4441</v>
      </c>
      <c r="S385">
        <v>4805</v>
      </c>
      <c r="T385">
        <v>5169</v>
      </c>
      <c r="U385">
        <v>5493</v>
      </c>
      <c r="V385">
        <v>5812</v>
      </c>
      <c r="W385">
        <v>6178</v>
      </c>
      <c r="X385">
        <v>6531</v>
      </c>
      <c r="Y385">
        <v>6895</v>
      </c>
      <c r="Z385">
        <v>7272</v>
      </c>
      <c r="AA385">
        <v>7600</v>
      </c>
      <c r="AB385">
        <v>7970</v>
      </c>
      <c r="AC385">
        <v>8362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0.23535714285714285</v>
      </c>
      <c r="E387">
        <f t="shared" ref="E387:AC387" si="26">E383/(E$383+E$384)</f>
        <v>0.23517382413087934</v>
      </c>
      <c r="F387">
        <f t="shared" si="26"/>
        <v>0.23522385418509997</v>
      </c>
      <c r="G387">
        <f t="shared" si="26"/>
        <v>0.23561499208164702</v>
      </c>
      <c r="H387">
        <f t="shared" si="26"/>
        <v>0.23548203579712049</v>
      </c>
      <c r="I387">
        <f t="shared" si="26"/>
        <v>0.23477428061468808</v>
      </c>
      <c r="J387">
        <f t="shared" si="26"/>
        <v>0.23496012482662967</v>
      </c>
      <c r="K387">
        <f t="shared" si="26"/>
        <v>0.23454819926676732</v>
      </c>
      <c r="L387">
        <f t="shared" si="26"/>
        <v>0.23406815349576726</v>
      </c>
      <c r="M387">
        <f t="shared" si="26"/>
        <v>0.23264869490800172</v>
      </c>
      <c r="N387">
        <f t="shared" si="26"/>
        <v>0.23341586271663964</v>
      </c>
      <c r="O387">
        <f t="shared" si="26"/>
        <v>0.23385348016497301</v>
      </c>
      <c r="P387">
        <f t="shared" si="26"/>
        <v>0.23319940790864876</v>
      </c>
      <c r="Q387">
        <f t="shared" si="26"/>
        <v>0.2328455147399941</v>
      </c>
      <c r="R387">
        <f t="shared" si="26"/>
        <v>0.23306563511752093</v>
      </c>
      <c r="S387">
        <f t="shared" si="26"/>
        <v>0.23289280469897211</v>
      </c>
      <c r="T387">
        <f t="shared" si="26"/>
        <v>0.23272072675513877</v>
      </c>
      <c r="U387">
        <f t="shared" si="26"/>
        <v>0.23186955252512614</v>
      </c>
      <c r="V387">
        <f t="shared" si="26"/>
        <v>0.23189067951486958</v>
      </c>
      <c r="W387">
        <f t="shared" si="26"/>
        <v>0.23170024040454282</v>
      </c>
      <c r="X387">
        <f t="shared" si="26"/>
        <v>0.23138616726611269</v>
      </c>
      <c r="Y387">
        <f t="shared" si="26"/>
        <v>0.23121983416525721</v>
      </c>
      <c r="Z387">
        <f t="shared" si="26"/>
        <v>0.23109555189456343</v>
      </c>
      <c r="AA387">
        <f t="shared" si="26"/>
        <v>0.23153315824031517</v>
      </c>
      <c r="AB387">
        <f t="shared" si="26"/>
        <v>0.23195707381010897</v>
      </c>
      <c r="AC387">
        <f t="shared" si="26"/>
        <v>0.23193387347573452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G349"/>
  <sheetViews>
    <sheetView tabSelected="1" zoomScale="75" zoomScaleNormal="75" workbookViewId="0">
      <selection activeCell="D6" sqref="D6"/>
    </sheetView>
  </sheetViews>
  <sheetFormatPr defaultRowHeight="15" x14ac:dyDescent="0.25"/>
  <cols>
    <col min="1" max="1" width="14.85546875" bestFit="1" customWidth="1"/>
    <col min="2" max="2" width="20.7109375" customWidth="1"/>
  </cols>
  <sheetData>
    <row r="1" spans="1:111" ht="23.25" x14ac:dyDescent="0.35">
      <c r="A1" s="11" t="s">
        <v>64</v>
      </c>
    </row>
    <row r="2" spans="1:111" ht="21" x14ac:dyDescent="0.35">
      <c r="A2" s="14"/>
      <c r="B2" s="4"/>
    </row>
    <row r="5" spans="1:111" x14ac:dyDescent="0.25">
      <c r="B5" s="2" t="s">
        <v>2</v>
      </c>
    </row>
    <row r="6" spans="1:111" x14ac:dyDescent="0.25">
      <c r="A6" t="s">
        <v>45</v>
      </c>
      <c r="B6" t="s">
        <v>49</v>
      </c>
      <c r="C6">
        <f>Blad1!D7</f>
        <v>0</v>
      </c>
      <c r="D6">
        <f>Blad1!E7</f>
        <v>195</v>
      </c>
      <c r="E6">
        <f>Blad1!F7</f>
        <v>224</v>
      </c>
      <c r="F6">
        <f>Blad1!G7</f>
        <v>220</v>
      </c>
      <c r="G6">
        <f>Blad1!H7</f>
        <v>228</v>
      </c>
      <c r="H6">
        <f>Blad1!I7</f>
        <v>216</v>
      </c>
      <c r="I6">
        <f>Blad1!J7</f>
        <v>244</v>
      </c>
      <c r="J6">
        <f>Blad1!K7</f>
        <v>233</v>
      </c>
      <c r="K6">
        <f>Blad1!L7</f>
        <v>233</v>
      </c>
      <c r="L6">
        <f>Blad1!M7</f>
        <v>262</v>
      </c>
      <c r="M6">
        <f>Blad1!N7</f>
        <v>229</v>
      </c>
      <c r="N6">
        <f>Blad1!O7</f>
        <v>252</v>
      </c>
      <c r="O6">
        <f>Blad1!P7</f>
        <v>262</v>
      </c>
      <c r="P6">
        <f>Blad1!Q7</f>
        <v>261</v>
      </c>
      <c r="Q6">
        <f>Blad1!R7</f>
        <v>268</v>
      </c>
      <c r="R6">
        <f>Blad1!S7</f>
        <v>269</v>
      </c>
      <c r="S6">
        <f>Blad1!T7</f>
        <v>274</v>
      </c>
      <c r="T6">
        <f>Blad1!U7</f>
        <v>280</v>
      </c>
      <c r="U6">
        <f>Blad1!V7</f>
        <v>278</v>
      </c>
      <c r="V6">
        <f>Blad1!W7</f>
        <v>288</v>
      </c>
      <c r="W6">
        <f>Blad1!X7</f>
        <v>235</v>
      </c>
      <c r="X6">
        <f>Blad1!Y7</f>
        <v>301</v>
      </c>
      <c r="Y6">
        <f>Blad1!Z7</f>
        <v>253</v>
      </c>
      <c r="Z6">
        <f>Blad1!AA7</f>
        <v>267</v>
      </c>
      <c r="AA6">
        <f>Blad1!AB7</f>
        <v>279</v>
      </c>
      <c r="AB6">
        <f>Blad1!AC7</f>
        <v>263</v>
      </c>
      <c r="AE6">
        <f t="shared" ref="AE6:BC7" si="0">D6/D8</f>
        <v>0.9285714285714286</v>
      </c>
      <c r="AF6">
        <f t="shared" si="0"/>
        <v>0.96969696969696972</v>
      </c>
      <c r="AG6">
        <f t="shared" si="0"/>
        <v>0.93220338983050843</v>
      </c>
      <c r="AH6">
        <f t="shared" si="0"/>
        <v>0.97854077253218885</v>
      </c>
      <c r="AI6">
        <f t="shared" si="0"/>
        <v>0.86746987951807231</v>
      </c>
      <c r="AJ6">
        <f t="shared" si="0"/>
        <v>0.91729323308270672</v>
      </c>
      <c r="AK6">
        <f t="shared" si="0"/>
        <v>0.95491803278688525</v>
      </c>
      <c r="AL6">
        <f t="shared" si="0"/>
        <v>0.95884773662551437</v>
      </c>
      <c r="AM6">
        <f t="shared" si="0"/>
        <v>1.048</v>
      </c>
      <c r="AN6">
        <f t="shared" si="0"/>
        <v>0.91600000000000004</v>
      </c>
      <c r="AO6">
        <f t="shared" si="0"/>
        <v>1.1200000000000001</v>
      </c>
      <c r="AP6">
        <f t="shared" si="0"/>
        <v>0.97761194029850751</v>
      </c>
      <c r="AQ6">
        <f t="shared" si="0"/>
        <v>1.1704035874439462</v>
      </c>
      <c r="AR6">
        <f t="shared" si="0"/>
        <v>1.0720000000000001</v>
      </c>
      <c r="AS6">
        <f t="shared" si="0"/>
        <v>1.0934959349593496</v>
      </c>
      <c r="AT6">
        <f t="shared" si="0"/>
        <v>1.0073529411764706</v>
      </c>
      <c r="AU6">
        <f t="shared" si="0"/>
        <v>1.0980392156862746</v>
      </c>
      <c r="AV6">
        <f t="shared" si="0"/>
        <v>1.1346938775510205</v>
      </c>
      <c r="AW6">
        <f t="shared" si="0"/>
        <v>1.1206225680933852</v>
      </c>
      <c r="AX6">
        <f t="shared" si="0"/>
        <v>0.81881533101045301</v>
      </c>
      <c r="AY6">
        <f t="shared" si="0"/>
        <v>1.2754237288135593</v>
      </c>
      <c r="AZ6">
        <f t="shared" si="0"/>
        <v>0.94052044609665431</v>
      </c>
      <c r="BA6">
        <f t="shared" si="0"/>
        <v>1.038910505836576</v>
      </c>
      <c r="BB6">
        <f t="shared" si="0"/>
        <v>1.0108695652173914</v>
      </c>
      <c r="BC6">
        <f t="shared" si="0"/>
        <v>1</v>
      </c>
      <c r="CH6">
        <f>C6*10000</f>
        <v>0</v>
      </c>
      <c r="CI6">
        <f t="shared" ref="CI6:CX21" si="1">D6*10000</f>
        <v>1950000</v>
      </c>
      <c r="CJ6">
        <f t="shared" si="1"/>
        <v>2240000</v>
      </c>
      <c r="CK6">
        <f t="shared" si="1"/>
        <v>2200000</v>
      </c>
      <c r="CL6">
        <f t="shared" si="1"/>
        <v>2280000</v>
      </c>
      <c r="CM6">
        <f t="shared" si="1"/>
        <v>2160000</v>
      </c>
      <c r="CN6">
        <f t="shared" si="1"/>
        <v>2440000</v>
      </c>
      <c r="CO6">
        <f t="shared" si="1"/>
        <v>2330000</v>
      </c>
      <c r="CP6">
        <f t="shared" si="1"/>
        <v>2330000</v>
      </c>
      <c r="CQ6">
        <f t="shared" si="1"/>
        <v>2620000</v>
      </c>
      <c r="CR6">
        <f t="shared" si="1"/>
        <v>2290000</v>
      </c>
      <c r="CS6">
        <f t="shared" si="1"/>
        <v>2520000</v>
      </c>
      <c r="CT6">
        <f t="shared" si="1"/>
        <v>2620000</v>
      </c>
      <c r="CU6">
        <f t="shared" si="1"/>
        <v>2610000</v>
      </c>
      <c r="CV6">
        <f t="shared" si="1"/>
        <v>2680000</v>
      </c>
      <c r="CW6">
        <f t="shared" si="1"/>
        <v>2690000</v>
      </c>
      <c r="CX6">
        <f t="shared" si="1"/>
        <v>2740000</v>
      </c>
      <c r="CY6">
        <f t="shared" ref="CY6:DG21" si="2">T6*10000</f>
        <v>2800000</v>
      </c>
      <c r="CZ6">
        <f t="shared" si="2"/>
        <v>2780000</v>
      </c>
      <c r="DA6">
        <f t="shared" si="2"/>
        <v>2880000</v>
      </c>
      <c r="DB6">
        <f t="shared" si="2"/>
        <v>2350000</v>
      </c>
      <c r="DC6">
        <f t="shared" si="2"/>
        <v>3010000</v>
      </c>
      <c r="DD6">
        <f t="shared" si="2"/>
        <v>2530000</v>
      </c>
      <c r="DE6">
        <f t="shared" si="2"/>
        <v>2670000</v>
      </c>
      <c r="DF6">
        <f t="shared" si="2"/>
        <v>2790000</v>
      </c>
      <c r="DG6">
        <f t="shared" si="2"/>
        <v>2630000</v>
      </c>
    </row>
    <row r="7" spans="1:111" x14ac:dyDescent="0.25">
      <c r="A7" t="s">
        <v>46</v>
      </c>
      <c r="C7">
        <f>Blad2!D7</f>
        <v>0</v>
      </c>
      <c r="D7">
        <f>Blad2!E7</f>
        <v>195</v>
      </c>
      <c r="E7">
        <f>Blad2!F7</f>
        <v>220</v>
      </c>
      <c r="F7">
        <f>Blad2!G7</f>
        <v>216</v>
      </c>
      <c r="G7">
        <f>Blad2!H7</f>
        <v>224</v>
      </c>
      <c r="H7">
        <f>Blad2!I7</f>
        <v>213</v>
      </c>
      <c r="I7">
        <f>Blad2!J7</f>
        <v>239</v>
      </c>
      <c r="J7">
        <f>Blad2!K7</f>
        <v>228</v>
      </c>
      <c r="K7">
        <f>Blad2!L7</f>
        <v>230</v>
      </c>
      <c r="L7">
        <f>Blad2!M7</f>
        <v>252</v>
      </c>
      <c r="M7">
        <f>Blad2!N7</f>
        <v>224</v>
      </c>
      <c r="N7">
        <f>Blad2!O7</f>
        <v>243</v>
      </c>
      <c r="O7">
        <f>Blad2!P7</f>
        <v>252</v>
      </c>
      <c r="P7">
        <f>Blad2!Q7</f>
        <v>254</v>
      </c>
      <c r="Q7">
        <f>Blad2!R7</f>
        <v>260</v>
      </c>
      <c r="R7">
        <f>Blad2!S7</f>
        <v>259</v>
      </c>
      <c r="S7">
        <f>Blad2!T7</f>
        <v>267</v>
      </c>
      <c r="T7">
        <f>Blad2!U7</f>
        <v>277</v>
      </c>
      <c r="U7">
        <f>Blad2!V7</f>
        <v>272</v>
      </c>
      <c r="V7">
        <f>Blad2!W7</f>
        <v>273</v>
      </c>
      <c r="W7">
        <f>Blad2!X7</f>
        <v>226</v>
      </c>
      <c r="X7">
        <f>Blad2!Y7</f>
        <v>292</v>
      </c>
      <c r="Y7">
        <f>Blad2!Z7</f>
        <v>250</v>
      </c>
      <c r="Z7">
        <f>Blad2!AA7</f>
        <v>257</v>
      </c>
      <c r="AA7">
        <f>Blad2!AB7</f>
        <v>271</v>
      </c>
      <c r="AB7">
        <f>Blad2!AC7</f>
        <v>254</v>
      </c>
      <c r="AE7">
        <f t="shared" si="0"/>
        <v>0.9285714285714286</v>
      </c>
      <c r="AF7">
        <f t="shared" si="0"/>
        <v>0.95652173913043481</v>
      </c>
      <c r="AG7">
        <f t="shared" si="0"/>
        <v>0.92307692307692313</v>
      </c>
      <c r="AH7">
        <f t="shared" si="0"/>
        <v>0.97816593886462877</v>
      </c>
      <c r="AI7">
        <f t="shared" si="0"/>
        <v>0.8801652892561983</v>
      </c>
      <c r="AJ7">
        <f t="shared" si="0"/>
        <v>0.91221374045801529</v>
      </c>
      <c r="AK7">
        <f t="shared" si="0"/>
        <v>0.96202531645569622</v>
      </c>
      <c r="AL7">
        <f t="shared" si="0"/>
        <v>0.96638655462184875</v>
      </c>
      <c r="AM7">
        <f t="shared" si="0"/>
        <v>1.0327868852459017</v>
      </c>
      <c r="AN7">
        <f t="shared" si="0"/>
        <v>0.92561983471074383</v>
      </c>
      <c r="AO7">
        <f t="shared" si="0"/>
        <v>1.1045454545454545</v>
      </c>
      <c r="AP7">
        <f t="shared" si="0"/>
        <v>0.95817490494296575</v>
      </c>
      <c r="AQ7">
        <f t="shared" si="0"/>
        <v>1.1759259259259258</v>
      </c>
      <c r="AR7">
        <f t="shared" si="0"/>
        <v>1.0655737704918034</v>
      </c>
      <c r="AS7">
        <f t="shared" si="0"/>
        <v>1.1068376068376069</v>
      </c>
      <c r="AT7">
        <f t="shared" si="0"/>
        <v>1.0075471698113208</v>
      </c>
      <c r="AU7">
        <f t="shared" si="0"/>
        <v>1.1035856573705178</v>
      </c>
      <c r="AV7">
        <f t="shared" si="0"/>
        <v>1.1476793248945147</v>
      </c>
      <c r="AW7">
        <f t="shared" si="0"/>
        <v>1.1097560975609757</v>
      </c>
      <c r="AX7">
        <f t="shared" si="0"/>
        <v>0.81588447653429608</v>
      </c>
      <c r="AY7">
        <f t="shared" si="0"/>
        <v>1.2695652173913043</v>
      </c>
      <c r="AZ7">
        <f t="shared" si="0"/>
        <v>0.96899224806201545</v>
      </c>
      <c r="BA7">
        <f t="shared" si="0"/>
        <v>1.0404858299595141</v>
      </c>
      <c r="BB7">
        <f t="shared" si="0"/>
        <v>1.0037037037037038</v>
      </c>
      <c r="BC7">
        <f t="shared" si="0"/>
        <v>0.98449612403100772</v>
      </c>
      <c r="CH7">
        <f t="shared" ref="CH7:CW70" si="3">C7*10000</f>
        <v>0</v>
      </c>
      <c r="CI7">
        <f t="shared" si="1"/>
        <v>1950000</v>
      </c>
      <c r="CJ7">
        <f t="shared" si="1"/>
        <v>2200000</v>
      </c>
      <c r="CK7">
        <f t="shared" si="1"/>
        <v>2160000</v>
      </c>
      <c r="CL7">
        <f t="shared" si="1"/>
        <v>2240000</v>
      </c>
      <c r="CM7">
        <f t="shared" si="1"/>
        <v>2130000</v>
      </c>
      <c r="CN7">
        <f t="shared" si="1"/>
        <v>2390000</v>
      </c>
      <c r="CO7">
        <f t="shared" si="1"/>
        <v>2280000</v>
      </c>
      <c r="CP7">
        <f t="shared" si="1"/>
        <v>2300000</v>
      </c>
      <c r="CQ7">
        <f t="shared" si="1"/>
        <v>2520000</v>
      </c>
      <c r="CR7">
        <f t="shared" si="1"/>
        <v>2240000</v>
      </c>
      <c r="CS7">
        <f t="shared" si="1"/>
        <v>2430000</v>
      </c>
      <c r="CT7">
        <f t="shared" si="1"/>
        <v>2520000</v>
      </c>
      <c r="CU7">
        <f t="shared" si="1"/>
        <v>2540000</v>
      </c>
      <c r="CV7">
        <f t="shared" si="1"/>
        <v>2600000</v>
      </c>
      <c r="CW7">
        <f t="shared" si="1"/>
        <v>2590000</v>
      </c>
      <c r="CX7">
        <f t="shared" si="1"/>
        <v>2670000</v>
      </c>
      <c r="CY7">
        <f t="shared" si="2"/>
        <v>2770000</v>
      </c>
      <c r="CZ7">
        <f t="shared" si="2"/>
        <v>2720000</v>
      </c>
      <c r="DA7">
        <f t="shared" si="2"/>
        <v>2730000</v>
      </c>
      <c r="DB7">
        <f t="shared" si="2"/>
        <v>2260000</v>
      </c>
      <c r="DC7">
        <f t="shared" si="2"/>
        <v>2920000</v>
      </c>
      <c r="DD7">
        <f t="shared" si="2"/>
        <v>2500000</v>
      </c>
      <c r="DE7">
        <f t="shared" si="2"/>
        <v>2570000</v>
      </c>
      <c r="DF7">
        <f t="shared" si="2"/>
        <v>2710000</v>
      </c>
      <c r="DG7">
        <f t="shared" si="2"/>
        <v>2540000</v>
      </c>
    </row>
    <row r="8" spans="1:111" x14ac:dyDescent="0.25">
      <c r="A8" t="s">
        <v>47</v>
      </c>
      <c r="D8">
        <v>210</v>
      </c>
      <c r="E8">
        <v>231</v>
      </c>
      <c r="F8">
        <v>236</v>
      </c>
      <c r="G8">
        <v>233</v>
      </c>
      <c r="H8">
        <v>249</v>
      </c>
      <c r="I8">
        <v>266</v>
      </c>
      <c r="J8">
        <v>244</v>
      </c>
      <c r="K8">
        <v>243</v>
      </c>
      <c r="L8">
        <v>250</v>
      </c>
      <c r="M8">
        <v>250</v>
      </c>
      <c r="N8">
        <v>225</v>
      </c>
      <c r="O8">
        <v>268</v>
      </c>
      <c r="P8">
        <v>223</v>
      </c>
      <c r="Q8">
        <v>250</v>
      </c>
      <c r="R8">
        <v>246</v>
      </c>
      <c r="S8">
        <v>272</v>
      </c>
      <c r="T8">
        <v>255</v>
      </c>
      <c r="U8">
        <v>245</v>
      </c>
      <c r="V8">
        <v>257</v>
      </c>
      <c r="W8">
        <v>287</v>
      </c>
      <c r="X8">
        <v>236</v>
      </c>
      <c r="Y8">
        <v>269</v>
      </c>
      <c r="Z8">
        <v>257</v>
      </c>
      <c r="AA8">
        <v>276</v>
      </c>
      <c r="AB8">
        <v>263</v>
      </c>
      <c r="CH8">
        <f t="shared" si="3"/>
        <v>0</v>
      </c>
      <c r="CI8">
        <f t="shared" si="1"/>
        <v>2100000</v>
      </c>
      <c r="CJ8">
        <f t="shared" si="1"/>
        <v>2310000</v>
      </c>
      <c r="CK8">
        <f t="shared" si="1"/>
        <v>2360000</v>
      </c>
      <c r="CL8">
        <f t="shared" si="1"/>
        <v>2330000</v>
      </c>
      <c r="CM8">
        <f t="shared" si="1"/>
        <v>2490000</v>
      </c>
      <c r="CN8">
        <f t="shared" si="1"/>
        <v>2660000</v>
      </c>
      <c r="CO8">
        <f t="shared" si="1"/>
        <v>2440000</v>
      </c>
      <c r="CP8">
        <f t="shared" si="1"/>
        <v>2430000</v>
      </c>
      <c r="CQ8">
        <f t="shared" si="1"/>
        <v>2500000</v>
      </c>
      <c r="CR8">
        <f t="shared" si="1"/>
        <v>2500000</v>
      </c>
      <c r="CS8">
        <f t="shared" si="1"/>
        <v>2250000</v>
      </c>
      <c r="CT8">
        <f t="shared" si="1"/>
        <v>2680000</v>
      </c>
      <c r="CU8">
        <f t="shared" si="1"/>
        <v>2230000</v>
      </c>
      <c r="CV8">
        <f t="shared" si="1"/>
        <v>2500000</v>
      </c>
      <c r="CW8">
        <f t="shared" si="1"/>
        <v>2460000</v>
      </c>
      <c r="CX8">
        <f t="shared" si="1"/>
        <v>2720000</v>
      </c>
      <c r="CY8">
        <f t="shared" si="2"/>
        <v>2550000</v>
      </c>
      <c r="CZ8">
        <f t="shared" si="2"/>
        <v>2450000</v>
      </c>
      <c r="DA8">
        <f t="shared" si="2"/>
        <v>2570000</v>
      </c>
      <c r="DB8">
        <f t="shared" si="2"/>
        <v>2870000</v>
      </c>
      <c r="DC8">
        <f t="shared" si="2"/>
        <v>2360000</v>
      </c>
      <c r="DD8">
        <f t="shared" si="2"/>
        <v>2690000</v>
      </c>
      <c r="DE8">
        <f t="shared" si="2"/>
        <v>2570000</v>
      </c>
      <c r="DF8">
        <f t="shared" si="2"/>
        <v>2760000</v>
      </c>
      <c r="DG8">
        <f t="shared" si="2"/>
        <v>2630000</v>
      </c>
    </row>
    <row r="9" spans="1:111" x14ac:dyDescent="0.25">
      <c r="A9" t="s">
        <v>48</v>
      </c>
      <c r="D9">
        <v>210</v>
      </c>
      <c r="E9">
        <v>230</v>
      </c>
      <c r="F9">
        <v>234</v>
      </c>
      <c r="G9">
        <v>229</v>
      </c>
      <c r="H9">
        <v>242</v>
      </c>
      <c r="I9">
        <v>262</v>
      </c>
      <c r="J9">
        <v>237</v>
      </c>
      <c r="K9">
        <v>238</v>
      </c>
      <c r="L9">
        <v>244</v>
      </c>
      <c r="M9">
        <v>242</v>
      </c>
      <c r="N9">
        <v>220</v>
      </c>
      <c r="O9">
        <v>263</v>
      </c>
      <c r="P9">
        <v>216</v>
      </c>
      <c r="Q9">
        <v>244</v>
      </c>
      <c r="R9">
        <v>234</v>
      </c>
      <c r="S9">
        <v>265</v>
      </c>
      <c r="T9">
        <v>251</v>
      </c>
      <c r="U9">
        <v>237</v>
      </c>
      <c r="V9">
        <v>246</v>
      </c>
      <c r="W9">
        <v>277</v>
      </c>
      <c r="X9">
        <v>230</v>
      </c>
      <c r="Y9">
        <v>258</v>
      </c>
      <c r="Z9">
        <v>247</v>
      </c>
      <c r="AA9">
        <v>270</v>
      </c>
      <c r="AB9">
        <v>258</v>
      </c>
      <c r="CH9">
        <f t="shared" si="3"/>
        <v>0</v>
      </c>
      <c r="CI9">
        <f t="shared" si="1"/>
        <v>2100000</v>
      </c>
      <c r="CJ9">
        <f t="shared" si="1"/>
        <v>2300000</v>
      </c>
      <c r="CK9">
        <f t="shared" si="1"/>
        <v>2340000</v>
      </c>
      <c r="CL9">
        <f t="shared" si="1"/>
        <v>2290000</v>
      </c>
      <c r="CM9">
        <f t="shared" si="1"/>
        <v>2420000</v>
      </c>
      <c r="CN9">
        <f t="shared" si="1"/>
        <v>2620000</v>
      </c>
      <c r="CO9">
        <f t="shared" si="1"/>
        <v>2370000</v>
      </c>
      <c r="CP9">
        <f t="shared" si="1"/>
        <v>2380000</v>
      </c>
      <c r="CQ9">
        <f t="shared" si="1"/>
        <v>2440000</v>
      </c>
      <c r="CR9">
        <f t="shared" si="1"/>
        <v>2420000</v>
      </c>
      <c r="CS9">
        <f t="shared" si="1"/>
        <v>2200000</v>
      </c>
      <c r="CT9">
        <f t="shared" si="1"/>
        <v>2630000</v>
      </c>
      <c r="CU9">
        <f t="shared" si="1"/>
        <v>2160000</v>
      </c>
      <c r="CV9">
        <f t="shared" si="1"/>
        <v>2440000</v>
      </c>
      <c r="CW9">
        <f t="shared" si="1"/>
        <v>2340000</v>
      </c>
      <c r="CX9">
        <f t="shared" si="1"/>
        <v>2650000</v>
      </c>
      <c r="CY9">
        <f t="shared" si="2"/>
        <v>2510000</v>
      </c>
      <c r="CZ9">
        <f t="shared" si="2"/>
        <v>2370000</v>
      </c>
      <c r="DA9">
        <f t="shared" si="2"/>
        <v>2460000</v>
      </c>
      <c r="DB9">
        <f t="shared" si="2"/>
        <v>2770000</v>
      </c>
      <c r="DC9">
        <f t="shared" si="2"/>
        <v>2300000</v>
      </c>
      <c r="DD9">
        <f t="shared" si="2"/>
        <v>2580000</v>
      </c>
      <c r="DE9">
        <f t="shared" si="2"/>
        <v>2470000</v>
      </c>
      <c r="DF9">
        <f t="shared" si="2"/>
        <v>2700000</v>
      </c>
      <c r="DG9">
        <f t="shared" si="2"/>
        <v>2580000</v>
      </c>
    </row>
    <row r="10" spans="1:111" x14ac:dyDescent="0.25">
      <c r="CH10">
        <f t="shared" si="3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2"/>
        <v>0</v>
      </c>
      <c r="CZ10">
        <f t="shared" si="2"/>
        <v>0</v>
      </c>
      <c r="DA10">
        <f t="shared" si="2"/>
        <v>0</v>
      </c>
      <c r="DB10">
        <f t="shared" si="2"/>
        <v>0</v>
      </c>
      <c r="DC10">
        <f t="shared" si="2"/>
        <v>0</v>
      </c>
      <c r="DD10">
        <f t="shared" si="2"/>
        <v>0</v>
      </c>
      <c r="DE10">
        <f t="shared" si="2"/>
        <v>0</v>
      </c>
      <c r="DF10">
        <f t="shared" si="2"/>
        <v>0</v>
      </c>
      <c r="DG10">
        <f t="shared" si="2"/>
        <v>0</v>
      </c>
    </row>
    <row r="11" spans="1:111" x14ac:dyDescent="0.25">
      <c r="A11" t="s">
        <v>45</v>
      </c>
      <c r="B11" t="s">
        <v>12</v>
      </c>
      <c r="C11">
        <f>Blad1!D8</f>
        <v>0</v>
      </c>
      <c r="D11">
        <f>Blad1!E8</f>
        <v>56</v>
      </c>
      <c r="E11">
        <f>Blad1!F8</f>
        <v>69</v>
      </c>
      <c r="F11">
        <f>Blad1!G8</f>
        <v>65</v>
      </c>
      <c r="G11">
        <f>Blad1!H8</f>
        <v>61</v>
      </c>
      <c r="H11">
        <f>Blad1!I8</f>
        <v>61</v>
      </c>
      <c r="I11">
        <f>Blad1!J8</f>
        <v>82</v>
      </c>
      <c r="J11">
        <f>Blad1!K8</f>
        <v>80</v>
      </c>
      <c r="K11">
        <f>Blad1!L8</f>
        <v>92</v>
      </c>
      <c r="L11">
        <f>Blad1!M8</f>
        <v>80</v>
      </c>
      <c r="M11">
        <f>Blad1!N8</f>
        <v>101</v>
      </c>
      <c r="N11">
        <f>Blad1!O8</f>
        <v>82</v>
      </c>
      <c r="O11">
        <f>Blad1!P8</f>
        <v>110</v>
      </c>
      <c r="P11">
        <f>Blad1!Q8</f>
        <v>109</v>
      </c>
      <c r="Q11">
        <f>Blad1!R8</f>
        <v>100</v>
      </c>
      <c r="R11">
        <f>Blad1!S8</f>
        <v>127</v>
      </c>
      <c r="S11">
        <f>Blad1!T8</f>
        <v>127</v>
      </c>
      <c r="T11">
        <f>Blad1!U8</f>
        <v>126</v>
      </c>
      <c r="U11">
        <f>Blad1!V8</f>
        <v>119</v>
      </c>
      <c r="V11">
        <f>Blad1!W8</f>
        <v>122</v>
      </c>
      <c r="W11">
        <f>Blad1!X8</f>
        <v>124</v>
      </c>
      <c r="X11">
        <f>Blad1!Y8</f>
        <v>113</v>
      </c>
      <c r="Y11">
        <f>Blad1!Z8</f>
        <v>137</v>
      </c>
      <c r="Z11">
        <f>Blad1!AA8</f>
        <v>120</v>
      </c>
      <c r="AA11">
        <f>Blad1!AB8</f>
        <v>130</v>
      </c>
      <c r="AB11">
        <f>Blad1!AC8</f>
        <v>163</v>
      </c>
      <c r="AE11">
        <f t="shared" ref="AE11:AT12" si="4">D11/D13</f>
        <v>0.84848484848484851</v>
      </c>
      <c r="AF11">
        <f t="shared" si="4"/>
        <v>1.1129032258064515</v>
      </c>
      <c r="AG11">
        <f t="shared" si="4"/>
        <v>1.2037037037037037</v>
      </c>
      <c r="AH11">
        <f t="shared" si="4"/>
        <v>0.84722222222222221</v>
      </c>
      <c r="AI11">
        <f t="shared" si="4"/>
        <v>0.80263157894736847</v>
      </c>
      <c r="AJ11">
        <f t="shared" si="4"/>
        <v>1.0789473684210527</v>
      </c>
      <c r="AK11">
        <f t="shared" si="4"/>
        <v>0.95238095238095233</v>
      </c>
      <c r="AL11">
        <f t="shared" si="4"/>
        <v>0.92929292929292928</v>
      </c>
      <c r="AM11">
        <f t="shared" si="4"/>
        <v>0.86956521739130432</v>
      </c>
      <c r="AN11">
        <f t="shared" si="4"/>
        <v>1.3648648648648649</v>
      </c>
      <c r="AO11">
        <f t="shared" si="4"/>
        <v>0.89130434782608692</v>
      </c>
      <c r="AP11">
        <f t="shared" si="4"/>
        <v>1.0476190476190477</v>
      </c>
      <c r="AQ11">
        <f t="shared" si="4"/>
        <v>1.1237113402061856</v>
      </c>
      <c r="AR11">
        <f t="shared" si="4"/>
        <v>0.91743119266055051</v>
      </c>
      <c r="AS11">
        <f t="shared" si="4"/>
        <v>1.3368421052631578</v>
      </c>
      <c r="AT11">
        <f t="shared" si="4"/>
        <v>1.165137614678899</v>
      </c>
      <c r="AU11">
        <f t="shared" ref="AU11:BC12" si="5">T11/T13</f>
        <v>0.86301369863013699</v>
      </c>
      <c r="AV11">
        <f t="shared" si="5"/>
        <v>1.0818181818181818</v>
      </c>
      <c r="AW11">
        <f t="shared" si="5"/>
        <v>0.93129770992366412</v>
      </c>
      <c r="AX11">
        <f t="shared" si="5"/>
        <v>0.86713286713286708</v>
      </c>
      <c r="AY11">
        <f t="shared" si="5"/>
        <v>0.78472222222222221</v>
      </c>
      <c r="AZ11">
        <f t="shared" si="5"/>
        <v>1.0960000000000001</v>
      </c>
      <c r="BA11">
        <f t="shared" si="5"/>
        <v>0.99173553719008267</v>
      </c>
      <c r="BB11">
        <f t="shared" si="5"/>
        <v>0.83870967741935487</v>
      </c>
      <c r="BC11">
        <f t="shared" si="5"/>
        <v>1.2164179104477613</v>
      </c>
      <c r="CH11">
        <f t="shared" si="3"/>
        <v>0</v>
      </c>
      <c r="CI11">
        <f t="shared" si="1"/>
        <v>560000</v>
      </c>
      <c r="CJ11">
        <f t="shared" si="1"/>
        <v>690000</v>
      </c>
      <c r="CK11">
        <f t="shared" si="1"/>
        <v>650000</v>
      </c>
      <c r="CL11">
        <f t="shared" si="1"/>
        <v>610000</v>
      </c>
      <c r="CM11">
        <f t="shared" si="1"/>
        <v>610000</v>
      </c>
      <c r="CN11">
        <f t="shared" si="1"/>
        <v>820000</v>
      </c>
      <c r="CO11">
        <f t="shared" si="1"/>
        <v>800000</v>
      </c>
      <c r="CP11">
        <f t="shared" si="1"/>
        <v>920000</v>
      </c>
      <c r="CQ11">
        <f t="shared" si="1"/>
        <v>800000</v>
      </c>
      <c r="CR11">
        <f t="shared" si="1"/>
        <v>1010000</v>
      </c>
      <c r="CS11">
        <f t="shared" si="1"/>
        <v>820000</v>
      </c>
      <c r="CT11">
        <f t="shared" si="1"/>
        <v>1100000</v>
      </c>
      <c r="CU11">
        <f t="shared" si="1"/>
        <v>1090000</v>
      </c>
      <c r="CV11">
        <f t="shared" si="1"/>
        <v>1000000</v>
      </c>
      <c r="CW11">
        <f t="shared" si="1"/>
        <v>1270000</v>
      </c>
      <c r="CX11">
        <f t="shared" si="1"/>
        <v>1270000</v>
      </c>
      <c r="CY11">
        <f t="shared" si="2"/>
        <v>1260000</v>
      </c>
      <c r="CZ11">
        <f t="shared" si="2"/>
        <v>1190000</v>
      </c>
      <c r="DA11">
        <f t="shared" si="2"/>
        <v>1220000</v>
      </c>
      <c r="DB11">
        <f t="shared" si="2"/>
        <v>1240000</v>
      </c>
      <c r="DC11">
        <f t="shared" si="2"/>
        <v>1130000</v>
      </c>
      <c r="DD11">
        <f t="shared" si="2"/>
        <v>1370000</v>
      </c>
      <c r="DE11">
        <f t="shared" si="2"/>
        <v>1200000</v>
      </c>
      <c r="DF11">
        <f t="shared" si="2"/>
        <v>1300000</v>
      </c>
      <c r="DG11">
        <f t="shared" si="2"/>
        <v>1630000</v>
      </c>
    </row>
    <row r="12" spans="1:111" x14ac:dyDescent="0.25">
      <c r="A12" t="s">
        <v>46</v>
      </c>
      <c r="C12">
        <f>Blad2!D8</f>
        <v>0</v>
      </c>
      <c r="D12">
        <f>Blad2!E8</f>
        <v>56</v>
      </c>
      <c r="E12">
        <f>Blad2!F8</f>
        <v>69</v>
      </c>
      <c r="F12">
        <f>Blad2!G8</f>
        <v>65</v>
      </c>
      <c r="G12">
        <f>Blad2!H8</f>
        <v>61</v>
      </c>
      <c r="H12">
        <f>Blad2!I8</f>
        <v>61</v>
      </c>
      <c r="I12">
        <f>Blad2!J8</f>
        <v>82</v>
      </c>
      <c r="J12">
        <f>Blad2!K8</f>
        <v>79</v>
      </c>
      <c r="K12">
        <f>Blad2!L8</f>
        <v>91</v>
      </c>
      <c r="L12">
        <f>Blad2!M8</f>
        <v>80</v>
      </c>
      <c r="M12">
        <f>Blad2!N8</f>
        <v>101</v>
      </c>
      <c r="N12">
        <f>Blad2!O8</f>
        <v>82</v>
      </c>
      <c r="O12">
        <f>Blad2!P8</f>
        <v>110</v>
      </c>
      <c r="P12">
        <f>Blad2!Q8</f>
        <v>109</v>
      </c>
      <c r="Q12">
        <f>Blad2!R8</f>
        <v>100</v>
      </c>
      <c r="R12">
        <f>Blad2!S8</f>
        <v>127</v>
      </c>
      <c r="S12">
        <f>Blad2!T8</f>
        <v>127</v>
      </c>
      <c r="T12">
        <f>Blad2!U8</f>
        <v>125</v>
      </c>
      <c r="U12">
        <f>Blad2!V8</f>
        <v>117</v>
      </c>
      <c r="V12">
        <f>Blad2!W8</f>
        <v>121</v>
      </c>
      <c r="W12">
        <f>Blad2!X8</f>
        <v>122</v>
      </c>
      <c r="X12">
        <f>Blad2!Y8</f>
        <v>111</v>
      </c>
      <c r="Y12">
        <f>Blad2!Z8</f>
        <v>133</v>
      </c>
      <c r="Z12">
        <f>Blad2!AA8</f>
        <v>115</v>
      </c>
      <c r="AA12">
        <f>Blad2!AB8</f>
        <v>128</v>
      </c>
      <c r="AB12">
        <f>Blad2!AC8</f>
        <v>161</v>
      </c>
      <c r="AE12">
        <f t="shared" si="4"/>
        <v>0.84848484848484851</v>
      </c>
      <c r="AF12">
        <f t="shared" si="4"/>
        <v>1.1129032258064515</v>
      </c>
      <c r="AG12">
        <f t="shared" si="4"/>
        <v>1.2037037037037037</v>
      </c>
      <c r="AH12">
        <f t="shared" si="4"/>
        <v>0.84722222222222221</v>
      </c>
      <c r="AI12">
        <f t="shared" si="4"/>
        <v>0.80263157894736847</v>
      </c>
      <c r="AJ12">
        <f t="shared" si="4"/>
        <v>1.0789473684210527</v>
      </c>
      <c r="AK12">
        <f t="shared" si="4"/>
        <v>0.94047619047619047</v>
      </c>
      <c r="AL12">
        <f t="shared" si="4"/>
        <v>0.9285714285714286</v>
      </c>
      <c r="AM12">
        <f t="shared" si="4"/>
        <v>0.86956521739130432</v>
      </c>
      <c r="AN12">
        <f t="shared" si="4"/>
        <v>1.3835616438356164</v>
      </c>
      <c r="AO12">
        <f t="shared" si="4"/>
        <v>0.91111111111111109</v>
      </c>
      <c r="AP12">
        <f t="shared" si="4"/>
        <v>1.0476190476190477</v>
      </c>
      <c r="AQ12">
        <f t="shared" si="4"/>
        <v>1.1354166666666667</v>
      </c>
      <c r="AR12">
        <f t="shared" si="4"/>
        <v>0.93457943925233644</v>
      </c>
      <c r="AS12">
        <f t="shared" si="4"/>
        <v>1.3368421052631578</v>
      </c>
      <c r="AT12">
        <f t="shared" si="4"/>
        <v>1.165137614678899</v>
      </c>
      <c r="AU12">
        <f t="shared" si="5"/>
        <v>0.8928571428571429</v>
      </c>
      <c r="AV12">
        <f t="shared" si="5"/>
        <v>1.0833333333333333</v>
      </c>
      <c r="AW12">
        <f t="shared" si="5"/>
        <v>0.9453125</v>
      </c>
      <c r="AX12">
        <f t="shared" si="5"/>
        <v>0.86524822695035464</v>
      </c>
      <c r="AY12">
        <f t="shared" si="5"/>
        <v>0.77083333333333337</v>
      </c>
      <c r="AZ12">
        <f t="shared" si="5"/>
        <v>1.0725806451612903</v>
      </c>
      <c r="BA12">
        <f t="shared" si="5"/>
        <v>0.96638655462184875</v>
      </c>
      <c r="BB12">
        <f t="shared" si="5"/>
        <v>0.86486486486486491</v>
      </c>
      <c r="BC12">
        <f t="shared" si="5"/>
        <v>1.2196969696969697</v>
      </c>
      <c r="CH12">
        <f t="shared" si="3"/>
        <v>0</v>
      </c>
      <c r="CI12">
        <f t="shared" si="1"/>
        <v>560000</v>
      </c>
      <c r="CJ12">
        <f t="shared" si="1"/>
        <v>690000</v>
      </c>
      <c r="CK12">
        <f t="shared" si="1"/>
        <v>650000</v>
      </c>
      <c r="CL12">
        <f t="shared" si="1"/>
        <v>610000</v>
      </c>
      <c r="CM12">
        <f t="shared" si="1"/>
        <v>610000</v>
      </c>
      <c r="CN12">
        <f t="shared" si="1"/>
        <v>820000</v>
      </c>
      <c r="CO12">
        <f t="shared" si="1"/>
        <v>790000</v>
      </c>
      <c r="CP12">
        <f t="shared" si="1"/>
        <v>910000</v>
      </c>
      <c r="CQ12">
        <f t="shared" si="1"/>
        <v>800000</v>
      </c>
      <c r="CR12">
        <f t="shared" si="1"/>
        <v>1010000</v>
      </c>
      <c r="CS12">
        <f t="shared" si="1"/>
        <v>820000</v>
      </c>
      <c r="CT12">
        <f t="shared" si="1"/>
        <v>1100000</v>
      </c>
      <c r="CU12">
        <f t="shared" si="1"/>
        <v>1090000</v>
      </c>
      <c r="CV12">
        <f t="shared" si="1"/>
        <v>1000000</v>
      </c>
      <c r="CW12">
        <f t="shared" si="1"/>
        <v>1270000</v>
      </c>
      <c r="CX12">
        <f t="shared" si="1"/>
        <v>1270000</v>
      </c>
      <c r="CY12">
        <f t="shared" si="2"/>
        <v>1250000</v>
      </c>
      <c r="CZ12">
        <f t="shared" si="2"/>
        <v>1170000</v>
      </c>
      <c r="DA12">
        <f t="shared" si="2"/>
        <v>1210000</v>
      </c>
      <c r="DB12">
        <f t="shared" si="2"/>
        <v>1220000</v>
      </c>
      <c r="DC12">
        <f t="shared" si="2"/>
        <v>1110000</v>
      </c>
      <c r="DD12">
        <f t="shared" si="2"/>
        <v>1330000</v>
      </c>
      <c r="DE12">
        <f t="shared" si="2"/>
        <v>1150000</v>
      </c>
      <c r="DF12">
        <f t="shared" si="2"/>
        <v>1280000</v>
      </c>
      <c r="DG12">
        <f t="shared" si="2"/>
        <v>1610000</v>
      </c>
    </row>
    <row r="13" spans="1:111" x14ac:dyDescent="0.25">
      <c r="A13" t="s">
        <v>47</v>
      </c>
      <c r="D13">
        <v>66</v>
      </c>
      <c r="E13">
        <v>62</v>
      </c>
      <c r="F13">
        <v>54</v>
      </c>
      <c r="G13">
        <v>72</v>
      </c>
      <c r="H13">
        <v>76</v>
      </c>
      <c r="I13">
        <v>76</v>
      </c>
      <c r="J13">
        <v>84</v>
      </c>
      <c r="K13">
        <v>99</v>
      </c>
      <c r="L13">
        <v>92</v>
      </c>
      <c r="M13">
        <v>74</v>
      </c>
      <c r="N13">
        <v>92</v>
      </c>
      <c r="O13">
        <v>105</v>
      </c>
      <c r="P13">
        <v>97</v>
      </c>
      <c r="Q13">
        <v>109</v>
      </c>
      <c r="R13">
        <v>95</v>
      </c>
      <c r="S13">
        <v>109</v>
      </c>
      <c r="T13">
        <v>146</v>
      </c>
      <c r="U13">
        <v>110</v>
      </c>
      <c r="V13">
        <v>131</v>
      </c>
      <c r="W13">
        <v>143</v>
      </c>
      <c r="X13">
        <v>144</v>
      </c>
      <c r="Y13">
        <v>125</v>
      </c>
      <c r="Z13">
        <v>121</v>
      </c>
      <c r="AA13">
        <v>155</v>
      </c>
      <c r="AB13">
        <v>134</v>
      </c>
      <c r="CH13">
        <f t="shared" si="3"/>
        <v>0</v>
      </c>
      <c r="CI13">
        <f t="shared" si="1"/>
        <v>660000</v>
      </c>
      <c r="CJ13">
        <f t="shared" si="1"/>
        <v>620000</v>
      </c>
      <c r="CK13">
        <f t="shared" si="1"/>
        <v>540000</v>
      </c>
      <c r="CL13">
        <f t="shared" si="1"/>
        <v>720000</v>
      </c>
      <c r="CM13">
        <f t="shared" si="1"/>
        <v>760000</v>
      </c>
      <c r="CN13">
        <f t="shared" si="1"/>
        <v>760000</v>
      </c>
      <c r="CO13">
        <f t="shared" si="1"/>
        <v>840000</v>
      </c>
      <c r="CP13">
        <f t="shared" si="1"/>
        <v>990000</v>
      </c>
      <c r="CQ13">
        <f t="shared" si="1"/>
        <v>920000</v>
      </c>
      <c r="CR13">
        <f t="shared" si="1"/>
        <v>740000</v>
      </c>
      <c r="CS13">
        <f t="shared" si="1"/>
        <v>920000</v>
      </c>
      <c r="CT13">
        <f t="shared" si="1"/>
        <v>1050000</v>
      </c>
      <c r="CU13">
        <f t="shared" si="1"/>
        <v>970000</v>
      </c>
      <c r="CV13">
        <f t="shared" si="1"/>
        <v>1090000</v>
      </c>
      <c r="CW13">
        <f t="shared" si="1"/>
        <v>950000</v>
      </c>
      <c r="CX13">
        <f t="shared" si="1"/>
        <v>1090000</v>
      </c>
      <c r="CY13">
        <f t="shared" si="2"/>
        <v>1460000</v>
      </c>
      <c r="CZ13">
        <f t="shared" si="2"/>
        <v>1100000</v>
      </c>
      <c r="DA13">
        <f t="shared" si="2"/>
        <v>1310000</v>
      </c>
      <c r="DB13">
        <f t="shared" si="2"/>
        <v>1430000</v>
      </c>
      <c r="DC13">
        <f t="shared" si="2"/>
        <v>1440000</v>
      </c>
      <c r="DD13">
        <f t="shared" si="2"/>
        <v>1250000</v>
      </c>
      <c r="DE13">
        <f t="shared" si="2"/>
        <v>1210000</v>
      </c>
      <c r="DF13">
        <f t="shared" si="2"/>
        <v>1550000</v>
      </c>
      <c r="DG13">
        <f t="shared" si="2"/>
        <v>1340000</v>
      </c>
    </row>
    <row r="14" spans="1:111" x14ac:dyDescent="0.25">
      <c r="A14" t="s">
        <v>48</v>
      </c>
      <c r="D14">
        <v>66</v>
      </c>
      <c r="E14">
        <v>62</v>
      </c>
      <c r="F14">
        <v>54</v>
      </c>
      <c r="G14">
        <v>72</v>
      </c>
      <c r="H14">
        <v>76</v>
      </c>
      <c r="I14">
        <v>76</v>
      </c>
      <c r="J14">
        <v>84</v>
      </c>
      <c r="K14">
        <v>98</v>
      </c>
      <c r="L14">
        <v>92</v>
      </c>
      <c r="M14">
        <v>73</v>
      </c>
      <c r="N14">
        <v>90</v>
      </c>
      <c r="O14">
        <v>105</v>
      </c>
      <c r="P14">
        <v>96</v>
      </c>
      <c r="Q14">
        <v>107</v>
      </c>
      <c r="R14">
        <v>95</v>
      </c>
      <c r="S14">
        <v>109</v>
      </c>
      <c r="T14">
        <v>140</v>
      </c>
      <c r="U14">
        <v>108</v>
      </c>
      <c r="V14">
        <v>128</v>
      </c>
      <c r="W14">
        <v>141</v>
      </c>
      <c r="X14">
        <v>144</v>
      </c>
      <c r="Y14">
        <v>124</v>
      </c>
      <c r="Z14">
        <v>119</v>
      </c>
      <c r="AA14">
        <v>148</v>
      </c>
      <c r="AB14">
        <v>132</v>
      </c>
      <c r="CH14">
        <f t="shared" si="3"/>
        <v>0</v>
      </c>
      <c r="CI14">
        <f t="shared" si="1"/>
        <v>660000</v>
      </c>
      <c r="CJ14">
        <f t="shared" si="1"/>
        <v>620000</v>
      </c>
      <c r="CK14">
        <f t="shared" si="1"/>
        <v>540000</v>
      </c>
      <c r="CL14">
        <f t="shared" si="1"/>
        <v>720000</v>
      </c>
      <c r="CM14">
        <f t="shared" si="1"/>
        <v>760000</v>
      </c>
      <c r="CN14">
        <f t="shared" si="1"/>
        <v>760000</v>
      </c>
      <c r="CO14">
        <f t="shared" si="1"/>
        <v>840000</v>
      </c>
      <c r="CP14">
        <f t="shared" si="1"/>
        <v>980000</v>
      </c>
      <c r="CQ14">
        <f t="shared" si="1"/>
        <v>920000</v>
      </c>
      <c r="CR14">
        <f t="shared" si="1"/>
        <v>730000</v>
      </c>
      <c r="CS14">
        <f t="shared" si="1"/>
        <v>900000</v>
      </c>
      <c r="CT14">
        <f t="shared" si="1"/>
        <v>1050000</v>
      </c>
      <c r="CU14">
        <f t="shared" si="1"/>
        <v>960000</v>
      </c>
      <c r="CV14">
        <f t="shared" si="1"/>
        <v>1070000</v>
      </c>
      <c r="CW14">
        <f t="shared" si="1"/>
        <v>950000</v>
      </c>
      <c r="CX14">
        <f t="shared" si="1"/>
        <v>1090000</v>
      </c>
      <c r="CY14">
        <f t="shared" si="2"/>
        <v>1400000</v>
      </c>
      <c r="CZ14">
        <f t="shared" si="2"/>
        <v>1080000</v>
      </c>
      <c r="DA14">
        <f t="shared" si="2"/>
        <v>1280000</v>
      </c>
      <c r="DB14">
        <f t="shared" si="2"/>
        <v>1410000</v>
      </c>
      <c r="DC14">
        <f t="shared" si="2"/>
        <v>1440000</v>
      </c>
      <c r="DD14">
        <f t="shared" si="2"/>
        <v>1240000</v>
      </c>
      <c r="DE14">
        <f t="shared" si="2"/>
        <v>1190000</v>
      </c>
      <c r="DF14">
        <f t="shared" si="2"/>
        <v>1480000</v>
      </c>
      <c r="DG14">
        <f t="shared" si="2"/>
        <v>1320000</v>
      </c>
    </row>
    <row r="15" spans="1:111" x14ac:dyDescent="0.25">
      <c r="CH15">
        <f t="shared" si="3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  <c r="CU15">
        <f t="shared" si="1"/>
        <v>0</v>
      </c>
      <c r="CV15">
        <f t="shared" si="1"/>
        <v>0</v>
      </c>
      <c r="CW15">
        <f t="shared" si="1"/>
        <v>0</v>
      </c>
      <c r="CX15">
        <f t="shared" si="1"/>
        <v>0</v>
      </c>
      <c r="CY15">
        <f t="shared" si="2"/>
        <v>0</v>
      </c>
      <c r="CZ15">
        <f t="shared" si="2"/>
        <v>0</v>
      </c>
      <c r="DA15">
        <f t="shared" si="2"/>
        <v>0</v>
      </c>
      <c r="DB15">
        <f t="shared" si="2"/>
        <v>0</v>
      </c>
      <c r="DC15">
        <f t="shared" si="2"/>
        <v>0</v>
      </c>
      <c r="DD15">
        <f t="shared" si="2"/>
        <v>0</v>
      </c>
      <c r="DE15">
        <f t="shared" si="2"/>
        <v>0</v>
      </c>
      <c r="DF15">
        <f t="shared" si="2"/>
        <v>0</v>
      </c>
      <c r="DG15">
        <f t="shared" si="2"/>
        <v>0</v>
      </c>
    </row>
    <row r="16" spans="1:111" x14ac:dyDescent="0.25">
      <c r="A16" t="s">
        <v>45</v>
      </c>
      <c r="B16" t="s">
        <v>3</v>
      </c>
      <c r="C16">
        <f>Blad1!D9</f>
        <v>0</v>
      </c>
      <c r="D16">
        <f>Blad1!E9</f>
        <v>142</v>
      </c>
      <c r="E16">
        <f>Blad1!F9</f>
        <v>150</v>
      </c>
      <c r="F16">
        <f>Blad1!G9</f>
        <v>141</v>
      </c>
      <c r="G16">
        <f>Blad1!H9</f>
        <v>155</v>
      </c>
      <c r="H16">
        <f>Blad1!I9</f>
        <v>143</v>
      </c>
      <c r="I16">
        <f>Blad1!J9</f>
        <v>139</v>
      </c>
      <c r="J16">
        <f>Blad1!K9</f>
        <v>145</v>
      </c>
      <c r="K16">
        <f>Blad1!L9</f>
        <v>137</v>
      </c>
      <c r="L16">
        <f>Blad1!M9</f>
        <v>139</v>
      </c>
      <c r="M16">
        <f>Blad1!N9</f>
        <v>147</v>
      </c>
      <c r="N16">
        <f>Blad1!O9</f>
        <v>143</v>
      </c>
      <c r="O16">
        <f>Blad1!P9</f>
        <v>150</v>
      </c>
      <c r="P16">
        <f>Blad1!Q9</f>
        <v>163</v>
      </c>
      <c r="Q16">
        <f>Blad1!R9</f>
        <v>139</v>
      </c>
      <c r="R16">
        <f>Blad1!S9</f>
        <v>153</v>
      </c>
      <c r="S16">
        <f>Blad1!T9</f>
        <v>132</v>
      </c>
      <c r="T16">
        <f>Blad1!U9</f>
        <v>187</v>
      </c>
      <c r="U16">
        <f>Blad1!V9</f>
        <v>150</v>
      </c>
      <c r="V16">
        <f>Blad1!W9</f>
        <v>159</v>
      </c>
      <c r="W16">
        <f>Blad1!X9</f>
        <v>168</v>
      </c>
      <c r="X16">
        <f>Blad1!Y9</f>
        <v>163</v>
      </c>
      <c r="Y16">
        <f>Blad1!Z9</f>
        <v>173</v>
      </c>
      <c r="Z16">
        <f>Blad1!AA9</f>
        <v>141</v>
      </c>
      <c r="AA16">
        <f>Blad1!AB9</f>
        <v>162</v>
      </c>
      <c r="AB16">
        <f>Blad1!AC9</f>
        <v>152</v>
      </c>
      <c r="AE16">
        <f t="shared" ref="AE16:AT17" si="6">D16/D18</f>
        <v>1.3523809523809525</v>
      </c>
      <c r="AF16">
        <f t="shared" si="6"/>
        <v>1.0638297872340425</v>
      </c>
      <c r="AG16">
        <f t="shared" si="6"/>
        <v>1.3428571428571427</v>
      </c>
      <c r="AH16">
        <f t="shared" si="6"/>
        <v>1.1151079136690647</v>
      </c>
      <c r="AI16">
        <f t="shared" si="6"/>
        <v>1.2222222222222223</v>
      </c>
      <c r="AJ16">
        <f t="shared" si="6"/>
        <v>0.93288590604026844</v>
      </c>
      <c r="AK16">
        <f t="shared" si="6"/>
        <v>1.0984848484848484</v>
      </c>
      <c r="AL16">
        <f t="shared" si="6"/>
        <v>1.0873015873015872</v>
      </c>
      <c r="AM16">
        <f t="shared" si="6"/>
        <v>0.98581560283687941</v>
      </c>
      <c r="AN16">
        <f t="shared" si="6"/>
        <v>0.91304347826086951</v>
      </c>
      <c r="AO16">
        <f t="shared" si="6"/>
        <v>0.90506329113924056</v>
      </c>
      <c r="AP16">
        <f t="shared" si="6"/>
        <v>1.1627906976744187</v>
      </c>
      <c r="AQ16">
        <f t="shared" si="6"/>
        <v>0.94219653179190754</v>
      </c>
      <c r="AR16">
        <f t="shared" si="6"/>
        <v>0.97887323943661975</v>
      </c>
      <c r="AS16">
        <f t="shared" si="6"/>
        <v>1.1333333333333333</v>
      </c>
      <c r="AT16">
        <f t="shared" si="6"/>
        <v>0.88590604026845643</v>
      </c>
      <c r="AU16">
        <f t="shared" ref="AU16:BC17" si="7">T16/T18</f>
        <v>1.1402439024390243</v>
      </c>
      <c r="AV16">
        <f t="shared" si="7"/>
        <v>0.98684210526315785</v>
      </c>
      <c r="AW16">
        <f t="shared" si="7"/>
        <v>1.1041666666666667</v>
      </c>
      <c r="AX16">
        <f t="shared" si="7"/>
        <v>0.91803278688524592</v>
      </c>
      <c r="AY16">
        <f t="shared" si="7"/>
        <v>0.98192771084337349</v>
      </c>
      <c r="AZ16">
        <f t="shared" si="7"/>
        <v>1.0176470588235293</v>
      </c>
      <c r="BA16">
        <f t="shared" si="7"/>
        <v>1.0846153846153845</v>
      </c>
      <c r="BB16">
        <f t="shared" si="7"/>
        <v>1.0253164556962024</v>
      </c>
      <c r="BC16">
        <f t="shared" si="7"/>
        <v>1.0935251798561152</v>
      </c>
      <c r="CH16">
        <f t="shared" si="3"/>
        <v>0</v>
      </c>
      <c r="CI16">
        <f t="shared" si="1"/>
        <v>1420000</v>
      </c>
      <c r="CJ16">
        <f t="shared" si="1"/>
        <v>1500000</v>
      </c>
      <c r="CK16">
        <f t="shared" si="1"/>
        <v>1410000</v>
      </c>
      <c r="CL16">
        <f t="shared" si="1"/>
        <v>1550000</v>
      </c>
      <c r="CM16">
        <f t="shared" si="1"/>
        <v>1430000</v>
      </c>
      <c r="CN16">
        <f t="shared" si="1"/>
        <v>1390000</v>
      </c>
      <c r="CO16">
        <f t="shared" si="1"/>
        <v>1450000</v>
      </c>
      <c r="CP16">
        <f t="shared" si="1"/>
        <v>1370000</v>
      </c>
      <c r="CQ16">
        <f t="shared" si="1"/>
        <v>1390000</v>
      </c>
      <c r="CR16">
        <f t="shared" si="1"/>
        <v>1470000</v>
      </c>
      <c r="CS16">
        <f t="shared" si="1"/>
        <v>1430000</v>
      </c>
      <c r="CT16">
        <f t="shared" si="1"/>
        <v>1500000</v>
      </c>
      <c r="CU16">
        <f t="shared" si="1"/>
        <v>1630000</v>
      </c>
      <c r="CV16">
        <f t="shared" si="1"/>
        <v>1390000</v>
      </c>
      <c r="CW16">
        <f t="shared" si="1"/>
        <v>1530000</v>
      </c>
      <c r="CX16">
        <f t="shared" si="1"/>
        <v>1320000</v>
      </c>
      <c r="CY16">
        <f t="shared" si="2"/>
        <v>1870000</v>
      </c>
      <c r="CZ16">
        <f t="shared" si="2"/>
        <v>1500000</v>
      </c>
      <c r="DA16">
        <f t="shared" si="2"/>
        <v>1590000</v>
      </c>
      <c r="DB16">
        <f t="shared" si="2"/>
        <v>1680000</v>
      </c>
      <c r="DC16">
        <f t="shared" si="2"/>
        <v>1630000</v>
      </c>
      <c r="DD16">
        <f t="shared" si="2"/>
        <v>1730000</v>
      </c>
      <c r="DE16">
        <f t="shared" si="2"/>
        <v>1410000</v>
      </c>
      <c r="DF16">
        <f t="shared" si="2"/>
        <v>1620000</v>
      </c>
      <c r="DG16">
        <f t="shared" si="2"/>
        <v>1520000</v>
      </c>
    </row>
    <row r="17" spans="1:111" x14ac:dyDescent="0.25">
      <c r="A17" t="s">
        <v>46</v>
      </c>
      <c r="C17">
        <f>Blad2!D9</f>
        <v>0</v>
      </c>
      <c r="D17">
        <f>Blad2!E9</f>
        <v>142</v>
      </c>
      <c r="E17">
        <f>Blad2!F9</f>
        <v>150</v>
      </c>
      <c r="F17">
        <f>Blad2!G9</f>
        <v>141</v>
      </c>
      <c r="G17">
        <f>Blad2!H9</f>
        <v>153</v>
      </c>
      <c r="H17">
        <f>Blad2!I9</f>
        <v>142</v>
      </c>
      <c r="I17">
        <f>Blad2!J9</f>
        <v>136</v>
      </c>
      <c r="J17">
        <f>Blad2!K9</f>
        <v>143</v>
      </c>
      <c r="K17">
        <f>Blad2!L9</f>
        <v>136</v>
      </c>
      <c r="L17">
        <f>Blad2!M9</f>
        <v>138</v>
      </c>
      <c r="M17">
        <f>Blad2!N9</f>
        <v>142</v>
      </c>
      <c r="N17">
        <f>Blad2!O9</f>
        <v>139</v>
      </c>
      <c r="O17">
        <f>Blad2!P9</f>
        <v>148</v>
      </c>
      <c r="P17">
        <f>Blad2!Q9</f>
        <v>157</v>
      </c>
      <c r="Q17">
        <f>Blad2!R9</f>
        <v>140</v>
      </c>
      <c r="R17">
        <f>Blad2!S9</f>
        <v>146</v>
      </c>
      <c r="S17">
        <f>Blad2!T9</f>
        <v>132</v>
      </c>
      <c r="T17">
        <f>Blad2!U9</f>
        <v>183</v>
      </c>
      <c r="U17">
        <f>Blad2!V9</f>
        <v>150</v>
      </c>
      <c r="V17">
        <f>Blad2!W9</f>
        <v>157</v>
      </c>
      <c r="W17">
        <f>Blad2!X9</f>
        <v>164</v>
      </c>
      <c r="X17">
        <f>Blad2!Y9</f>
        <v>158</v>
      </c>
      <c r="Y17">
        <f>Blad2!Z9</f>
        <v>170</v>
      </c>
      <c r="Z17">
        <f>Blad2!AA9</f>
        <v>138</v>
      </c>
      <c r="AA17">
        <f>Blad2!AB9</f>
        <v>157</v>
      </c>
      <c r="AB17">
        <f>Blad2!AC9</f>
        <v>148</v>
      </c>
      <c r="AE17">
        <f t="shared" si="6"/>
        <v>1.3523809523809525</v>
      </c>
      <c r="AF17">
        <f t="shared" si="6"/>
        <v>1.0638297872340425</v>
      </c>
      <c r="AG17">
        <f t="shared" si="6"/>
        <v>1.3428571428571427</v>
      </c>
      <c r="AH17">
        <f t="shared" si="6"/>
        <v>1.1086956521739131</v>
      </c>
      <c r="AI17">
        <f t="shared" si="6"/>
        <v>1.2347826086956522</v>
      </c>
      <c r="AJ17">
        <f t="shared" si="6"/>
        <v>0.91275167785234901</v>
      </c>
      <c r="AK17">
        <f t="shared" si="6"/>
        <v>1.1000000000000001</v>
      </c>
      <c r="AL17">
        <f t="shared" si="6"/>
        <v>1.0880000000000001</v>
      </c>
      <c r="AM17">
        <f t="shared" si="6"/>
        <v>1.0072992700729928</v>
      </c>
      <c r="AN17">
        <f t="shared" si="6"/>
        <v>0.91612903225806452</v>
      </c>
      <c r="AO17">
        <f t="shared" si="6"/>
        <v>0.89102564102564108</v>
      </c>
      <c r="AP17">
        <f t="shared" si="6"/>
        <v>1.1746031746031746</v>
      </c>
      <c r="AQ17">
        <f t="shared" si="6"/>
        <v>0.93452380952380953</v>
      </c>
      <c r="AR17">
        <f t="shared" si="6"/>
        <v>1.0144927536231885</v>
      </c>
      <c r="AS17">
        <f t="shared" si="6"/>
        <v>1.106060606060606</v>
      </c>
      <c r="AT17">
        <f t="shared" si="6"/>
        <v>0.91666666666666663</v>
      </c>
      <c r="AU17">
        <f t="shared" si="7"/>
        <v>1.1366459627329193</v>
      </c>
      <c r="AV17">
        <f t="shared" si="7"/>
        <v>0.98684210526315785</v>
      </c>
      <c r="AW17">
        <f t="shared" si="7"/>
        <v>1.1214285714285714</v>
      </c>
      <c r="AX17">
        <f t="shared" si="7"/>
        <v>0.9213483146067416</v>
      </c>
      <c r="AY17">
        <f t="shared" si="7"/>
        <v>0.99371069182389937</v>
      </c>
      <c r="AZ17">
        <f t="shared" si="7"/>
        <v>1.0365853658536586</v>
      </c>
      <c r="BA17">
        <f t="shared" si="7"/>
        <v>1.1129032258064515</v>
      </c>
      <c r="BB17">
        <f t="shared" si="7"/>
        <v>1</v>
      </c>
      <c r="BC17">
        <f t="shared" si="7"/>
        <v>1.0962962962962963</v>
      </c>
      <c r="CH17">
        <f t="shared" si="3"/>
        <v>0</v>
      </c>
      <c r="CI17">
        <f t="shared" si="1"/>
        <v>1420000</v>
      </c>
      <c r="CJ17">
        <f t="shared" si="1"/>
        <v>1500000</v>
      </c>
      <c r="CK17">
        <f t="shared" si="1"/>
        <v>1410000</v>
      </c>
      <c r="CL17">
        <f t="shared" si="1"/>
        <v>1530000</v>
      </c>
      <c r="CM17">
        <f t="shared" si="1"/>
        <v>1420000</v>
      </c>
      <c r="CN17">
        <f t="shared" si="1"/>
        <v>1360000</v>
      </c>
      <c r="CO17">
        <f t="shared" si="1"/>
        <v>1430000</v>
      </c>
      <c r="CP17">
        <f t="shared" si="1"/>
        <v>1360000</v>
      </c>
      <c r="CQ17">
        <f t="shared" si="1"/>
        <v>1380000</v>
      </c>
      <c r="CR17">
        <f t="shared" si="1"/>
        <v>1420000</v>
      </c>
      <c r="CS17">
        <f t="shared" si="1"/>
        <v>1390000</v>
      </c>
      <c r="CT17">
        <f t="shared" si="1"/>
        <v>1480000</v>
      </c>
      <c r="CU17">
        <f t="shared" si="1"/>
        <v>1570000</v>
      </c>
      <c r="CV17">
        <f t="shared" si="1"/>
        <v>1400000</v>
      </c>
      <c r="CW17">
        <f t="shared" si="1"/>
        <v>1460000</v>
      </c>
      <c r="CX17">
        <f t="shared" si="1"/>
        <v>1320000</v>
      </c>
      <c r="CY17">
        <f t="shared" si="2"/>
        <v>1830000</v>
      </c>
      <c r="CZ17">
        <f t="shared" si="2"/>
        <v>1500000</v>
      </c>
      <c r="DA17">
        <f t="shared" si="2"/>
        <v>1570000</v>
      </c>
      <c r="DB17">
        <f t="shared" si="2"/>
        <v>1640000</v>
      </c>
      <c r="DC17">
        <f t="shared" si="2"/>
        <v>1580000</v>
      </c>
      <c r="DD17">
        <f t="shared" si="2"/>
        <v>1700000</v>
      </c>
      <c r="DE17">
        <f t="shared" si="2"/>
        <v>1380000</v>
      </c>
      <c r="DF17">
        <f t="shared" si="2"/>
        <v>1570000</v>
      </c>
      <c r="DG17">
        <f t="shared" si="2"/>
        <v>1480000</v>
      </c>
    </row>
    <row r="18" spans="1:111" x14ac:dyDescent="0.25">
      <c r="A18" t="s">
        <v>47</v>
      </c>
      <c r="D18">
        <v>105</v>
      </c>
      <c r="E18">
        <v>141</v>
      </c>
      <c r="F18">
        <v>105</v>
      </c>
      <c r="G18">
        <v>139</v>
      </c>
      <c r="H18">
        <v>117</v>
      </c>
      <c r="I18">
        <v>149</v>
      </c>
      <c r="J18">
        <v>132</v>
      </c>
      <c r="K18">
        <v>126</v>
      </c>
      <c r="L18">
        <v>141</v>
      </c>
      <c r="M18">
        <v>161</v>
      </c>
      <c r="N18">
        <v>158</v>
      </c>
      <c r="O18">
        <v>129</v>
      </c>
      <c r="P18">
        <v>173</v>
      </c>
      <c r="Q18">
        <v>142</v>
      </c>
      <c r="R18">
        <v>135</v>
      </c>
      <c r="S18">
        <v>149</v>
      </c>
      <c r="T18">
        <v>164</v>
      </c>
      <c r="U18">
        <v>152</v>
      </c>
      <c r="V18">
        <v>144</v>
      </c>
      <c r="W18">
        <v>183</v>
      </c>
      <c r="X18">
        <v>166</v>
      </c>
      <c r="Y18">
        <v>170</v>
      </c>
      <c r="Z18">
        <v>130</v>
      </c>
      <c r="AA18">
        <v>158</v>
      </c>
      <c r="AB18">
        <v>139</v>
      </c>
      <c r="CH18">
        <f t="shared" si="3"/>
        <v>0</v>
      </c>
      <c r="CI18">
        <f t="shared" si="1"/>
        <v>1050000</v>
      </c>
      <c r="CJ18">
        <f t="shared" si="1"/>
        <v>1410000</v>
      </c>
      <c r="CK18">
        <f t="shared" si="1"/>
        <v>1050000</v>
      </c>
      <c r="CL18">
        <f t="shared" si="1"/>
        <v>1390000</v>
      </c>
      <c r="CM18">
        <f t="shared" si="1"/>
        <v>1170000</v>
      </c>
      <c r="CN18">
        <f t="shared" si="1"/>
        <v>1490000</v>
      </c>
      <c r="CO18">
        <f t="shared" si="1"/>
        <v>1320000</v>
      </c>
      <c r="CP18">
        <f t="shared" si="1"/>
        <v>1260000</v>
      </c>
      <c r="CQ18">
        <f t="shared" si="1"/>
        <v>1410000</v>
      </c>
      <c r="CR18">
        <f t="shared" si="1"/>
        <v>1610000</v>
      </c>
      <c r="CS18">
        <f t="shared" si="1"/>
        <v>1580000</v>
      </c>
      <c r="CT18">
        <f t="shared" si="1"/>
        <v>1290000</v>
      </c>
      <c r="CU18">
        <f t="shared" si="1"/>
        <v>1730000</v>
      </c>
      <c r="CV18">
        <f t="shared" si="1"/>
        <v>1420000</v>
      </c>
      <c r="CW18">
        <f t="shared" si="1"/>
        <v>1350000</v>
      </c>
      <c r="CX18">
        <f t="shared" si="1"/>
        <v>1490000</v>
      </c>
      <c r="CY18">
        <f t="shared" si="2"/>
        <v>1640000</v>
      </c>
      <c r="CZ18">
        <f t="shared" si="2"/>
        <v>1520000</v>
      </c>
      <c r="DA18">
        <f t="shared" si="2"/>
        <v>1440000</v>
      </c>
      <c r="DB18">
        <f t="shared" si="2"/>
        <v>1830000</v>
      </c>
      <c r="DC18">
        <f t="shared" si="2"/>
        <v>1660000</v>
      </c>
      <c r="DD18">
        <f t="shared" si="2"/>
        <v>1700000</v>
      </c>
      <c r="DE18">
        <f t="shared" si="2"/>
        <v>1300000</v>
      </c>
      <c r="DF18">
        <f t="shared" si="2"/>
        <v>1580000</v>
      </c>
      <c r="DG18">
        <f t="shared" si="2"/>
        <v>1390000</v>
      </c>
    </row>
    <row r="19" spans="1:111" x14ac:dyDescent="0.25">
      <c r="A19" t="s">
        <v>48</v>
      </c>
      <c r="D19">
        <v>105</v>
      </c>
      <c r="E19">
        <v>141</v>
      </c>
      <c r="F19">
        <v>105</v>
      </c>
      <c r="G19">
        <v>138</v>
      </c>
      <c r="H19">
        <v>115</v>
      </c>
      <c r="I19">
        <v>149</v>
      </c>
      <c r="J19">
        <v>130</v>
      </c>
      <c r="K19">
        <v>125</v>
      </c>
      <c r="L19">
        <v>137</v>
      </c>
      <c r="M19">
        <v>155</v>
      </c>
      <c r="N19">
        <v>156</v>
      </c>
      <c r="O19">
        <v>126</v>
      </c>
      <c r="P19">
        <v>168</v>
      </c>
      <c r="Q19">
        <v>138</v>
      </c>
      <c r="R19">
        <v>132</v>
      </c>
      <c r="S19">
        <v>144</v>
      </c>
      <c r="T19">
        <v>161</v>
      </c>
      <c r="U19">
        <v>152</v>
      </c>
      <c r="V19">
        <v>140</v>
      </c>
      <c r="W19">
        <v>178</v>
      </c>
      <c r="X19">
        <v>159</v>
      </c>
      <c r="Y19">
        <v>164</v>
      </c>
      <c r="Z19">
        <v>124</v>
      </c>
      <c r="AA19">
        <v>157</v>
      </c>
      <c r="AB19">
        <v>135</v>
      </c>
      <c r="CH19">
        <f t="shared" si="3"/>
        <v>0</v>
      </c>
      <c r="CI19">
        <f t="shared" si="1"/>
        <v>1050000</v>
      </c>
      <c r="CJ19">
        <f t="shared" si="1"/>
        <v>1410000</v>
      </c>
      <c r="CK19">
        <f t="shared" si="1"/>
        <v>1050000</v>
      </c>
      <c r="CL19">
        <f t="shared" si="1"/>
        <v>1380000</v>
      </c>
      <c r="CM19">
        <f t="shared" si="1"/>
        <v>1150000</v>
      </c>
      <c r="CN19">
        <f t="shared" si="1"/>
        <v>1490000</v>
      </c>
      <c r="CO19">
        <f t="shared" si="1"/>
        <v>1300000</v>
      </c>
      <c r="CP19">
        <f t="shared" si="1"/>
        <v>1250000</v>
      </c>
      <c r="CQ19">
        <f t="shared" si="1"/>
        <v>1370000</v>
      </c>
      <c r="CR19">
        <f t="shared" si="1"/>
        <v>1550000</v>
      </c>
      <c r="CS19">
        <f t="shared" si="1"/>
        <v>1560000</v>
      </c>
      <c r="CT19">
        <f t="shared" si="1"/>
        <v>1260000</v>
      </c>
      <c r="CU19">
        <f t="shared" si="1"/>
        <v>1680000</v>
      </c>
      <c r="CV19">
        <f t="shared" si="1"/>
        <v>1380000</v>
      </c>
      <c r="CW19">
        <f t="shared" si="1"/>
        <v>1320000</v>
      </c>
      <c r="CX19">
        <f t="shared" si="1"/>
        <v>1440000</v>
      </c>
      <c r="CY19">
        <f t="shared" si="2"/>
        <v>1610000</v>
      </c>
      <c r="CZ19">
        <f t="shared" si="2"/>
        <v>1520000</v>
      </c>
      <c r="DA19">
        <f t="shared" si="2"/>
        <v>1400000</v>
      </c>
      <c r="DB19">
        <f t="shared" si="2"/>
        <v>1780000</v>
      </c>
      <c r="DC19">
        <f t="shared" si="2"/>
        <v>1590000</v>
      </c>
      <c r="DD19">
        <f t="shared" si="2"/>
        <v>1640000</v>
      </c>
      <c r="DE19">
        <f t="shared" si="2"/>
        <v>1240000</v>
      </c>
      <c r="DF19">
        <f t="shared" si="2"/>
        <v>1570000</v>
      </c>
      <c r="DG19">
        <f t="shared" si="2"/>
        <v>1350000</v>
      </c>
    </row>
    <row r="20" spans="1:111" x14ac:dyDescent="0.25">
      <c r="CH20">
        <f t="shared" si="3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2"/>
        <v>0</v>
      </c>
      <c r="CZ20">
        <f t="shared" si="2"/>
        <v>0</v>
      </c>
      <c r="DA20">
        <f t="shared" si="2"/>
        <v>0</v>
      </c>
      <c r="DB20">
        <f t="shared" si="2"/>
        <v>0</v>
      </c>
      <c r="DC20">
        <f t="shared" si="2"/>
        <v>0</v>
      </c>
      <c r="DD20">
        <f t="shared" si="2"/>
        <v>0</v>
      </c>
      <c r="DE20">
        <f t="shared" si="2"/>
        <v>0</v>
      </c>
      <c r="DF20">
        <f t="shared" si="2"/>
        <v>0</v>
      </c>
      <c r="DG20">
        <f t="shared" si="2"/>
        <v>0</v>
      </c>
    </row>
    <row r="21" spans="1:111" x14ac:dyDescent="0.25">
      <c r="A21" t="s">
        <v>45</v>
      </c>
      <c r="B21" t="s">
        <v>13</v>
      </c>
      <c r="C21">
        <f>Blad1!D10</f>
        <v>0</v>
      </c>
      <c r="D21">
        <f>Blad1!E10</f>
        <v>42</v>
      </c>
      <c r="E21">
        <f>Blad1!F10</f>
        <v>32</v>
      </c>
      <c r="F21">
        <f>Blad1!G10</f>
        <v>42</v>
      </c>
      <c r="G21">
        <f>Blad1!H10</f>
        <v>36</v>
      </c>
      <c r="H21">
        <f>Blad1!I10</f>
        <v>43</v>
      </c>
      <c r="I21">
        <f>Blad1!J10</f>
        <v>37</v>
      </c>
      <c r="J21">
        <f>Blad1!K10</f>
        <v>39</v>
      </c>
      <c r="K21">
        <f>Blad1!L10</f>
        <v>37</v>
      </c>
      <c r="L21">
        <f>Blad1!M10</f>
        <v>49</v>
      </c>
      <c r="M21">
        <f>Blad1!N10</f>
        <v>49</v>
      </c>
      <c r="N21">
        <f>Blad1!O10</f>
        <v>46</v>
      </c>
      <c r="O21">
        <f>Blad1!P10</f>
        <v>28</v>
      </c>
      <c r="P21">
        <f>Blad1!Q10</f>
        <v>55</v>
      </c>
      <c r="Q21">
        <f>Blad1!R10</f>
        <v>45</v>
      </c>
      <c r="R21">
        <f>Blad1!S10</f>
        <v>50</v>
      </c>
      <c r="S21">
        <f>Blad1!T10</f>
        <v>53</v>
      </c>
      <c r="T21">
        <f>Blad1!U10</f>
        <v>33</v>
      </c>
      <c r="U21">
        <f>Blad1!V10</f>
        <v>41</v>
      </c>
      <c r="V21">
        <f>Blad1!W10</f>
        <v>56</v>
      </c>
      <c r="W21">
        <f>Blad1!X10</f>
        <v>55</v>
      </c>
      <c r="X21">
        <f>Blad1!Y10</f>
        <v>44</v>
      </c>
      <c r="Y21">
        <f>Blad1!Z10</f>
        <v>48</v>
      </c>
      <c r="Z21">
        <f>Blad1!AA10</f>
        <v>44</v>
      </c>
      <c r="AA21">
        <f>Blad1!AB10</f>
        <v>52</v>
      </c>
      <c r="AB21">
        <f>Blad1!AC10</f>
        <v>47</v>
      </c>
      <c r="AE21">
        <f t="shared" ref="AE21:AT22" si="8">D21/D23</f>
        <v>1.2</v>
      </c>
      <c r="AF21">
        <f t="shared" si="8"/>
        <v>0.91428571428571426</v>
      </c>
      <c r="AG21">
        <f t="shared" si="8"/>
        <v>1.9090909090909092</v>
      </c>
      <c r="AH21">
        <f t="shared" si="8"/>
        <v>1.0588235294117647</v>
      </c>
      <c r="AI21">
        <f t="shared" si="8"/>
        <v>1.5357142857142858</v>
      </c>
      <c r="AJ21">
        <f t="shared" si="8"/>
        <v>0.84090909090909094</v>
      </c>
      <c r="AK21">
        <f t="shared" si="8"/>
        <v>1.0263157894736843</v>
      </c>
      <c r="AL21">
        <f t="shared" si="8"/>
        <v>0.75510204081632648</v>
      </c>
      <c r="AM21">
        <f t="shared" si="8"/>
        <v>1.1136363636363635</v>
      </c>
      <c r="AN21">
        <f t="shared" si="8"/>
        <v>1.1395348837209303</v>
      </c>
      <c r="AO21">
        <f t="shared" si="8"/>
        <v>0.73015873015873012</v>
      </c>
      <c r="AP21">
        <f t="shared" si="8"/>
        <v>0.7</v>
      </c>
      <c r="AQ21">
        <f t="shared" si="8"/>
        <v>1.25</v>
      </c>
      <c r="AR21">
        <f t="shared" si="8"/>
        <v>1.0465116279069768</v>
      </c>
      <c r="AS21">
        <f t="shared" si="8"/>
        <v>0.94339622641509435</v>
      </c>
      <c r="AT21">
        <f t="shared" si="8"/>
        <v>1.06</v>
      </c>
      <c r="AU21">
        <f t="shared" ref="AU21:BC22" si="9">T21/T23</f>
        <v>0.7021276595744681</v>
      </c>
      <c r="AV21">
        <f t="shared" si="9"/>
        <v>0.95348837209302328</v>
      </c>
      <c r="AW21">
        <f t="shared" si="9"/>
        <v>1.1200000000000001</v>
      </c>
      <c r="AX21">
        <f t="shared" si="9"/>
        <v>1.0576923076923077</v>
      </c>
      <c r="AY21">
        <f t="shared" si="9"/>
        <v>1.0731707317073171</v>
      </c>
      <c r="AZ21">
        <f t="shared" si="9"/>
        <v>0.94117647058823528</v>
      </c>
      <c r="BA21">
        <f t="shared" si="9"/>
        <v>0.88</v>
      </c>
      <c r="BB21">
        <f t="shared" si="9"/>
        <v>0.98113207547169812</v>
      </c>
      <c r="BC21">
        <f t="shared" si="9"/>
        <v>1.0217391304347827</v>
      </c>
      <c r="CH21">
        <f t="shared" si="3"/>
        <v>0</v>
      </c>
      <c r="CI21">
        <f t="shared" si="1"/>
        <v>420000</v>
      </c>
      <c r="CJ21">
        <f t="shared" si="1"/>
        <v>320000</v>
      </c>
      <c r="CK21">
        <f t="shared" si="1"/>
        <v>420000</v>
      </c>
      <c r="CL21">
        <f t="shared" si="1"/>
        <v>360000</v>
      </c>
      <c r="CM21">
        <f t="shared" si="1"/>
        <v>430000</v>
      </c>
      <c r="CN21">
        <f t="shared" si="1"/>
        <v>370000</v>
      </c>
      <c r="CO21">
        <f t="shared" si="1"/>
        <v>390000</v>
      </c>
      <c r="CP21">
        <f t="shared" si="1"/>
        <v>370000</v>
      </c>
      <c r="CQ21">
        <f t="shared" si="1"/>
        <v>490000</v>
      </c>
      <c r="CR21">
        <f t="shared" si="1"/>
        <v>490000</v>
      </c>
      <c r="CS21">
        <f t="shared" si="1"/>
        <v>460000</v>
      </c>
      <c r="CT21">
        <f t="shared" si="1"/>
        <v>280000</v>
      </c>
      <c r="CU21">
        <f t="shared" si="1"/>
        <v>550000</v>
      </c>
      <c r="CV21">
        <f t="shared" si="1"/>
        <v>450000</v>
      </c>
      <c r="CW21">
        <f t="shared" si="1"/>
        <v>500000</v>
      </c>
      <c r="CX21">
        <f t="shared" ref="CX21:DG84" si="10">S21*10000</f>
        <v>530000</v>
      </c>
      <c r="CY21">
        <f t="shared" si="2"/>
        <v>330000</v>
      </c>
      <c r="CZ21">
        <f t="shared" si="2"/>
        <v>410000</v>
      </c>
      <c r="DA21">
        <f t="shared" si="2"/>
        <v>560000</v>
      </c>
      <c r="DB21">
        <f t="shared" si="2"/>
        <v>550000</v>
      </c>
      <c r="DC21">
        <f t="shared" si="2"/>
        <v>440000</v>
      </c>
      <c r="DD21">
        <f t="shared" si="2"/>
        <v>480000</v>
      </c>
      <c r="DE21">
        <f t="shared" si="2"/>
        <v>440000</v>
      </c>
      <c r="DF21">
        <f t="shared" si="2"/>
        <v>520000</v>
      </c>
      <c r="DG21">
        <f t="shared" si="2"/>
        <v>470000</v>
      </c>
    </row>
    <row r="22" spans="1:111" x14ac:dyDescent="0.25">
      <c r="A22" t="s">
        <v>46</v>
      </c>
      <c r="C22">
        <f>Blad2!D10</f>
        <v>0</v>
      </c>
      <c r="D22">
        <f>Blad2!E10</f>
        <v>42</v>
      </c>
      <c r="E22">
        <f>Blad2!F10</f>
        <v>32</v>
      </c>
      <c r="F22">
        <f>Blad2!G10</f>
        <v>42</v>
      </c>
      <c r="G22">
        <f>Blad2!H10</f>
        <v>36</v>
      </c>
      <c r="H22">
        <f>Blad2!I10</f>
        <v>43</v>
      </c>
      <c r="I22">
        <f>Blad2!J10</f>
        <v>37</v>
      </c>
      <c r="J22">
        <f>Blad2!K10</f>
        <v>39</v>
      </c>
      <c r="K22">
        <f>Blad2!L10</f>
        <v>37</v>
      </c>
      <c r="L22">
        <f>Blad2!M10</f>
        <v>47</v>
      </c>
      <c r="M22">
        <f>Blad2!N10</f>
        <v>50</v>
      </c>
      <c r="N22">
        <f>Blad2!O10</f>
        <v>46</v>
      </c>
      <c r="O22">
        <f>Blad2!P10</f>
        <v>28</v>
      </c>
      <c r="P22">
        <f>Blad2!Q10</f>
        <v>54</v>
      </c>
      <c r="Q22">
        <f>Blad2!R10</f>
        <v>44</v>
      </c>
      <c r="R22">
        <f>Blad2!S10</f>
        <v>50</v>
      </c>
      <c r="S22">
        <f>Blad2!T10</f>
        <v>52</v>
      </c>
      <c r="T22">
        <f>Blad2!U10</f>
        <v>33</v>
      </c>
      <c r="U22">
        <f>Blad2!V10</f>
        <v>40</v>
      </c>
      <c r="V22">
        <f>Blad2!W10</f>
        <v>53</v>
      </c>
      <c r="W22">
        <f>Blad2!X10</f>
        <v>55</v>
      </c>
      <c r="X22">
        <f>Blad2!Y10</f>
        <v>44</v>
      </c>
      <c r="Y22">
        <f>Blad2!Z10</f>
        <v>48</v>
      </c>
      <c r="Z22">
        <f>Blad2!AA10</f>
        <v>44</v>
      </c>
      <c r="AA22">
        <f>Blad2!AB10</f>
        <v>53</v>
      </c>
      <c r="AB22">
        <f>Blad2!AC10</f>
        <v>47</v>
      </c>
      <c r="AE22">
        <f t="shared" si="8"/>
        <v>1.2</v>
      </c>
      <c r="AF22">
        <f t="shared" si="8"/>
        <v>0.91428571428571426</v>
      </c>
      <c r="AG22">
        <f t="shared" si="8"/>
        <v>1.9090909090909092</v>
      </c>
      <c r="AH22">
        <f t="shared" si="8"/>
        <v>1.0588235294117647</v>
      </c>
      <c r="AI22">
        <f t="shared" si="8"/>
        <v>1.5357142857142858</v>
      </c>
      <c r="AJ22">
        <f t="shared" si="8"/>
        <v>0.84090909090909094</v>
      </c>
      <c r="AK22">
        <f t="shared" si="8"/>
        <v>1.0263157894736843</v>
      </c>
      <c r="AL22">
        <f t="shared" si="8"/>
        <v>0.77083333333333337</v>
      </c>
      <c r="AM22">
        <f t="shared" si="8"/>
        <v>1.0681818181818181</v>
      </c>
      <c r="AN22">
        <f t="shared" si="8"/>
        <v>1.1627906976744187</v>
      </c>
      <c r="AO22">
        <f t="shared" si="8"/>
        <v>0.73015873015873012</v>
      </c>
      <c r="AP22">
        <f t="shared" si="8"/>
        <v>0.68292682926829273</v>
      </c>
      <c r="AQ22">
        <f t="shared" si="8"/>
        <v>1.2272727272727273</v>
      </c>
      <c r="AR22">
        <f t="shared" si="8"/>
        <v>1.0232558139534884</v>
      </c>
      <c r="AS22">
        <f t="shared" si="8"/>
        <v>0.96153846153846156</v>
      </c>
      <c r="AT22">
        <f t="shared" si="8"/>
        <v>1.04</v>
      </c>
      <c r="AU22">
        <f t="shared" si="9"/>
        <v>0.7021276595744681</v>
      </c>
      <c r="AV22">
        <f t="shared" si="9"/>
        <v>0.93023255813953487</v>
      </c>
      <c r="AW22">
        <f t="shared" si="9"/>
        <v>1.06</v>
      </c>
      <c r="AX22">
        <f t="shared" si="9"/>
        <v>1.0576923076923077</v>
      </c>
      <c r="AY22">
        <f t="shared" si="9"/>
        <v>1.1282051282051282</v>
      </c>
      <c r="AZ22">
        <f t="shared" si="9"/>
        <v>0.96</v>
      </c>
      <c r="BA22">
        <f t="shared" si="9"/>
        <v>0.88</v>
      </c>
      <c r="BB22">
        <f t="shared" si="9"/>
        <v>1.06</v>
      </c>
      <c r="BC22">
        <f t="shared" si="9"/>
        <v>1.0444444444444445</v>
      </c>
      <c r="CH22">
        <f t="shared" si="3"/>
        <v>0</v>
      </c>
      <c r="CI22">
        <f t="shared" si="3"/>
        <v>420000</v>
      </c>
      <c r="CJ22">
        <f t="shared" si="3"/>
        <v>320000</v>
      </c>
      <c r="CK22">
        <f t="shared" si="3"/>
        <v>420000</v>
      </c>
      <c r="CL22">
        <f t="shared" si="3"/>
        <v>360000</v>
      </c>
      <c r="CM22">
        <f t="shared" si="3"/>
        <v>430000</v>
      </c>
      <c r="CN22">
        <f t="shared" si="3"/>
        <v>370000</v>
      </c>
      <c r="CO22">
        <f t="shared" si="3"/>
        <v>390000</v>
      </c>
      <c r="CP22">
        <f t="shared" si="3"/>
        <v>370000</v>
      </c>
      <c r="CQ22">
        <f t="shared" si="3"/>
        <v>470000</v>
      </c>
      <c r="CR22">
        <f t="shared" si="3"/>
        <v>500000</v>
      </c>
      <c r="CS22">
        <f t="shared" si="3"/>
        <v>460000</v>
      </c>
      <c r="CT22">
        <f t="shared" si="3"/>
        <v>280000</v>
      </c>
      <c r="CU22">
        <f t="shared" si="3"/>
        <v>540000</v>
      </c>
      <c r="CV22">
        <f t="shared" si="3"/>
        <v>440000</v>
      </c>
      <c r="CW22">
        <f t="shared" si="3"/>
        <v>500000</v>
      </c>
      <c r="CX22">
        <f t="shared" si="10"/>
        <v>520000</v>
      </c>
      <c r="CY22">
        <f t="shared" si="10"/>
        <v>330000</v>
      </c>
      <c r="CZ22">
        <f t="shared" si="10"/>
        <v>400000</v>
      </c>
      <c r="DA22">
        <f t="shared" si="10"/>
        <v>530000</v>
      </c>
      <c r="DB22">
        <f t="shared" si="10"/>
        <v>550000</v>
      </c>
      <c r="DC22">
        <f t="shared" si="10"/>
        <v>440000</v>
      </c>
      <c r="DD22">
        <f t="shared" si="10"/>
        <v>480000</v>
      </c>
      <c r="DE22">
        <f t="shared" si="10"/>
        <v>440000</v>
      </c>
      <c r="DF22">
        <f t="shared" si="10"/>
        <v>530000</v>
      </c>
      <c r="DG22">
        <f t="shared" si="10"/>
        <v>470000</v>
      </c>
    </row>
    <row r="23" spans="1:111" x14ac:dyDescent="0.25">
      <c r="A23" t="s">
        <v>47</v>
      </c>
      <c r="D23">
        <v>35</v>
      </c>
      <c r="E23">
        <v>35</v>
      </c>
      <c r="F23">
        <v>22</v>
      </c>
      <c r="G23">
        <v>34</v>
      </c>
      <c r="H23">
        <v>28</v>
      </c>
      <c r="I23">
        <v>44</v>
      </c>
      <c r="J23">
        <v>38</v>
      </c>
      <c r="K23">
        <v>49</v>
      </c>
      <c r="L23">
        <v>44</v>
      </c>
      <c r="M23">
        <v>43</v>
      </c>
      <c r="N23">
        <v>63</v>
      </c>
      <c r="O23">
        <v>40</v>
      </c>
      <c r="P23">
        <v>44</v>
      </c>
      <c r="Q23">
        <v>43</v>
      </c>
      <c r="R23">
        <v>53</v>
      </c>
      <c r="S23">
        <v>50</v>
      </c>
      <c r="T23">
        <v>47</v>
      </c>
      <c r="U23">
        <v>43</v>
      </c>
      <c r="V23">
        <v>50</v>
      </c>
      <c r="W23">
        <v>52</v>
      </c>
      <c r="X23">
        <v>41</v>
      </c>
      <c r="Y23">
        <v>51</v>
      </c>
      <c r="Z23">
        <v>50</v>
      </c>
      <c r="AA23">
        <v>53</v>
      </c>
      <c r="AB23">
        <v>46</v>
      </c>
      <c r="CH23">
        <f t="shared" si="3"/>
        <v>0</v>
      </c>
      <c r="CI23">
        <f t="shared" si="3"/>
        <v>350000</v>
      </c>
      <c r="CJ23">
        <f t="shared" si="3"/>
        <v>350000</v>
      </c>
      <c r="CK23">
        <f t="shared" si="3"/>
        <v>220000</v>
      </c>
      <c r="CL23">
        <f t="shared" si="3"/>
        <v>340000</v>
      </c>
      <c r="CM23">
        <f t="shared" si="3"/>
        <v>280000</v>
      </c>
      <c r="CN23">
        <f t="shared" si="3"/>
        <v>440000</v>
      </c>
      <c r="CO23">
        <f t="shared" si="3"/>
        <v>380000</v>
      </c>
      <c r="CP23">
        <f t="shared" si="3"/>
        <v>490000</v>
      </c>
      <c r="CQ23">
        <f t="shared" si="3"/>
        <v>440000</v>
      </c>
      <c r="CR23">
        <f t="shared" si="3"/>
        <v>430000</v>
      </c>
      <c r="CS23">
        <f t="shared" si="3"/>
        <v>630000</v>
      </c>
      <c r="CT23">
        <f t="shared" si="3"/>
        <v>400000</v>
      </c>
      <c r="CU23">
        <f t="shared" si="3"/>
        <v>440000</v>
      </c>
      <c r="CV23">
        <f t="shared" si="3"/>
        <v>430000</v>
      </c>
      <c r="CW23">
        <f t="shared" si="3"/>
        <v>530000</v>
      </c>
      <c r="CX23">
        <f t="shared" si="10"/>
        <v>500000</v>
      </c>
      <c r="CY23">
        <f t="shared" si="10"/>
        <v>470000</v>
      </c>
      <c r="CZ23">
        <f t="shared" si="10"/>
        <v>430000</v>
      </c>
      <c r="DA23">
        <f t="shared" si="10"/>
        <v>500000</v>
      </c>
      <c r="DB23">
        <f t="shared" si="10"/>
        <v>520000</v>
      </c>
      <c r="DC23">
        <f t="shared" si="10"/>
        <v>410000</v>
      </c>
      <c r="DD23">
        <f t="shared" si="10"/>
        <v>510000</v>
      </c>
      <c r="DE23">
        <f t="shared" si="10"/>
        <v>500000</v>
      </c>
      <c r="DF23">
        <f t="shared" si="10"/>
        <v>530000</v>
      </c>
      <c r="DG23">
        <f t="shared" si="10"/>
        <v>460000</v>
      </c>
    </row>
    <row r="24" spans="1:111" x14ac:dyDescent="0.25">
      <c r="A24" t="s">
        <v>48</v>
      </c>
      <c r="D24">
        <v>35</v>
      </c>
      <c r="E24">
        <v>35</v>
      </c>
      <c r="F24">
        <v>22</v>
      </c>
      <c r="G24">
        <v>34</v>
      </c>
      <c r="H24">
        <v>28</v>
      </c>
      <c r="I24">
        <v>44</v>
      </c>
      <c r="J24">
        <v>38</v>
      </c>
      <c r="K24">
        <v>48</v>
      </c>
      <c r="L24">
        <v>44</v>
      </c>
      <c r="M24">
        <v>43</v>
      </c>
      <c r="N24">
        <v>63</v>
      </c>
      <c r="O24">
        <v>41</v>
      </c>
      <c r="P24">
        <v>44</v>
      </c>
      <c r="Q24">
        <v>43</v>
      </c>
      <c r="R24">
        <v>52</v>
      </c>
      <c r="S24">
        <v>50</v>
      </c>
      <c r="T24">
        <v>47</v>
      </c>
      <c r="U24">
        <v>43</v>
      </c>
      <c r="V24">
        <v>50</v>
      </c>
      <c r="W24">
        <v>52</v>
      </c>
      <c r="X24">
        <v>39</v>
      </c>
      <c r="Y24">
        <v>50</v>
      </c>
      <c r="Z24">
        <v>50</v>
      </c>
      <c r="AA24">
        <v>50</v>
      </c>
      <c r="AB24">
        <v>45</v>
      </c>
      <c r="CH24">
        <f t="shared" si="3"/>
        <v>0</v>
      </c>
      <c r="CI24">
        <f t="shared" si="3"/>
        <v>350000</v>
      </c>
      <c r="CJ24">
        <f t="shared" si="3"/>
        <v>350000</v>
      </c>
      <c r="CK24">
        <f t="shared" si="3"/>
        <v>220000</v>
      </c>
      <c r="CL24">
        <f t="shared" si="3"/>
        <v>340000</v>
      </c>
      <c r="CM24">
        <f t="shared" si="3"/>
        <v>280000</v>
      </c>
      <c r="CN24">
        <f t="shared" si="3"/>
        <v>440000</v>
      </c>
      <c r="CO24">
        <f t="shared" si="3"/>
        <v>380000</v>
      </c>
      <c r="CP24">
        <f t="shared" si="3"/>
        <v>480000</v>
      </c>
      <c r="CQ24">
        <f t="shared" si="3"/>
        <v>440000</v>
      </c>
      <c r="CR24">
        <f t="shared" si="3"/>
        <v>430000</v>
      </c>
      <c r="CS24">
        <f t="shared" si="3"/>
        <v>630000</v>
      </c>
      <c r="CT24">
        <f t="shared" si="3"/>
        <v>410000</v>
      </c>
      <c r="CU24">
        <f t="shared" si="3"/>
        <v>440000</v>
      </c>
      <c r="CV24">
        <f t="shared" si="3"/>
        <v>430000</v>
      </c>
      <c r="CW24">
        <f t="shared" si="3"/>
        <v>520000</v>
      </c>
      <c r="CX24">
        <f t="shared" si="10"/>
        <v>500000</v>
      </c>
      <c r="CY24">
        <f t="shared" si="10"/>
        <v>470000</v>
      </c>
      <c r="CZ24">
        <f t="shared" si="10"/>
        <v>430000</v>
      </c>
      <c r="DA24">
        <f t="shared" si="10"/>
        <v>500000</v>
      </c>
      <c r="DB24">
        <f t="shared" si="10"/>
        <v>520000</v>
      </c>
      <c r="DC24">
        <f t="shared" si="10"/>
        <v>390000</v>
      </c>
      <c r="DD24">
        <f t="shared" si="10"/>
        <v>500000</v>
      </c>
      <c r="DE24">
        <f t="shared" si="10"/>
        <v>500000</v>
      </c>
      <c r="DF24">
        <f t="shared" si="10"/>
        <v>500000</v>
      </c>
      <c r="DG24">
        <f t="shared" si="10"/>
        <v>450000</v>
      </c>
    </row>
    <row r="25" spans="1:111" x14ac:dyDescent="0.25">
      <c r="CH25">
        <f t="shared" si="3"/>
        <v>0</v>
      </c>
      <c r="CI25">
        <f t="shared" si="3"/>
        <v>0</v>
      </c>
      <c r="CJ25">
        <f t="shared" si="3"/>
        <v>0</v>
      </c>
      <c r="CK25">
        <f t="shared" si="3"/>
        <v>0</v>
      </c>
      <c r="CL25">
        <f t="shared" si="3"/>
        <v>0</v>
      </c>
      <c r="CM25">
        <f t="shared" si="3"/>
        <v>0</v>
      </c>
      <c r="CN25">
        <f t="shared" si="3"/>
        <v>0</v>
      </c>
      <c r="CO25">
        <f t="shared" si="3"/>
        <v>0</v>
      </c>
      <c r="CP25">
        <f t="shared" si="3"/>
        <v>0</v>
      </c>
      <c r="CQ25">
        <f t="shared" si="3"/>
        <v>0</v>
      </c>
      <c r="CR25">
        <f t="shared" si="3"/>
        <v>0</v>
      </c>
      <c r="CS25">
        <f t="shared" si="3"/>
        <v>0</v>
      </c>
      <c r="CT25">
        <f t="shared" si="3"/>
        <v>0</v>
      </c>
      <c r="CU25">
        <f t="shared" si="3"/>
        <v>0</v>
      </c>
      <c r="CV25">
        <f t="shared" si="3"/>
        <v>0</v>
      </c>
      <c r="CW25">
        <f t="shared" si="3"/>
        <v>0</v>
      </c>
      <c r="CX25">
        <f t="shared" si="10"/>
        <v>0</v>
      </c>
      <c r="CY25">
        <f t="shared" si="10"/>
        <v>0</v>
      </c>
      <c r="CZ25">
        <f t="shared" si="10"/>
        <v>0</v>
      </c>
      <c r="DA25">
        <f t="shared" si="10"/>
        <v>0</v>
      </c>
      <c r="DB25">
        <f t="shared" si="10"/>
        <v>0</v>
      </c>
      <c r="DC25">
        <f t="shared" si="10"/>
        <v>0</v>
      </c>
      <c r="DD25">
        <f t="shared" si="10"/>
        <v>0</v>
      </c>
      <c r="DE25">
        <f t="shared" si="10"/>
        <v>0</v>
      </c>
      <c r="DF25">
        <f t="shared" si="10"/>
        <v>0</v>
      </c>
      <c r="DG25">
        <f t="shared" si="10"/>
        <v>0</v>
      </c>
    </row>
    <row r="26" spans="1:111" x14ac:dyDescent="0.25">
      <c r="A26" t="s">
        <v>45</v>
      </c>
      <c r="B26" t="s">
        <v>50</v>
      </c>
      <c r="C26">
        <f>Blad1!D11</f>
        <v>0</v>
      </c>
      <c r="D26">
        <f>Blad1!E11</f>
        <v>0</v>
      </c>
      <c r="E26">
        <f>Blad1!F11</f>
        <v>1</v>
      </c>
      <c r="F26">
        <f>Blad1!G11</f>
        <v>2</v>
      </c>
      <c r="G26">
        <f>Blad1!H11</f>
        <v>1</v>
      </c>
      <c r="H26">
        <f>Blad1!I11</f>
        <v>5</v>
      </c>
      <c r="I26">
        <f>Blad1!J11</f>
        <v>7</v>
      </c>
      <c r="J26">
        <f>Blad1!K11</f>
        <v>4</v>
      </c>
      <c r="K26">
        <f>Blad1!L11</f>
        <v>2</v>
      </c>
      <c r="L26">
        <f>Blad1!M11</f>
        <v>2</v>
      </c>
      <c r="M26">
        <f>Blad1!N11</f>
        <v>4</v>
      </c>
      <c r="N26">
        <f>Blad1!O11</f>
        <v>9</v>
      </c>
      <c r="O26">
        <f>Blad1!P11</f>
        <v>14</v>
      </c>
      <c r="P26">
        <f>Blad1!Q11</f>
        <v>4</v>
      </c>
      <c r="Q26">
        <f>Blad1!R11</f>
        <v>2</v>
      </c>
      <c r="R26">
        <f>Blad1!S11</f>
        <v>4</v>
      </c>
      <c r="S26">
        <f>Blad1!T11</f>
        <v>8</v>
      </c>
      <c r="T26">
        <f>Blad1!U11</f>
        <v>9</v>
      </c>
      <c r="U26">
        <f>Blad1!V11</f>
        <v>8</v>
      </c>
      <c r="V26">
        <f>Blad1!W11</f>
        <v>7</v>
      </c>
      <c r="W26">
        <f>Blad1!X11</f>
        <v>8</v>
      </c>
      <c r="X26">
        <f>Blad1!Y11</f>
        <v>10</v>
      </c>
      <c r="Y26">
        <f>Blad1!Z11</f>
        <v>6</v>
      </c>
      <c r="Z26">
        <f>Blad1!AA11</f>
        <v>12</v>
      </c>
      <c r="AA26">
        <f>Blad1!AB11</f>
        <v>11</v>
      </c>
      <c r="AB26">
        <f>Blad1!AC11</f>
        <v>8</v>
      </c>
      <c r="AE26" t="e">
        <f t="shared" ref="AE26:AT27" si="11">D26/D28</f>
        <v>#DIV/0!</v>
      </c>
      <c r="AF26" t="e">
        <f t="shared" si="11"/>
        <v>#DIV/0!</v>
      </c>
      <c r="AG26">
        <f t="shared" si="11"/>
        <v>2</v>
      </c>
      <c r="AH26">
        <f t="shared" si="11"/>
        <v>1</v>
      </c>
      <c r="AI26" t="e">
        <f t="shared" si="11"/>
        <v>#DIV/0!</v>
      </c>
      <c r="AJ26">
        <f t="shared" si="11"/>
        <v>1.75</v>
      </c>
      <c r="AK26">
        <f t="shared" si="11"/>
        <v>2</v>
      </c>
      <c r="AL26">
        <f t="shared" si="11"/>
        <v>2</v>
      </c>
      <c r="AM26">
        <f t="shared" si="11"/>
        <v>0.5</v>
      </c>
      <c r="AN26">
        <f t="shared" si="11"/>
        <v>2</v>
      </c>
      <c r="AO26">
        <f t="shared" si="11"/>
        <v>2.25</v>
      </c>
      <c r="AP26">
        <f t="shared" si="11"/>
        <v>7</v>
      </c>
      <c r="AQ26">
        <f t="shared" si="11"/>
        <v>1</v>
      </c>
      <c r="AR26" t="e">
        <f t="shared" si="11"/>
        <v>#DIV/0!</v>
      </c>
      <c r="AS26">
        <f t="shared" si="11"/>
        <v>4</v>
      </c>
      <c r="AT26">
        <f t="shared" si="11"/>
        <v>2</v>
      </c>
      <c r="AU26">
        <f t="shared" ref="AU26:BC27" si="12">T26/T28</f>
        <v>1.2857142857142858</v>
      </c>
      <c r="AV26">
        <f t="shared" si="12"/>
        <v>1</v>
      </c>
      <c r="AW26">
        <f t="shared" si="12"/>
        <v>0.875</v>
      </c>
      <c r="AX26">
        <f t="shared" si="12"/>
        <v>1.6</v>
      </c>
      <c r="AY26">
        <f t="shared" si="12"/>
        <v>2</v>
      </c>
      <c r="AZ26">
        <f t="shared" si="12"/>
        <v>0.8571428571428571</v>
      </c>
      <c r="BA26">
        <f t="shared" si="12"/>
        <v>3</v>
      </c>
      <c r="BB26">
        <f t="shared" si="12"/>
        <v>2.75</v>
      </c>
      <c r="BC26">
        <f t="shared" si="12"/>
        <v>1.1428571428571428</v>
      </c>
      <c r="CH26">
        <f t="shared" si="3"/>
        <v>0</v>
      </c>
      <c r="CI26">
        <f t="shared" si="3"/>
        <v>0</v>
      </c>
      <c r="CJ26">
        <f t="shared" si="3"/>
        <v>10000</v>
      </c>
      <c r="CK26">
        <f t="shared" si="3"/>
        <v>20000</v>
      </c>
      <c r="CL26">
        <f t="shared" si="3"/>
        <v>10000</v>
      </c>
      <c r="CM26">
        <f t="shared" si="3"/>
        <v>50000</v>
      </c>
      <c r="CN26">
        <f t="shared" si="3"/>
        <v>70000</v>
      </c>
      <c r="CO26">
        <f t="shared" si="3"/>
        <v>40000</v>
      </c>
      <c r="CP26">
        <f t="shared" si="3"/>
        <v>20000</v>
      </c>
      <c r="CQ26">
        <f t="shared" si="3"/>
        <v>20000</v>
      </c>
      <c r="CR26">
        <f t="shared" si="3"/>
        <v>40000</v>
      </c>
      <c r="CS26">
        <f t="shared" si="3"/>
        <v>90000</v>
      </c>
      <c r="CT26">
        <f t="shared" si="3"/>
        <v>140000</v>
      </c>
      <c r="CU26">
        <f t="shared" si="3"/>
        <v>40000</v>
      </c>
      <c r="CV26">
        <f t="shared" si="3"/>
        <v>20000</v>
      </c>
      <c r="CW26">
        <f t="shared" si="3"/>
        <v>40000</v>
      </c>
      <c r="CX26">
        <f t="shared" si="10"/>
        <v>80000</v>
      </c>
      <c r="CY26">
        <f t="shared" si="10"/>
        <v>90000</v>
      </c>
      <c r="CZ26">
        <f t="shared" si="10"/>
        <v>80000</v>
      </c>
      <c r="DA26">
        <f t="shared" si="10"/>
        <v>70000</v>
      </c>
      <c r="DB26">
        <f t="shared" si="10"/>
        <v>80000</v>
      </c>
      <c r="DC26">
        <f t="shared" si="10"/>
        <v>100000</v>
      </c>
      <c r="DD26">
        <f t="shared" si="10"/>
        <v>60000</v>
      </c>
      <c r="DE26">
        <f t="shared" si="10"/>
        <v>120000</v>
      </c>
      <c r="DF26">
        <f t="shared" si="10"/>
        <v>110000</v>
      </c>
      <c r="DG26">
        <f t="shared" si="10"/>
        <v>80000</v>
      </c>
    </row>
    <row r="27" spans="1:111" x14ac:dyDescent="0.25">
      <c r="A27" t="s">
        <v>46</v>
      </c>
      <c r="C27">
        <f>Blad2!D11</f>
        <v>0</v>
      </c>
      <c r="D27">
        <f>Blad2!E11</f>
        <v>0</v>
      </c>
      <c r="E27">
        <f>Blad2!F11</f>
        <v>1</v>
      </c>
      <c r="F27">
        <f>Blad2!G11</f>
        <v>2</v>
      </c>
      <c r="G27">
        <f>Blad2!H11</f>
        <v>1</v>
      </c>
      <c r="H27">
        <f>Blad2!I11</f>
        <v>5</v>
      </c>
      <c r="I27">
        <f>Blad2!J11</f>
        <v>6</v>
      </c>
      <c r="J27">
        <f>Blad2!K11</f>
        <v>4</v>
      </c>
      <c r="K27">
        <f>Blad2!L11</f>
        <v>2</v>
      </c>
      <c r="L27">
        <f>Blad2!M11</f>
        <v>2</v>
      </c>
      <c r="M27">
        <f>Blad2!N11</f>
        <v>3</v>
      </c>
      <c r="N27">
        <f>Blad2!O11</f>
        <v>8</v>
      </c>
      <c r="O27">
        <f>Blad2!P11</f>
        <v>12</v>
      </c>
      <c r="P27">
        <f>Blad2!Q11</f>
        <v>4</v>
      </c>
      <c r="Q27">
        <f>Blad2!R11</f>
        <v>2</v>
      </c>
      <c r="R27">
        <f>Blad2!S11</f>
        <v>3</v>
      </c>
      <c r="S27">
        <f>Blad2!T11</f>
        <v>8</v>
      </c>
      <c r="T27">
        <f>Blad2!U11</f>
        <v>7</v>
      </c>
      <c r="U27">
        <f>Blad2!V11</f>
        <v>7</v>
      </c>
      <c r="V27">
        <f>Blad2!W11</f>
        <v>6</v>
      </c>
      <c r="W27">
        <f>Blad2!X11</f>
        <v>7</v>
      </c>
      <c r="X27">
        <f>Blad2!Y11</f>
        <v>11</v>
      </c>
      <c r="Y27">
        <f>Blad2!Z11</f>
        <v>6</v>
      </c>
      <c r="Z27">
        <f>Blad2!AA11</f>
        <v>10</v>
      </c>
      <c r="AA27">
        <f>Blad2!AB11</f>
        <v>8</v>
      </c>
      <c r="AB27">
        <f>Blad2!AC11</f>
        <v>6</v>
      </c>
      <c r="AE27" t="e">
        <f t="shared" si="11"/>
        <v>#DIV/0!</v>
      </c>
      <c r="AF27" t="e">
        <f t="shared" si="11"/>
        <v>#DIV/0!</v>
      </c>
      <c r="AG27">
        <f t="shared" si="11"/>
        <v>2</v>
      </c>
      <c r="AH27">
        <f t="shared" si="11"/>
        <v>1</v>
      </c>
      <c r="AI27" t="e">
        <f t="shared" si="11"/>
        <v>#DIV/0!</v>
      </c>
      <c r="AJ27">
        <f t="shared" si="11"/>
        <v>1.5</v>
      </c>
      <c r="AK27">
        <f t="shared" si="11"/>
        <v>2</v>
      </c>
      <c r="AL27">
        <f t="shared" si="11"/>
        <v>2</v>
      </c>
      <c r="AM27">
        <f t="shared" si="11"/>
        <v>0.5</v>
      </c>
      <c r="AN27">
        <f t="shared" si="11"/>
        <v>1</v>
      </c>
      <c r="AO27">
        <f t="shared" si="11"/>
        <v>2</v>
      </c>
      <c r="AP27">
        <f t="shared" si="11"/>
        <v>6</v>
      </c>
      <c r="AQ27">
        <f t="shared" si="11"/>
        <v>1</v>
      </c>
      <c r="AR27" t="e">
        <f t="shared" si="11"/>
        <v>#DIV/0!</v>
      </c>
      <c r="AS27">
        <f t="shared" si="11"/>
        <v>3</v>
      </c>
      <c r="AT27">
        <f t="shared" si="11"/>
        <v>2</v>
      </c>
      <c r="AU27">
        <f t="shared" si="12"/>
        <v>1.4</v>
      </c>
      <c r="AV27">
        <f t="shared" si="12"/>
        <v>1</v>
      </c>
      <c r="AW27">
        <f t="shared" si="12"/>
        <v>0.75</v>
      </c>
      <c r="AX27">
        <f t="shared" si="12"/>
        <v>1.75</v>
      </c>
      <c r="AY27">
        <f t="shared" si="12"/>
        <v>2.2000000000000002</v>
      </c>
      <c r="AZ27">
        <f t="shared" si="12"/>
        <v>1.2</v>
      </c>
      <c r="BA27">
        <f t="shared" si="12"/>
        <v>3.3333333333333335</v>
      </c>
      <c r="BB27">
        <f t="shared" si="12"/>
        <v>2.6666666666666665</v>
      </c>
      <c r="BC27">
        <f t="shared" si="12"/>
        <v>1</v>
      </c>
      <c r="CH27">
        <f t="shared" si="3"/>
        <v>0</v>
      </c>
      <c r="CI27">
        <f t="shared" si="3"/>
        <v>0</v>
      </c>
      <c r="CJ27">
        <f t="shared" si="3"/>
        <v>10000</v>
      </c>
      <c r="CK27">
        <f t="shared" si="3"/>
        <v>20000</v>
      </c>
      <c r="CL27">
        <f t="shared" si="3"/>
        <v>10000</v>
      </c>
      <c r="CM27">
        <f t="shared" si="3"/>
        <v>50000</v>
      </c>
      <c r="CN27">
        <f t="shared" si="3"/>
        <v>60000</v>
      </c>
      <c r="CO27">
        <f t="shared" si="3"/>
        <v>40000</v>
      </c>
      <c r="CP27">
        <f t="shared" si="3"/>
        <v>20000</v>
      </c>
      <c r="CQ27">
        <f t="shared" si="3"/>
        <v>20000</v>
      </c>
      <c r="CR27">
        <f t="shared" si="3"/>
        <v>30000</v>
      </c>
      <c r="CS27">
        <f t="shared" si="3"/>
        <v>80000</v>
      </c>
      <c r="CT27">
        <f t="shared" si="3"/>
        <v>120000</v>
      </c>
      <c r="CU27">
        <f t="shared" si="3"/>
        <v>40000</v>
      </c>
      <c r="CV27">
        <f t="shared" si="3"/>
        <v>20000</v>
      </c>
      <c r="CW27">
        <f t="shared" si="3"/>
        <v>30000</v>
      </c>
      <c r="CX27">
        <f t="shared" si="10"/>
        <v>80000</v>
      </c>
      <c r="CY27">
        <f t="shared" si="10"/>
        <v>70000</v>
      </c>
      <c r="CZ27">
        <f t="shared" si="10"/>
        <v>70000</v>
      </c>
      <c r="DA27">
        <f t="shared" si="10"/>
        <v>60000</v>
      </c>
      <c r="DB27">
        <f t="shared" si="10"/>
        <v>70000</v>
      </c>
      <c r="DC27">
        <f t="shared" si="10"/>
        <v>110000</v>
      </c>
      <c r="DD27">
        <f t="shared" si="10"/>
        <v>60000</v>
      </c>
      <c r="DE27">
        <f t="shared" si="10"/>
        <v>100000</v>
      </c>
      <c r="DF27">
        <f t="shared" si="10"/>
        <v>80000</v>
      </c>
      <c r="DG27">
        <f t="shared" si="10"/>
        <v>60000</v>
      </c>
    </row>
    <row r="28" spans="1:111" x14ac:dyDescent="0.25">
      <c r="A28" t="s">
        <v>47</v>
      </c>
      <c r="D28">
        <v>0</v>
      </c>
      <c r="E28">
        <v>0</v>
      </c>
      <c r="F28">
        <v>1</v>
      </c>
      <c r="G28">
        <v>1</v>
      </c>
      <c r="H28">
        <v>0</v>
      </c>
      <c r="I28">
        <v>4</v>
      </c>
      <c r="J28">
        <v>2</v>
      </c>
      <c r="K28">
        <v>1</v>
      </c>
      <c r="L28">
        <v>4</v>
      </c>
      <c r="M28">
        <v>2</v>
      </c>
      <c r="N28">
        <v>4</v>
      </c>
      <c r="O28">
        <v>2</v>
      </c>
      <c r="P28">
        <v>4</v>
      </c>
      <c r="Q28">
        <v>0</v>
      </c>
      <c r="R28">
        <v>1</v>
      </c>
      <c r="S28">
        <v>4</v>
      </c>
      <c r="T28">
        <v>7</v>
      </c>
      <c r="U28">
        <v>8</v>
      </c>
      <c r="V28">
        <v>8</v>
      </c>
      <c r="W28">
        <v>5</v>
      </c>
      <c r="X28">
        <v>5</v>
      </c>
      <c r="Y28">
        <v>7</v>
      </c>
      <c r="Z28">
        <v>4</v>
      </c>
      <c r="AA28">
        <v>4</v>
      </c>
      <c r="AB28">
        <v>7</v>
      </c>
      <c r="CH28">
        <f t="shared" si="3"/>
        <v>0</v>
      </c>
      <c r="CI28">
        <f t="shared" si="3"/>
        <v>0</v>
      </c>
      <c r="CJ28">
        <f t="shared" si="3"/>
        <v>0</v>
      </c>
      <c r="CK28">
        <f t="shared" si="3"/>
        <v>10000</v>
      </c>
      <c r="CL28">
        <f t="shared" si="3"/>
        <v>10000</v>
      </c>
      <c r="CM28">
        <f t="shared" si="3"/>
        <v>0</v>
      </c>
      <c r="CN28">
        <f t="shared" si="3"/>
        <v>40000</v>
      </c>
      <c r="CO28">
        <f t="shared" si="3"/>
        <v>20000</v>
      </c>
      <c r="CP28">
        <f t="shared" si="3"/>
        <v>10000</v>
      </c>
      <c r="CQ28">
        <f t="shared" si="3"/>
        <v>40000</v>
      </c>
      <c r="CR28">
        <f t="shared" si="3"/>
        <v>20000</v>
      </c>
      <c r="CS28">
        <f t="shared" si="3"/>
        <v>40000</v>
      </c>
      <c r="CT28">
        <f t="shared" si="3"/>
        <v>20000</v>
      </c>
      <c r="CU28">
        <f t="shared" si="3"/>
        <v>40000</v>
      </c>
      <c r="CV28">
        <f t="shared" si="3"/>
        <v>0</v>
      </c>
      <c r="CW28">
        <f t="shared" si="3"/>
        <v>10000</v>
      </c>
      <c r="CX28">
        <f t="shared" si="10"/>
        <v>40000</v>
      </c>
      <c r="CY28">
        <f t="shared" si="10"/>
        <v>70000</v>
      </c>
      <c r="CZ28">
        <f t="shared" si="10"/>
        <v>80000</v>
      </c>
      <c r="DA28">
        <f t="shared" si="10"/>
        <v>80000</v>
      </c>
      <c r="DB28">
        <f t="shared" si="10"/>
        <v>50000</v>
      </c>
      <c r="DC28">
        <f t="shared" si="10"/>
        <v>50000</v>
      </c>
      <c r="DD28">
        <f t="shared" si="10"/>
        <v>70000</v>
      </c>
      <c r="DE28">
        <f t="shared" si="10"/>
        <v>40000</v>
      </c>
      <c r="DF28">
        <f t="shared" si="10"/>
        <v>40000</v>
      </c>
      <c r="DG28">
        <f t="shared" si="10"/>
        <v>70000</v>
      </c>
    </row>
    <row r="29" spans="1:111" x14ac:dyDescent="0.25">
      <c r="A29" t="s">
        <v>48</v>
      </c>
      <c r="D29">
        <v>0</v>
      </c>
      <c r="E29">
        <v>0</v>
      </c>
      <c r="F29">
        <v>1</v>
      </c>
      <c r="G29">
        <v>1</v>
      </c>
      <c r="H29">
        <v>0</v>
      </c>
      <c r="I29">
        <v>4</v>
      </c>
      <c r="J29">
        <v>2</v>
      </c>
      <c r="K29">
        <v>1</v>
      </c>
      <c r="L29">
        <v>4</v>
      </c>
      <c r="M29">
        <v>3</v>
      </c>
      <c r="N29">
        <v>4</v>
      </c>
      <c r="O29">
        <v>2</v>
      </c>
      <c r="P29">
        <v>4</v>
      </c>
      <c r="Q29">
        <v>0</v>
      </c>
      <c r="R29">
        <v>1</v>
      </c>
      <c r="S29">
        <v>4</v>
      </c>
      <c r="T29">
        <v>5</v>
      </c>
      <c r="U29">
        <v>7</v>
      </c>
      <c r="V29">
        <v>8</v>
      </c>
      <c r="W29">
        <v>4</v>
      </c>
      <c r="X29">
        <v>5</v>
      </c>
      <c r="Y29">
        <v>5</v>
      </c>
      <c r="Z29">
        <v>3</v>
      </c>
      <c r="AA29">
        <v>3</v>
      </c>
      <c r="AB29">
        <v>6</v>
      </c>
      <c r="CH29">
        <f t="shared" si="3"/>
        <v>0</v>
      </c>
      <c r="CI29">
        <f t="shared" si="3"/>
        <v>0</v>
      </c>
      <c r="CJ29">
        <f t="shared" si="3"/>
        <v>0</v>
      </c>
      <c r="CK29">
        <f t="shared" si="3"/>
        <v>10000</v>
      </c>
      <c r="CL29">
        <f t="shared" si="3"/>
        <v>10000</v>
      </c>
      <c r="CM29">
        <f t="shared" si="3"/>
        <v>0</v>
      </c>
      <c r="CN29">
        <f t="shared" si="3"/>
        <v>40000</v>
      </c>
      <c r="CO29">
        <f t="shared" si="3"/>
        <v>20000</v>
      </c>
      <c r="CP29">
        <f t="shared" si="3"/>
        <v>10000</v>
      </c>
      <c r="CQ29">
        <f t="shared" si="3"/>
        <v>40000</v>
      </c>
      <c r="CR29">
        <f t="shared" si="3"/>
        <v>30000</v>
      </c>
      <c r="CS29">
        <f t="shared" si="3"/>
        <v>40000</v>
      </c>
      <c r="CT29">
        <f t="shared" si="3"/>
        <v>20000</v>
      </c>
      <c r="CU29">
        <f t="shared" si="3"/>
        <v>40000</v>
      </c>
      <c r="CV29">
        <f t="shared" si="3"/>
        <v>0</v>
      </c>
      <c r="CW29">
        <f t="shared" si="3"/>
        <v>10000</v>
      </c>
      <c r="CX29">
        <f t="shared" si="10"/>
        <v>40000</v>
      </c>
      <c r="CY29">
        <f t="shared" si="10"/>
        <v>50000</v>
      </c>
      <c r="CZ29">
        <f t="shared" si="10"/>
        <v>70000</v>
      </c>
      <c r="DA29">
        <f t="shared" si="10"/>
        <v>80000</v>
      </c>
      <c r="DB29">
        <f t="shared" si="10"/>
        <v>40000</v>
      </c>
      <c r="DC29">
        <f t="shared" si="10"/>
        <v>50000</v>
      </c>
      <c r="DD29">
        <f t="shared" si="10"/>
        <v>50000</v>
      </c>
      <c r="DE29">
        <f t="shared" si="10"/>
        <v>30000</v>
      </c>
      <c r="DF29">
        <f t="shared" si="10"/>
        <v>30000</v>
      </c>
      <c r="DG29">
        <f t="shared" si="10"/>
        <v>60000</v>
      </c>
    </row>
    <row r="30" spans="1:111" x14ac:dyDescent="0.25">
      <c r="CH30">
        <f t="shared" si="3"/>
        <v>0</v>
      </c>
      <c r="CI30">
        <f t="shared" si="3"/>
        <v>0</v>
      </c>
      <c r="CJ30">
        <f t="shared" si="3"/>
        <v>0</v>
      </c>
      <c r="CK30">
        <f t="shared" si="3"/>
        <v>0</v>
      </c>
      <c r="CL30">
        <f t="shared" si="3"/>
        <v>0</v>
      </c>
      <c r="CM30">
        <f t="shared" si="3"/>
        <v>0</v>
      </c>
      <c r="CN30">
        <f t="shared" si="3"/>
        <v>0</v>
      </c>
      <c r="CO30">
        <f t="shared" si="3"/>
        <v>0</v>
      </c>
      <c r="CP30">
        <f t="shared" si="3"/>
        <v>0</v>
      </c>
      <c r="CQ30">
        <f t="shared" si="3"/>
        <v>0</v>
      </c>
      <c r="CR30">
        <f t="shared" si="3"/>
        <v>0</v>
      </c>
      <c r="CS30">
        <f t="shared" si="3"/>
        <v>0</v>
      </c>
      <c r="CT30">
        <f t="shared" si="3"/>
        <v>0</v>
      </c>
      <c r="CU30">
        <f t="shared" si="3"/>
        <v>0</v>
      </c>
      <c r="CV30">
        <f t="shared" si="3"/>
        <v>0</v>
      </c>
      <c r="CW30">
        <f t="shared" si="3"/>
        <v>0</v>
      </c>
      <c r="CX30">
        <f t="shared" si="10"/>
        <v>0</v>
      </c>
      <c r="CY30">
        <f t="shared" si="10"/>
        <v>0</v>
      </c>
      <c r="CZ30">
        <f t="shared" si="10"/>
        <v>0</v>
      </c>
      <c r="DA30">
        <f t="shared" si="10"/>
        <v>0</v>
      </c>
      <c r="DB30">
        <f t="shared" si="10"/>
        <v>0</v>
      </c>
      <c r="DC30">
        <f t="shared" si="10"/>
        <v>0</v>
      </c>
      <c r="DD30">
        <f t="shared" si="10"/>
        <v>0</v>
      </c>
      <c r="DE30">
        <f t="shared" si="10"/>
        <v>0</v>
      </c>
      <c r="DF30">
        <f t="shared" si="10"/>
        <v>0</v>
      </c>
      <c r="DG30">
        <f t="shared" si="10"/>
        <v>0</v>
      </c>
    </row>
    <row r="31" spans="1:111" x14ac:dyDescent="0.25">
      <c r="A31" t="s">
        <v>45</v>
      </c>
      <c r="B31" t="s">
        <v>51</v>
      </c>
      <c r="C31">
        <f>Blad1!D12</f>
        <v>0</v>
      </c>
      <c r="D31">
        <f>Blad1!E12</f>
        <v>0</v>
      </c>
      <c r="E31">
        <f>Blad1!F12</f>
        <v>0</v>
      </c>
      <c r="F31">
        <f>Blad1!G12</f>
        <v>0</v>
      </c>
      <c r="G31">
        <f>Blad1!H12</f>
        <v>0</v>
      </c>
      <c r="H31">
        <f>Blad1!I12</f>
        <v>0</v>
      </c>
      <c r="I31">
        <f>Blad1!J12</f>
        <v>2</v>
      </c>
      <c r="J31">
        <f>Blad1!K12</f>
        <v>0</v>
      </c>
      <c r="K31">
        <f>Blad1!L12</f>
        <v>3</v>
      </c>
      <c r="L31">
        <f>Blad1!M12</f>
        <v>2</v>
      </c>
      <c r="M31">
        <f>Blad1!N12</f>
        <v>3</v>
      </c>
      <c r="N31">
        <f>Blad1!O12</f>
        <v>1</v>
      </c>
      <c r="O31">
        <f>Blad1!P12</f>
        <v>1</v>
      </c>
      <c r="P31">
        <f>Blad1!Q12</f>
        <v>5</v>
      </c>
      <c r="Q31">
        <f>Blad1!R12</f>
        <v>6</v>
      </c>
      <c r="R31">
        <f>Blad1!S12</f>
        <v>3</v>
      </c>
      <c r="S31">
        <f>Blad1!T12</f>
        <v>3</v>
      </c>
      <c r="T31">
        <f>Blad1!U12</f>
        <v>6</v>
      </c>
      <c r="U31">
        <f>Blad1!V12</f>
        <v>2</v>
      </c>
      <c r="V31">
        <f>Blad1!W12</f>
        <v>4</v>
      </c>
      <c r="W31">
        <f>Blad1!X12</f>
        <v>6</v>
      </c>
      <c r="X31">
        <f>Blad1!Y12</f>
        <v>11</v>
      </c>
      <c r="Y31">
        <f>Blad1!Z12</f>
        <v>6</v>
      </c>
      <c r="Z31">
        <f>Blad1!AA12</f>
        <v>13</v>
      </c>
      <c r="AA31">
        <f>Blad1!AB12</f>
        <v>11</v>
      </c>
      <c r="AB31">
        <f>Blad1!AC12</f>
        <v>14</v>
      </c>
      <c r="AE31" t="e">
        <f t="shared" ref="AE31:AT32" si="13">D31/D33</f>
        <v>#DIV/0!</v>
      </c>
      <c r="AF31" t="e">
        <f t="shared" si="13"/>
        <v>#DIV/0!</v>
      </c>
      <c r="AG31" t="e">
        <f t="shared" si="13"/>
        <v>#DIV/0!</v>
      </c>
      <c r="AH31" t="e">
        <f t="shared" si="13"/>
        <v>#DIV/0!</v>
      </c>
      <c r="AI31" t="e">
        <f t="shared" si="13"/>
        <v>#DIV/0!</v>
      </c>
      <c r="AJ31">
        <f t="shared" si="13"/>
        <v>1</v>
      </c>
      <c r="AK31">
        <f t="shared" si="13"/>
        <v>0</v>
      </c>
      <c r="AL31">
        <f t="shared" si="13"/>
        <v>1</v>
      </c>
      <c r="AM31" t="e">
        <f t="shared" si="13"/>
        <v>#DIV/0!</v>
      </c>
      <c r="AN31">
        <f t="shared" si="13"/>
        <v>0.75</v>
      </c>
      <c r="AO31">
        <f t="shared" si="13"/>
        <v>0.5</v>
      </c>
      <c r="AP31">
        <f t="shared" si="13"/>
        <v>0.25</v>
      </c>
      <c r="AQ31">
        <f t="shared" si="13"/>
        <v>1.25</v>
      </c>
      <c r="AR31">
        <f t="shared" si="13"/>
        <v>2</v>
      </c>
      <c r="AS31">
        <f t="shared" si="13"/>
        <v>3</v>
      </c>
      <c r="AT31">
        <f t="shared" si="13"/>
        <v>3</v>
      </c>
      <c r="AU31">
        <f t="shared" ref="AU31:BC32" si="14">T31/T33</f>
        <v>2</v>
      </c>
      <c r="AV31">
        <f t="shared" si="14"/>
        <v>0.66666666666666663</v>
      </c>
      <c r="AW31">
        <f t="shared" si="14"/>
        <v>0.44444444444444442</v>
      </c>
      <c r="AX31">
        <f t="shared" si="14"/>
        <v>1</v>
      </c>
      <c r="AY31">
        <f t="shared" si="14"/>
        <v>2.75</v>
      </c>
      <c r="AZ31">
        <f t="shared" si="14"/>
        <v>1.2</v>
      </c>
      <c r="BA31">
        <f t="shared" si="14"/>
        <v>1.625</v>
      </c>
      <c r="BB31">
        <f t="shared" si="14"/>
        <v>1.375</v>
      </c>
      <c r="BC31">
        <f t="shared" si="14"/>
        <v>3.5</v>
      </c>
      <c r="CH31">
        <f t="shared" si="3"/>
        <v>0</v>
      </c>
      <c r="CI31">
        <f t="shared" si="3"/>
        <v>0</v>
      </c>
      <c r="CJ31">
        <f t="shared" si="3"/>
        <v>0</v>
      </c>
      <c r="CK31">
        <f t="shared" si="3"/>
        <v>0</v>
      </c>
      <c r="CL31">
        <f t="shared" si="3"/>
        <v>0</v>
      </c>
      <c r="CM31">
        <f t="shared" si="3"/>
        <v>0</v>
      </c>
      <c r="CN31">
        <f t="shared" si="3"/>
        <v>20000</v>
      </c>
      <c r="CO31">
        <f t="shared" si="3"/>
        <v>0</v>
      </c>
      <c r="CP31">
        <f t="shared" si="3"/>
        <v>30000</v>
      </c>
      <c r="CQ31">
        <f t="shared" si="3"/>
        <v>20000</v>
      </c>
      <c r="CR31">
        <f t="shared" si="3"/>
        <v>30000</v>
      </c>
      <c r="CS31">
        <f t="shared" si="3"/>
        <v>10000</v>
      </c>
      <c r="CT31">
        <f t="shared" si="3"/>
        <v>10000</v>
      </c>
      <c r="CU31">
        <f t="shared" si="3"/>
        <v>50000</v>
      </c>
      <c r="CV31">
        <f t="shared" si="3"/>
        <v>60000</v>
      </c>
      <c r="CW31">
        <f t="shared" si="3"/>
        <v>30000</v>
      </c>
      <c r="CX31">
        <f t="shared" si="10"/>
        <v>30000</v>
      </c>
      <c r="CY31">
        <f t="shared" si="10"/>
        <v>60000</v>
      </c>
      <c r="CZ31">
        <f t="shared" si="10"/>
        <v>20000</v>
      </c>
      <c r="DA31">
        <f t="shared" si="10"/>
        <v>40000</v>
      </c>
      <c r="DB31">
        <f t="shared" si="10"/>
        <v>60000</v>
      </c>
      <c r="DC31">
        <f t="shared" si="10"/>
        <v>110000</v>
      </c>
      <c r="DD31">
        <f t="shared" si="10"/>
        <v>60000</v>
      </c>
      <c r="DE31">
        <f t="shared" si="10"/>
        <v>130000</v>
      </c>
      <c r="DF31">
        <f t="shared" si="10"/>
        <v>110000</v>
      </c>
      <c r="DG31">
        <f t="shared" si="10"/>
        <v>140000</v>
      </c>
    </row>
    <row r="32" spans="1:111" x14ac:dyDescent="0.25">
      <c r="A32" t="s">
        <v>62</v>
      </c>
      <c r="C32">
        <f>Blad2!D12</f>
        <v>0</v>
      </c>
      <c r="D32">
        <f>Blad2!E12</f>
        <v>0</v>
      </c>
      <c r="E32">
        <f>Blad2!F12</f>
        <v>0</v>
      </c>
      <c r="F32">
        <f>Blad2!G12</f>
        <v>0</v>
      </c>
      <c r="G32">
        <f>Blad2!H12</f>
        <v>0</v>
      </c>
      <c r="H32">
        <f>Blad2!I12</f>
        <v>0</v>
      </c>
      <c r="I32">
        <f>Blad2!J12</f>
        <v>2</v>
      </c>
      <c r="J32">
        <f>Blad2!K12</f>
        <v>0</v>
      </c>
      <c r="K32">
        <f>Blad2!L12</f>
        <v>3</v>
      </c>
      <c r="L32">
        <f>Blad2!M12</f>
        <v>2</v>
      </c>
      <c r="M32">
        <f>Blad2!N12</f>
        <v>3</v>
      </c>
      <c r="N32">
        <f>Blad2!O12</f>
        <v>1</v>
      </c>
      <c r="O32">
        <f>Blad2!P12</f>
        <v>1</v>
      </c>
      <c r="P32">
        <f>Blad2!Q12</f>
        <v>5</v>
      </c>
      <c r="Q32">
        <f>Blad2!R12</f>
        <v>6</v>
      </c>
      <c r="R32">
        <f>Blad2!S12</f>
        <v>3</v>
      </c>
      <c r="S32">
        <f>Blad2!T12</f>
        <v>3</v>
      </c>
      <c r="T32">
        <f>Blad2!U12</f>
        <v>6</v>
      </c>
      <c r="U32">
        <f>Blad2!V12</f>
        <v>2</v>
      </c>
      <c r="V32">
        <f>Blad2!W12</f>
        <v>4</v>
      </c>
      <c r="W32">
        <f>Blad2!X12</f>
        <v>6</v>
      </c>
      <c r="X32">
        <f>Blad2!Y12</f>
        <v>11</v>
      </c>
      <c r="Y32">
        <f>Blad2!Z12</f>
        <v>6</v>
      </c>
      <c r="Z32">
        <f>Blad2!AA12</f>
        <v>13</v>
      </c>
      <c r="AA32">
        <f>Blad2!AB12</f>
        <v>11</v>
      </c>
      <c r="AB32">
        <f>Blad2!AC12</f>
        <v>14</v>
      </c>
      <c r="AE32" t="e">
        <f t="shared" si="13"/>
        <v>#DIV/0!</v>
      </c>
      <c r="AF32" t="e">
        <f t="shared" si="13"/>
        <v>#DIV/0!</v>
      </c>
      <c r="AG32" t="e">
        <f t="shared" si="13"/>
        <v>#DIV/0!</v>
      </c>
      <c r="AH32" t="e">
        <f t="shared" si="13"/>
        <v>#DIV/0!</v>
      </c>
      <c r="AI32" t="e">
        <f t="shared" si="13"/>
        <v>#DIV/0!</v>
      </c>
      <c r="AJ32">
        <f t="shared" si="13"/>
        <v>1</v>
      </c>
      <c r="AK32">
        <f t="shared" si="13"/>
        <v>0</v>
      </c>
      <c r="AL32">
        <f t="shared" si="13"/>
        <v>1</v>
      </c>
      <c r="AM32" t="e">
        <f t="shared" si="13"/>
        <v>#DIV/0!</v>
      </c>
      <c r="AN32">
        <f t="shared" si="13"/>
        <v>0.75</v>
      </c>
      <c r="AO32">
        <f t="shared" si="13"/>
        <v>0.5</v>
      </c>
      <c r="AP32">
        <f t="shared" si="13"/>
        <v>0.25</v>
      </c>
      <c r="AQ32">
        <f t="shared" si="13"/>
        <v>1.25</v>
      </c>
      <c r="AR32">
        <f t="shared" si="13"/>
        <v>2</v>
      </c>
      <c r="AS32">
        <f t="shared" si="13"/>
        <v>3</v>
      </c>
      <c r="AT32">
        <f t="shared" si="13"/>
        <v>3</v>
      </c>
      <c r="AU32">
        <f t="shared" si="14"/>
        <v>1.5</v>
      </c>
      <c r="AV32">
        <f t="shared" si="14"/>
        <v>0.66666666666666663</v>
      </c>
      <c r="AW32">
        <f t="shared" si="14"/>
        <v>0.5714285714285714</v>
      </c>
      <c r="AX32">
        <f t="shared" si="14"/>
        <v>1.2</v>
      </c>
      <c r="AY32">
        <f t="shared" si="14"/>
        <v>2.75</v>
      </c>
      <c r="AZ32">
        <f t="shared" si="14"/>
        <v>1.5</v>
      </c>
      <c r="BA32">
        <f t="shared" si="14"/>
        <v>2.1666666666666665</v>
      </c>
      <c r="BB32">
        <f t="shared" si="14"/>
        <v>1.5714285714285714</v>
      </c>
      <c r="BC32">
        <f t="shared" si="14"/>
        <v>3.5</v>
      </c>
      <c r="CH32">
        <f t="shared" si="3"/>
        <v>0</v>
      </c>
      <c r="CI32">
        <f t="shared" si="3"/>
        <v>0</v>
      </c>
      <c r="CJ32">
        <f t="shared" si="3"/>
        <v>0</v>
      </c>
      <c r="CK32">
        <f t="shared" si="3"/>
        <v>0</v>
      </c>
      <c r="CL32">
        <f t="shared" si="3"/>
        <v>0</v>
      </c>
      <c r="CM32">
        <f t="shared" si="3"/>
        <v>0</v>
      </c>
      <c r="CN32">
        <f t="shared" si="3"/>
        <v>20000</v>
      </c>
      <c r="CO32">
        <f t="shared" si="3"/>
        <v>0</v>
      </c>
      <c r="CP32">
        <f t="shared" si="3"/>
        <v>30000</v>
      </c>
      <c r="CQ32">
        <f t="shared" si="3"/>
        <v>20000</v>
      </c>
      <c r="CR32">
        <f t="shared" si="3"/>
        <v>30000</v>
      </c>
      <c r="CS32">
        <f t="shared" si="3"/>
        <v>10000</v>
      </c>
      <c r="CT32">
        <f t="shared" si="3"/>
        <v>10000</v>
      </c>
      <c r="CU32">
        <f t="shared" si="3"/>
        <v>50000</v>
      </c>
      <c r="CV32">
        <f t="shared" si="3"/>
        <v>60000</v>
      </c>
      <c r="CW32">
        <f t="shared" si="3"/>
        <v>30000</v>
      </c>
      <c r="CX32">
        <f t="shared" si="10"/>
        <v>30000</v>
      </c>
      <c r="CY32">
        <f t="shared" si="10"/>
        <v>60000</v>
      </c>
      <c r="CZ32">
        <f t="shared" si="10"/>
        <v>20000</v>
      </c>
      <c r="DA32">
        <f t="shared" si="10"/>
        <v>40000</v>
      </c>
      <c r="DB32">
        <f t="shared" si="10"/>
        <v>60000</v>
      </c>
      <c r="DC32">
        <f t="shared" si="10"/>
        <v>110000</v>
      </c>
      <c r="DD32">
        <f t="shared" si="10"/>
        <v>60000</v>
      </c>
      <c r="DE32">
        <f t="shared" si="10"/>
        <v>130000</v>
      </c>
      <c r="DF32">
        <f t="shared" si="10"/>
        <v>110000</v>
      </c>
      <c r="DG32">
        <f t="shared" si="10"/>
        <v>140000</v>
      </c>
    </row>
    <row r="33" spans="1:111" x14ac:dyDescent="0.25">
      <c r="A33" t="s">
        <v>47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3</v>
      </c>
      <c r="L33">
        <v>0</v>
      </c>
      <c r="M33">
        <v>4</v>
      </c>
      <c r="N33">
        <v>2</v>
      </c>
      <c r="O33">
        <v>4</v>
      </c>
      <c r="P33">
        <v>4</v>
      </c>
      <c r="Q33">
        <v>3</v>
      </c>
      <c r="R33">
        <v>1</v>
      </c>
      <c r="S33">
        <v>1</v>
      </c>
      <c r="T33">
        <v>3</v>
      </c>
      <c r="U33">
        <v>3</v>
      </c>
      <c r="V33">
        <v>9</v>
      </c>
      <c r="W33">
        <v>6</v>
      </c>
      <c r="X33">
        <v>4</v>
      </c>
      <c r="Y33">
        <v>5</v>
      </c>
      <c r="Z33">
        <v>8</v>
      </c>
      <c r="AA33">
        <v>8</v>
      </c>
      <c r="AB33">
        <v>4</v>
      </c>
      <c r="CH33">
        <f t="shared" si="3"/>
        <v>0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20000</v>
      </c>
      <c r="CO33">
        <f t="shared" si="3"/>
        <v>10000</v>
      </c>
      <c r="CP33">
        <f t="shared" si="3"/>
        <v>30000</v>
      </c>
      <c r="CQ33">
        <f t="shared" si="3"/>
        <v>0</v>
      </c>
      <c r="CR33">
        <f t="shared" si="3"/>
        <v>40000</v>
      </c>
      <c r="CS33">
        <f t="shared" si="3"/>
        <v>20000</v>
      </c>
      <c r="CT33">
        <f t="shared" si="3"/>
        <v>40000</v>
      </c>
      <c r="CU33">
        <f t="shared" si="3"/>
        <v>40000</v>
      </c>
      <c r="CV33">
        <f t="shared" si="3"/>
        <v>30000</v>
      </c>
      <c r="CW33">
        <f t="shared" si="3"/>
        <v>10000</v>
      </c>
      <c r="CX33">
        <f t="shared" si="10"/>
        <v>10000</v>
      </c>
      <c r="CY33">
        <f t="shared" si="10"/>
        <v>30000</v>
      </c>
      <c r="CZ33">
        <f t="shared" si="10"/>
        <v>30000</v>
      </c>
      <c r="DA33">
        <f t="shared" si="10"/>
        <v>90000</v>
      </c>
      <c r="DB33">
        <f t="shared" si="10"/>
        <v>60000</v>
      </c>
      <c r="DC33">
        <f t="shared" si="10"/>
        <v>40000</v>
      </c>
      <c r="DD33">
        <f t="shared" si="10"/>
        <v>50000</v>
      </c>
      <c r="DE33">
        <f t="shared" si="10"/>
        <v>80000</v>
      </c>
      <c r="DF33">
        <f t="shared" si="10"/>
        <v>80000</v>
      </c>
      <c r="DG33">
        <f t="shared" si="10"/>
        <v>40000</v>
      </c>
    </row>
    <row r="34" spans="1:111" x14ac:dyDescent="0.25">
      <c r="A34" t="s">
        <v>63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3</v>
      </c>
      <c r="L34">
        <v>0</v>
      </c>
      <c r="M34">
        <v>4</v>
      </c>
      <c r="N34">
        <v>2</v>
      </c>
      <c r="O34">
        <v>4</v>
      </c>
      <c r="P34">
        <v>4</v>
      </c>
      <c r="Q34">
        <v>3</v>
      </c>
      <c r="R34">
        <v>1</v>
      </c>
      <c r="S34">
        <v>1</v>
      </c>
      <c r="T34">
        <v>4</v>
      </c>
      <c r="U34">
        <v>3</v>
      </c>
      <c r="V34">
        <v>7</v>
      </c>
      <c r="W34">
        <v>5</v>
      </c>
      <c r="X34">
        <v>4</v>
      </c>
      <c r="Y34">
        <v>4</v>
      </c>
      <c r="Z34">
        <v>6</v>
      </c>
      <c r="AA34">
        <v>7</v>
      </c>
      <c r="AB34">
        <v>4</v>
      </c>
      <c r="CH34">
        <f t="shared" si="3"/>
        <v>0</v>
      </c>
      <c r="CI34">
        <f t="shared" si="3"/>
        <v>0</v>
      </c>
      <c r="CJ34">
        <f t="shared" si="3"/>
        <v>0</v>
      </c>
      <c r="CK34">
        <f t="shared" si="3"/>
        <v>0</v>
      </c>
      <c r="CL34">
        <f t="shared" si="3"/>
        <v>0</v>
      </c>
      <c r="CM34">
        <f t="shared" si="3"/>
        <v>0</v>
      </c>
      <c r="CN34">
        <f t="shared" si="3"/>
        <v>20000</v>
      </c>
      <c r="CO34">
        <f t="shared" si="3"/>
        <v>10000</v>
      </c>
      <c r="CP34">
        <f t="shared" si="3"/>
        <v>30000</v>
      </c>
      <c r="CQ34">
        <f t="shared" si="3"/>
        <v>0</v>
      </c>
      <c r="CR34">
        <f t="shared" si="3"/>
        <v>40000</v>
      </c>
      <c r="CS34">
        <f t="shared" si="3"/>
        <v>20000</v>
      </c>
      <c r="CT34">
        <f t="shared" si="3"/>
        <v>40000</v>
      </c>
      <c r="CU34">
        <f t="shared" si="3"/>
        <v>40000</v>
      </c>
      <c r="CV34">
        <f t="shared" si="3"/>
        <v>30000</v>
      </c>
      <c r="CW34">
        <f t="shared" si="3"/>
        <v>10000</v>
      </c>
      <c r="CX34">
        <f t="shared" si="10"/>
        <v>10000</v>
      </c>
      <c r="CY34">
        <f t="shared" si="10"/>
        <v>40000</v>
      </c>
      <c r="CZ34">
        <f t="shared" si="10"/>
        <v>30000</v>
      </c>
      <c r="DA34">
        <f t="shared" si="10"/>
        <v>70000</v>
      </c>
      <c r="DB34">
        <f t="shared" si="10"/>
        <v>50000</v>
      </c>
      <c r="DC34">
        <f t="shared" si="10"/>
        <v>40000</v>
      </c>
      <c r="DD34">
        <f t="shared" si="10"/>
        <v>40000</v>
      </c>
      <c r="DE34">
        <f t="shared" si="10"/>
        <v>60000</v>
      </c>
      <c r="DF34">
        <f t="shared" si="10"/>
        <v>70000</v>
      </c>
      <c r="DG34">
        <f t="shared" si="10"/>
        <v>40000</v>
      </c>
    </row>
    <row r="35" spans="1:111" x14ac:dyDescent="0.25">
      <c r="CH35">
        <f t="shared" si="3"/>
        <v>0</v>
      </c>
      <c r="CI35">
        <f t="shared" si="3"/>
        <v>0</v>
      </c>
      <c r="CJ35">
        <f t="shared" si="3"/>
        <v>0</v>
      </c>
      <c r="CK35">
        <f t="shared" si="3"/>
        <v>0</v>
      </c>
      <c r="CL35">
        <f t="shared" si="3"/>
        <v>0</v>
      </c>
      <c r="CM35">
        <f t="shared" si="3"/>
        <v>0</v>
      </c>
      <c r="CN35">
        <f t="shared" si="3"/>
        <v>0</v>
      </c>
      <c r="CO35">
        <f t="shared" si="3"/>
        <v>0</v>
      </c>
      <c r="CP35">
        <f t="shared" si="3"/>
        <v>0</v>
      </c>
      <c r="CQ35">
        <f t="shared" si="3"/>
        <v>0</v>
      </c>
      <c r="CR35">
        <f t="shared" si="3"/>
        <v>0</v>
      </c>
      <c r="CS35">
        <f t="shared" si="3"/>
        <v>0</v>
      </c>
      <c r="CT35">
        <f t="shared" si="3"/>
        <v>0</v>
      </c>
      <c r="CU35">
        <f t="shared" si="3"/>
        <v>0</v>
      </c>
      <c r="CV35">
        <f t="shared" si="3"/>
        <v>0</v>
      </c>
      <c r="CW35">
        <f t="shared" si="3"/>
        <v>0</v>
      </c>
      <c r="CX35">
        <f t="shared" si="10"/>
        <v>0</v>
      </c>
      <c r="CY35">
        <f t="shared" si="10"/>
        <v>0</v>
      </c>
      <c r="CZ35">
        <f t="shared" si="10"/>
        <v>0</v>
      </c>
      <c r="DA35">
        <f t="shared" si="10"/>
        <v>0</v>
      </c>
      <c r="DB35">
        <f t="shared" si="10"/>
        <v>0</v>
      </c>
      <c r="DC35">
        <f t="shared" si="10"/>
        <v>0</v>
      </c>
      <c r="DD35">
        <f t="shared" si="10"/>
        <v>0</v>
      </c>
      <c r="DE35">
        <f t="shared" si="10"/>
        <v>0</v>
      </c>
      <c r="DF35">
        <f t="shared" si="10"/>
        <v>0</v>
      </c>
      <c r="DG35">
        <f t="shared" si="10"/>
        <v>0</v>
      </c>
    </row>
    <row r="36" spans="1:111" x14ac:dyDescent="0.25">
      <c r="A36" t="s">
        <v>45</v>
      </c>
      <c r="B36" t="s">
        <v>14</v>
      </c>
      <c r="C36">
        <f>Blad1!D13</f>
        <v>0</v>
      </c>
      <c r="D36">
        <f>Blad1!E13</f>
        <v>213</v>
      </c>
      <c r="E36">
        <f>Blad1!F13</f>
        <v>411</v>
      </c>
      <c r="F36">
        <f>Blad1!G13</f>
        <v>584</v>
      </c>
      <c r="G36">
        <f>Blad1!H13</f>
        <v>777</v>
      </c>
      <c r="H36">
        <f>Blad1!I13</f>
        <v>955</v>
      </c>
      <c r="I36">
        <f>Blad1!J13</f>
        <v>1143</v>
      </c>
      <c r="J36">
        <f>Blad1!K13</f>
        <v>1312</v>
      </c>
      <c r="K36">
        <f>Blad1!L13</f>
        <v>1501</v>
      </c>
      <c r="L36">
        <f>Blad1!M13</f>
        <v>1673</v>
      </c>
      <c r="M36">
        <f>Blad1!N13</f>
        <v>1874</v>
      </c>
      <c r="N36">
        <f>Blad1!O13</f>
        <v>2059</v>
      </c>
      <c r="O36">
        <f>Blad1!P13</f>
        <v>2202</v>
      </c>
      <c r="P36">
        <f>Blad1!Q13</f>
        <v>2372</v>
      </c>
      <c r="Q36">
        <f>Blad1!R13</f>
        <v>2548</v>
      </c>
      <c r="R36">
        <f>Blad1!S13</f>
        <v>2725</v>
      </c>
      <c r="S36">
        <f>Blad1!T13</f>
        <v>2892</v>
      </c>
      <c r="T36">
        <f>Blad1!U13</f>
        <v>3045</v>
      </c>
      <c r="U36">
        <f>Blad1!V13</f>
        <v>3188</v>
      </c>
      <c r="V36">
        <f>Blad1!W13</f>
        <v>3362</v>
      </c>
      <c r="W36">
        <f>Blad1!X13</f>
        <v>3522</v>
      </c>
      <c r="X36">
        <f>Blad1!Y13</f>
        <v>3702</v>
      </c>
      <c r="Y36">
        <f>Blad1!Z13</f>
        <v>3872</v>
      </c>
      <c r="Z36">
        <f>Blad1!AA13</f>
        <v>4021</v>
      </c>
      <c r="AA36">
        <f>Blad1!AB13</f>
        <v>4183</v>
      </c>
      <c r="AB36">
        <f>Blad1!AC13</f>
        <v>4337</v>
      </c>
      <c r="AE36">
        <f t="shared" ref="AE36:AT37" si="15">D36/D38</f>
        <v>1.1576086956521738</v>
      </c>
      <c r="AF36">
        <f t="shared" si="15"/>
        <v>1.1416666666666666</v>
      </c>
      <c r="AG36">
        <f t="shared" si="15"/>
        <v>1.1166347992351817</v>
      </c>
      <c r="AH36">
        <f t="shared" si="15"/>
        <v>1.137628111273792</v>
      </c>
      <c r="AI36">
        <f t="shared" si="15"/>
        <v>1.0529217199558987</v>
      </c>
      <c r="AJ36">
        <f t="shared" si="15"/>
        <v>1.0150976909413854</v>
      </c>
      <c r="AK36">
        <f t="shared" si="15"/>
        <v>0.97837434750186425</v>
      </c>
      <c r="AL36">
        <f t="shared" si="15"/>
        <v>0.97278029812054434</v>
      </c>
      <c r="AM36">
        <f t="shared" si="15"/>
        <v>0.94626696832579182</v>
      </c>
      <c r="AN36">
        <f t="shared" si="15"/>
        <v>0.96947749612002065</v>
      </c>
      <c r="AO36">
        <f t="shared" si="15"/>
        <v>0.96485473289597001</v>
      </c>
      <c r="AP36">
        <f t="shared" si="15"/>
        <v>0.96031399912778015</v>
      </c>
      <c r="AQ36">
        <f t="shared" si="15"/>
        <v>0.96071283920615635</v>
      </c>
      <c r="AR36">
        <f t="shared" si="15"/>
        <v>0.9640559969731366</v>
      </c>
      <c r="AS36">
        <f t="shared" si="15"/>
        <v>0.96596951435661116</v>
      </c>
      <c r="AT36">
        <f t="shared" si="15"/>
        <v>0.97603779952750591</v>
      </c>
      <c r="AU36">
        <f t="shared" ref="AU36:BC37" si="16">T36/T38</f>
        <v>0.96758817921830309</v>
      </c>
      <c r="AV36">
        <f t="shared" si="16"/>
        <v>0.9582206191764352</v>
      </c>
      <c r="AW36">
        <f t="shared" si="16"/>
        <v>0.96359988535396957</v>
      </c>
      <c r="AX36">
        <f t="shared" si="16"/>
        <v>0.96150696150696147</v>
      </c>
      <c r="AY36">
        <f t="shared" si="16"/>
        <v>0.96230829217572134</v>
      </c>
      <c r="AZ36">
        <f t="shared" si="16"/>
        <v>0.96318407960199004</v>
      </c>
      <c r="BA36">
        <f t="shared" si="16"/>
        <v>0.96265262149868325</v>
      </c>
      <c r="BB36">
        <f t="shared" si="16"/>
        <v>0.96449158404427027</v>
      </c>
      <c r="BC36">
        <f t="shared" si="16"/>
        <v>0.96399199822182702</v>
      </c>
      <c r="CH36">
        <f t="shared" si="3"/>
        <v>0</v>
      </c>
      <c r="CI36">
        <f t="shared" si="3"/>
        <v>2130000</v>
      </c>
      <c r="CJ36">
        <f t="shared" si="3"/>
        <v>4110000</v>
      </c>
      <c r="CK36">
        <f t="shared" si="3"/>
        <v>5840000</v>
      </c>
      <c r="CL36">
        <f t="shared" si="3"/>
        <v>7770000</v>
      </c>
      <c r="CM36">
        <f t="shared" si="3"/>
        <v>9550000</v>
      </c>
      <c r="CN36">
        <f t="shared" si="3"/>
        <v>11430000</v>
      </c>
      <c r="CO36">
        <f t="shared" si="3"/>
        <v>13120000</v>
      </c>
      <c r="CP36">
        <f t="shared" si="3"/>
        <v>15010000</v>
      </c>
      <c r="CQ36">
        <f t="shared" si="3"/>
        <v>16730000</v>
      </c>
      <c r="CR36">
        <f t="shared" si="3"/>
        <v>18740000</v>
      </c>
      <c r="CS36">
        <f t="shared" si="3"/>
        <v>20590000</v>
      </c>
      <c r="CT36">
        <f t="shared" si="3"/>
        <v>22020000</v>
      </c>
      <c r="CU36">
        <f t="shared" si="3"/>
        <v>23720000</v>
      </c>
      <c r="CV36">
        <f t="shared" si="3"/>
        <v>25480000</v>
      </c>
      <c r="CW36">
        <f t="shared" si="3"/>
        <v>27250000</v>
      </c>
      <c r="CX36">
        <f t="shared" si="10"/>
        <v>28920000</v>
      </c>
      <c r="CY36">
        <f t="shared" si="10"/>
        <v>30450000</v>
      </c>
      <c r="CZ36">
        <f t="shared" si="10"/>
        <v>31880000</v>
      </c>
      <c r="DA36">
        <f t="shared" si="10"/>
        <v>33620000</v>
      </c>
      <c r="DB36">
        <f t="shared" si="10"/>
        <v>35220000</v>
      </c>
      <c r="DC36">
        <f t="shared" si="10"/>
        <v>37020000</v>
      </c>
      <c r="DD36">
        <f t="shared" si="10"/>
        <v>38720000</v>
      </c>
      <c r="DE36">
        <f t="shared" si="10"/>
        <v>40210000</v>
      </c>
      <c r="DF36">
        <f t="shared" si="10"/>
        <v>41830000</v>
      </c>
      <c r="DG36">
        <f t="shared" si="10"/>
        <v>43370000</v>
      </c>
    </row>
    <row r="37" spans="1:111" x14ac:dyDescent="0.25">
      <c r="A37" t="s">
        <v>62</v>
      </c>
      <c r="C37">
        <f>Blad2!D13</f>
        <v>0</v>
      </c>
      <c r="D37">
        <f>Blad2!E13</f>
        <v>213</v>
      </c>
      <c r="E37">
        <f>Blad2!F13</f>
        <v>411</v>
      </c>
      <c r="F37">
        <f>Blad2!G13</f>
        <v>584</v>
      </c>
      <c r="G37">
        <f>Blad2!H13</f>
        <v>777</v>
      </c>
      <c r="H37">
        <f>Blad2!I13</f>
        <v>955</v>
      </c>
      <c r="I37">
        <f>Blad2!J13</f>
        <v>1143</v>
      </c>
      <c r="J37">
        <f>Blad2!K13</f>
        <v>1312</v>
      </c>
      <c r="K37">
        <f>Blad2!L13</f>
        <v>1501</v>
      </c>
      <c r="L37">
        <f>Blad2!M13</f>
        <v>1673</v>
      </c>
      <c r="M37">
        <f>Blad2!N13</f>
        <v>1874</v>
      </c>
      <c r="N37">
        <f>Blad2!O13</f>
        <v>2059</v>
      </c>
      <c r="O37">
        <f>Blad2!P13</f>
        <v>2202</v>
      </c>
      <c r="P37">
        <f>Blad2!Q13</f>
        <v>2372</v>
      </c>
      <c r="Q37">
        <f>Blad2!R13</f>
        <v>2548</v>
      </c>
      <c r="R37">
        <f>Blad2!S13</f>
        <v>2725</v>
      </c>
      <c r="S37">
        <f>Blad2!T13</f>
        <v>2892</v>
      </c>
      <c r="T37">
        <f>Blad2!U13</f>
        <v>3045</v>
      </c>
      <c r="U37">
        <f>Blad2!V13</f>
        <v>3189</v>
      </c>
      <c r="V37">
        <f>Blad2!W13</f>
        <v>3363</v>
      </c>
      <c r="W37">
        <f>Blad2!X13</f>
        <v>3525</v>
      </c>
      <c r="X37">
        <f>Blad2!Y13</f>
        <v>3705</v>
      </c>
      <c r="Y37">
        <f>Blad2!Z13</f>
        <v>3875</v>
      </c>
      <c r="Z37">
        <f>Blad2!AA13</f>
        <v>4024</v>
      </c>
      <c r="AA37">
        <f>Blad2!AB13</f>
        <v>4187</v>
      </c>
      <c r="AB37">
        <f>Blad2!AC13</f>
        <v>4342</v>
      </c>
      <c r="AE37">
        <f t="shared" si="15"/>
        <v>1.1576086956521738</v>
      </c>
      <c r="AF37">
        <f t="shared" si="15"/>
        <v>1.1416666666666666</v>
      </c>
      <c r="AG37">
        <f t="shared" si="15"/>
        <v>1.1166347992351817</v>
      </c>
      <c r="AH37">
        <f t="shared" si="15"/>
        <v>1.137628111273792</v>
      </c>
      <c r="AI37">
        <f t="shared" si="15"/>
        <v>1.0529217199558987</v>
      </c>
      <c r="AJ37">
        <f t="shared" si="15"/>
        <v>1.0150976909413854</v>
      </c>
      <c r="AK37">
        <f t="shared" si="15"/>
        <v>0.97837434750186425</v>
      </c>
      <c r="AL37">
        <f t="shared" si="15"/>
        <v>0.97278029812054434</v>
      </c>
      <c r="AM37">
        <f t="shared" si="15"/>
        <v>0.94626696832579182</v>
      </c>
      <c r="AN37">
        <f t="shared" si="15"/>
        <v>0.96947749612002065</v>
      </c>
      <c r="AO37">
        <f t="shared" si="15"/>
        <v>0.96485473289597001</v>
      </c>
      <c r="AP37">
        <f t="shared" si="15"/>
        <v>0.96031399912778015</v>
      </c>
      <c r="AQ37">
        <f t="shared" si="15"/>
        <v>0.96071283920615635</v>
      </c>
      <c r="AR37">
        <f t="shared" si="15"/>
        <v>0.9636913767019667</v>
      </c>
      <c r="AS37">
        <f t="shared" si="15"/>
        <v>0.96528515763372302</v>
      </c>
      <c r="AT37">
        <f t="shared" si="15"/>
        <v>0.97537942664418209</v>
      </c>
      <c r="AU37">
        <f t="shared" si="16"/>
        <v>0.96697364242616701</v>
      </c>
      <c r="AV37">
        <f t="shared" si="16"/>
        <v>0.95794532892760587</v>
      </c>
      <c r="AW37">
        <f t="shared" si="16"/>
        <v>0.96333428816957889</v>
      </c>
      <c r="AX37">
        <f t="shared" si="16"/>
        <v>0.9618008185538881</v>
      </c>
      <c r="AY37">
        <f t="shared" si="16"/>
        <v>0.9625876851130164</v>
      </c>
      <c r="AZ37">
        <f t="shared" si="16"/>
        <v>0.96321153368133239</v>
      </c>
      <c r="BA37">
        <f t="shared" si="16"/>
        <v>0.96267942583732058</v>
      </c>
      <c r="BB37">
        <f t="shared" si="16"/>
        <v>0.96474654377880187</v>
      </c>
      <c r="BC37">
        <f t="shared" si="16"/>
        <v>0.9644602398933807</v>
      </c>
      <c r="CH37">
        <f t="shared" ref="CH37:CW100" si="17">C37*10000</f>
        <v>0</v>
      </c>
      <c r="CI37">
        <f t="shared" si="17"/>
        <v>2130000</v>
      </c>
      <c r="CJ37">
        <f t="shared" si="17"/>
        <v>4110000</v>
      </c>
      <c r="CK37">
        <f t="shared" si="17"/>
        <v>5840000</v>
      </c>
      <c r="CL37">
        <f t="shared" si="17"/>
        <v>7770000</v>
      </c>
      <c r="CM37">
        <f t="shared" si="17"/>
        <v>9550000</v>
      </c>
      <c r="CN37">
        <f t="shared" si="17"/>
        <v>11430000</v>
      </c>
      <c r="CO37">
        <f t="shared" si="17"/>
        <v>13120000</v>
      </c>
      <c r="CP37">
        <f t="shared" si="17"/>
        <v>15010000</v>
      </c>
      <c r="CQ37">
        <f t="shared" si="17"/>
        <v>16730000</v>
      </c>
      <c r="CR37">
        <f t="shared" si="17"/>
        <v>18740000</v>
      </c>
      <c r="CS37">
        <f t="shared" si="17"/>
        <v>20590000</v>
      </c>
      <c r="CT37">
        <f t="shared" si="17"/>
        <v>22020000</v>
      </c>
      <c r="CU37">
        <f t="shared" si="17"/>
        <v>23720000</v>
      </c>
      <c r="CV37">
        <f t="shared" si="17"/>
        <v>25480000</v>
      </c>
      <c r="CW37">
        <f t="shared" si="17"/>
        <v>27250000</v>
      </c>
      <c r="CX37">
        <f t="shared" si="10"/>
        <v>28920000</v>
      </c>
      <c r="CY37">
        <f t="shared" si="10"/>
        <v>30450000</v>
      </c>
      <c r="CZ37">
        <f t="shared" si="10"/>
        <v>31890000</v>
      </c>
      <c r="DA37">
        <f t="shared" si="10"/>
        <v>33630000</v>
      </c>
      <c r="DB37">
        <f t="shared" si="10"/>
        <v>35250000</v>
      </c>
      <c r="DC37">
        <f t="shared" si="10"/>
        <v>37050000</v>
      </c>
      <c r="DD37">
        <f t="shared" si="10"/>
        <v>38750000</v>
      </c>
      <c r="DE37">
        <f t="shared" si="10"/>
        <v>40240000</v>
      </c>
      <c r="DF37">
        <f t="shared" si="10"/>
        <v>41870000</v>
      </c>
      <c r="DG37">
        <f t="shared" si="10"/>
        <v>43420000</v>
      </c>
    </row>
    <row r="38" spans="1:111" x14ac:dyDescent="0.25">
      <c r="A38" t="s">
        <v>47</v>
      </c>
      <c r="D38">
        <v>184</v>
      </c>
      <c r="E38">
        <v>360</v>
      </c>
      <c r="F38">
        <v>523</v>
      </c>
      <c r="G38">
        <v>683</v>
      </c>
      <c r="H38">
        <v>907</v>
      </c>
      <c r="I38">
        <v>1126</v>
      </c>
      <c r="J38">
        <v>1341</v>
      </c>
      <c r="K38">
        <v>1543</v>
      </c>
      <c r="L38">
        <v>1768</v>
      </c>
      <c r="M38">
        <v>1933</v>
      </c>
      <c r="N38">
        <v>2134</v>
      </c>
      <c r="O38">
        <v>2293</v>
      </c>
      <c r="P38">
        <v>2469</v>
      </c>
      <c r="Q38">
        <v>2643</v>
      </c>
      <c r="R38">
        <v>2821</v>
      </c>
      <c r="S38">
        <v>2963</v>
      </c>
      <c r="T38">
        <v>3147</v>
      </c>
      <c r="U38">
        <v>3327</v>
      </c>
      <c r="V38">
        <v>3489</v>
      </c>
      <c r="W38">
        <v>3663</v>
      </c>
      <c r="X38">
        <v>3847</v>
      </c>
      <c r="Y38">
        <v>4020</v>
      </c>
      <c r="Z38">
        <v>4177</v>
      </c>
      <c r="AA38">
        <v>4337</v>
      </c>
      <c r="AB38">
        <v>4499</v>
      </c>
      <c r="CH38">
        <f t="shared" si="17"/>
        <v>0</v>
      </c>
      <c r="CI38">
        <f t="shared" si="17"/>
        <v>1840000</v>
      </c>
      <c r="CJ38">
        <f t="shared" si="17"/>
        <v>3600000</v>
      </c>
      <c r="CK38">
        <f t="shared" si="17"/>
        <v>5230000</v>
      </c>
      <c r="CL38">
        <f t="shared" si="17"/>
        <v>6830000</v>
      </c>
      <c r="CM38">
        <f t="shared" si="17"/>
        <v>9070000</v>
      </c>
      <c r="CN38">
        <f t="shared" si="17"/>
        <v>11260000</v>
      </c>
      <c r="CO38">
        <f t="shared" si="17"/>
        <v>13410000</v>
      </c>
      <c r="CP38">
        <f t="shared" si="17"/>
        <v>15430000</v>
      </c>
      <c r="CQ38">
        <f t="shared" si="17"/>
        <v>17680000</v>
      </c>
      <c r="CR38">
        <f t="shared" si="17"/>
        <v>19330000</v>
      </c>
      <c r="CS38">
        <f t="shared" si="17"/>
        <v>21340000</v>
      </c>
      <c r="CT38">
        <f t="shared" si="17"/>
        <v>22930000</v>
      </c>
      <c r="CU38">
        <f t="shared" si="17"/>
        <v>24690000</v>
      </c>
      <c r="CV38">
        <f t="shared" si="17"/>
        <v>26430000</v>
      </c>
      <c r="CW38">
        <f t="shared" si="17"/>
        <v>28210000</v>
      </c>
      <c r="CX38">
        <f t="shared" si="10"/>
        <v>29630000</v>
      </c>
      <c r="CY38">
        <f t="shared" si="10"/>
        <v>31470000</v>
      </c>
      <c r="CZ38">
        <f t="shared" si="10"/>
        <v>33270000</v>
      </c>
      <c r="DA38">
        <f t="shared" si="10"/>
        <v>34890000</v>
      </c>
      <c r="DB38">
        <f t="shared" si="10"/>
        <v>36630000</v>
      </c>
      <c r="DC38">
        <f t="shared" si="10"/>
        <v>38470000</v>
      </c>
      <c r="DD38">
        <f t="shared" si="10"/>
        <v>40200000</v>
      </c>
      <c r="DE38">
        <f t="shared" si="10"/>
        <v>41770000</v>
      </c>
      <c r="DF38">
        <f t="shared" si="10"/>
        <v>43370000</v>
      </c>
      <c r="DG38">
        <f t="shared" si="10"/>
        <v>44990000</v>
      </c>
    </row>
    <row r="39" spans="1:111" x14ac:dyDescent="0.25">
      <c r="A39" t="s">
        <v>63</v>
      </c>
      <c r="D39">
        <v>184</v>
      </c>
      <c r="E39">
        <v>360</v>
      </c>
      <c r="F39">
        <v>523</v>
      </c>
      <c r="G39">
        <v>683</v>
      </c>
      <c r="H39">
        <v>907</v>
      </c>
      <c r="I39">
        <v>1126</v>
      </c>
      <c r="J39">
        <v>1341</v>
      </c>
      <c r="K39">
        <v>1543</v>
      </c>
      <c r="L39">
        <v>1768</v>
      </c>
      <c r="M39">
        <v>1933</v>
      </c>
      <c r="N39">
        <v>2134</v>
      </c>
      <c r="O39">
        <v>2293</v>
      </c>
      <c r="P39">
        <v>2469</v>
      </c>
      <c r="Q39">
        <v>2644</v>
      </c>
      <c r="R39">
        <v>2823</v>
      </c>
      <c r="S39">
        <v>2965</v>
      </c>
      <c r="T39">
        <v>3149</v>
      </c>
      <c r="U39">
        <v>3329</v>
      </c>
      <c r="V39">
        <v>3491</v>
      </c>
      <c r="W39">
        <v>3665</v>
      </c>
      <c r="X39">
        <v>3849</v>
      </c>
      <c r="Y39">
        <v>4023</v>
      </c>
      <c r="Z39">
        <v>4180</v>
      </c>
      <c r="AA39">
        <v>4340</v>
      </c>
      <c r="AB39">
        <v>4502</v>
      </c>
      <c r="CH39">
        <f t="shared" si="17"/>
        <v>0</v>
      </c>
      <c r="CI39">
        <f t="shared" si="17"/>
        <v>1840000</v>
      </c>
      <c r="CJ39">
        <f t="shared" si="17"/>
        <v>3600000</v>
      </c>
      <c r="CK39">
        <f t="shared" si="17"/>
        <v>5230000</v>
      </c>
      <c r="CL39">
        <f t="shared" si="17"/>
        <v>6830000</v>
      </c>
      <c r="CM39">
        <f t="shared" si="17"/>
        <v>9070000</v>
      </c>
      <c r="CN39">
        <f t="shared" si="17"/>
        <v>11260000</v>
      </c>
      <c r="CO39">
        <f t="shared" si="17"/>
        <v>13410000</v>
      </c>
      <c r="CP39">
        <f t="shared" si="17"/>
        <v>15430000</v>
      </c>
      <c r="CQ39">
        <f t="shared" si="17"/>
        <v>17680000</v>
      </c>
      <c r="CR39">
        <f t="shared" si="17"/>
        <v>19330000</v>
      </c>
      <c r="CS39">
        <f t="shared" si="17"/>
        <v>21340000</v>
      </c>
      <c r="CT39">
        <f t="shared" si="17"/>
        <v>22930000</v>
      </c>
      <c r="CU39">
        <f t="shared" si="17"/>
        <v>24690000</v>
      </c>
      <c r="CV39">
        <f t="shared" si="17"/>
        <v>26440000</v>
      </c>
      <c r="CW39">
        <f t="shared" si="17"/>
        <v>28230000</v>
      </c>
      <c r="CX39">
        <f t="shared" si="10"/>
        <v>29650000</v>
      </c>
      <c r="CY39">
        <f t="shared" si="10"/>
        <v>31490000</v>
      </c>
      <c r="CZ39">
        <f t="shared" si="10"/>
        <v>33290000</v>
      </c>
      <c r="DA39">
        <f t="shared" si="10"/>
        <v>34910000</v>
      </c>
      <c r="DB39">
        <f t="shared" si="10"/>
        <v>36650000</v>
      </c>
      <c r="DC39">
        <f t="shared" si="10"/>
        <v>38490000</v>
      </c>
      <c r="DD39">
        <f t="shared" si="10"/>
        <v>40230000</v>
      </c>
      <c r="DE39">
        <f t="shared" si="10"/>
        <v>41800000</v>
      </c>
      <c r="DF39">
        <f t="shared" si="10"/>
        <v>43400000</v>
      </c>
      <c r="DG39">
        <f t="shared" si="10"/>
        <v>45020000</v>
      </c>
    </row>
    <row r="40" spans="1:111" x14ac:dyDescent="0.25">
      <c r="CH40">
        <f t="shared" si="17"/>
        <v>0</v>
      </c>
      <c r="CI40">
        <f t="shared" si="17"/>
        <v>0</v>
      </c>
      <c r="CJ40">
        <f t="shared" si="17"/>
        <v>0</v>
      </c>
      <c r="CK40">
        <f t="shared" si="17"/>
        <v>0</v>
      </c>
      <c r="CL40">
        <f t="shared" si="17"/>
        <v>0</v>
      </c>
      <c r="CM40">
        <f t="shared" si="17"/>
        <v>0</v>
      </c>
      <c r="CN40">
        <f t="shared" si="17"/>
        <v>0</v>
      </c>
      <c r="CO40">
        <f t="shared" si="17"/>
        <v>0</v>
      </c>
      <c r="CP40">
        <f t="shared" si="17"/>
        <v>0</v>
      </c>
      <c r="CQ40">
        <f t="shared" si="17"/>
        <v>0</v>
      </c>
      <c r="CR40">
        <f t="shared" si="17"/>
        <v>0</v>
      </c>
      <c r="CS40">
        <f t="shared" si="17"/>
        <v>0</v>
      </c>
      <c r="CT40">
        <f t="shared" si="17"/>
        <v>0</v>
      </c>
      <c r="CU40">
        <f t="shared" si="17"/>
        <v>0</v>
      </c>
      <c r="CV40">
        <f t="shared" si="17"/>
        <v>0</v>
      </c>
      <c r="CW40">
        <f t="shared" si="17"/>
        <v>0</v>
      </c>
      <c r="CX40">
        <f t="shared" si="10"/>
        <v>0</v>
      </c>
      <c r="CY40">
        <f t="shared" si="10"/>
        <v>0</v>
      </c>
      <c r="CZ40">
        <f t="shared" si="10"/>
        <v>0</v>
      </c>
      <c r="DA40">
        <f t="shared" si="10"/>
        <v>0</v>
      </c>
      <c r="DB40">
        <f t="shared" si="10"/>
        <v>0</v>
      </c>
      <c r="DC40">
        <f t="shared" si="10"/>
        <v>0</v>
      </c>
      <c r="DD40">
        <f t="shared" si="10"/>
        <v>0</v>
      </c>
      <c r="DE40">
        <f t="shared" si="10"/>
        <v>0</v>
      </c>
      <c r="DF40">
        <f t="shared" si="10"/>
        <v>0</v>
      </c>
      <c r="DG40">
        <f t="shared" si="10"/>
        <v>0</v>
      </c>
    </row>
    <row r="41" spans="1:111" x14ac:dyDescent="0.25">
      <c r="A41" t="s">
        <v>45</v>
      </c>
      <c r="B41" t="s">
        <v>16</v>
      </c>
      <c r="C41">
        <f>Blad1!D14</f>
        <v>0</v>
      </c>
      <c r="D41">
        <f>Blad1!E14</f>
        <v>322</v>
      </c>
      <c r="E41">
        <f>Blad1!F14</f>
        <v>628</v>
      </c>
      <c r="F41">
        <f>Blad1!G14</f>
        <v>916</v>
      </c>
      <c r="G41">
        <f>Blad1!H14</f>
        <v>1213</v>
      </c>
      <c r="H41">
        <f>Blad1!I14</f>
        <v>1510</v>
      </c>
      <c r="I41">
        <f>Blad1!J14</f>
        <v>1826</v>
      </c>
      <c r="J41">
        <f>Blad1!K14</f>
        <v>2136</v>
      </c>
      <c r="K41">
        <f>Blad1!L14</f>
        <v>2470</v>
      </c>
      <c r="L41">
        <f>Blad1!M14</f>
        <v>2793</v>
      </c>
      <c r="M41">
        <f>Blad1!N14</f>
        <v>3159</v>
      </c>
      <c r="N41">
        <f>Blad1!O14</f>
        <v>3489</v>
      </c>
      <c r="O41">
        <f>Blad1!P14</f>
        <v>3785</v>
      </c>
      <c r="P41">
        <f>Blad1!Q14</f>
        <v>4143</v>
      </c>
      <c r="Q41">
        <f>Blad1!R14</f>
        <v>4492</v>
      </c>
      <c r="R41">
        <f>Blad1!S14</f>
        <v>4863</v>
      </c>
      <c r="S41">
        <f>Blad1!T14</f>
        <v>5236</v>
      </c>
      <c r="T41">
        <f>Blad1!U14</f>
        <v>5571</v>
      </c>
      <c r="U41">
        <f>Blad1!V14</f>
        <v>5904</v>
      </c>
      <c r="V41">
        <f>Blad1!W14</f>
        <v>6286</v>
      </c>
      <c r="W41">
        <f>Blad1!X14</f>
        <v>6658</v>
      </c>
      <c r="X41">
        <f>Blad1!Y14</f>
        <v>7032</v>
      </c>
      <c r="Y41">
        <f>Blad1!Z14</f>
        <v>7416</v>
      </c>
      <c r="Z41">
        <f>Blad1!AA14</f>
        <v>7762</v>
      </c>
      <c r="AA41">
        <f>Blad1!AB14</f>
        <v>8151</v>
      </c>
      <c r="AB41">
        <f>Blad1!AC14</f>
        <v>8560</v>
      </c>
      <c r="AE41">
        <f t="shared" ref="AE41:AT42" si="18">D41/D43</f>
        <v>1.1027397260273972</v>
      </c>
      <c r="AF41">
        <f t="shared" si="18"/>
        <v>1.0940766550522647</v>
      </c>
      <c r="AG41">
        <f t="shared" si="18"/>
        <v>1.1225490196078431</v>
      </c>
      <c r="AH41">
        <f t="shared" si="18"/>
        <v>1.1097895699908509</v>
      </c>
      <c r="AI41">
        <f t="shared" si="18"/>
        <v>1.055944055944056</v>
      </c>
      <c r="AJ41">
        <f t="shared" si="18"/>
        <v>1.0275745638716938</v>
      </c>
      <c r="AK41">
        <f t="shared" si="18"/>
        <v>1.0080226521944313</v>
      </c>
      <c r="AL41">
        <f t="shared" si="18"/>
        <v>0.99596774193548387</v>
      </c>
      <c r="AM41">
        <f t="shared" si="18"/>
        <v>0.97725682295311411</v>
      </c>
      <c r="AN41">
        <f t="shared" si="18"/>
        <v>1.0009505703422052</v>
      </c>
      <c r="AO41">
        <f t="shared" si="18"/>
        <v>0.98922597108023813</v>
      </c>
      <c r="AP41">
        <f t="shared" si="18"/>
        <v>0.98286159439106724</v>
      </c>
      <c r="AQ41">
        <f t="shared" si="18"/>
        <v>0.98901885891620911</v>
      </c>
      <c r="AR41">
        <f t="shared" si="18"/>
        <v>0.98986337593653595</v>
      </c>
      <c r="AS41">
        <f t="shared" si="18"/>
        <v>0.99508901166359731</v>
      </c>
      <c r="AT41">
        <f t="shared" si="18"/>
        <v>1.0053763440860215</v>
      </c>
      <c r="AU41">
        <f t="shared" ref="AU41:BC42" si="19">T41/T43</f>
        <v>0.99340228245363771</v>
      </c>
      <c r="AV41">
        <f t="shared" si="19"/>
        <v>0.99027172089902715</v>
      </c>
      <c r="AW41">
        <f t="shared" si="19"/>
        <v>0.9914826498422713</v>
      </c>
      <c r="AX41">
        <f t="shared" si="19"/>
        <v>0.98827371233486716</v>
      </c>
      <c r="AY41">
        <f t="shared" si="19"/>
        <v>0.98611695414387879</v>
      </c>
      <c r="AZ41">
        <f t="shared" si="19"/>
        <v>0.98656378874551021</v>
      </c>
      <c r="BA41">
        <f t="shared" si="19"/>
        <v>0.98427593203144814</v>
      </c>
      <c r="BB41">
        <f t="shared" si="19"/>
        <v>0.98323281061519907</v>
      </c>
      <c r="BC41">
        <f t="shared" si="19"/>
        <v>0.98754037840332254</v>
      </c>
      <c r="CH41">
        <f t="shared" si="17"/>
        <v>0</v>
      </c>
      <c r="CI41">
        <f t="shared" si="17"/>
        <v>3220000</v>
      </c>
      <c r="CJ41">
        <f t="shared" si="17"/>
        <v>6280000</v>
      </c>
      <c r="CK41">
        <f t="shared" si="17"/>
        <v>9160000</v>
      </c>
      <c r="CL41">
        <f t="shared" si="17"/>
        <v>12130000</v>
      </c>
      <c r="CM41">
        <f t="shared" si="17"/>
        <v>15100000</v>
      </c>
      <c r="CN41">
        <f t="shared" si="17"/>
        <v>18260000</v>
      </c>
      <c r="CO41">
        <f t="shared" si="17"/>
        <v>21360000</v>
      </c>
      <c r="CP41">
        <f t="shared" si="17"/>
        <v>24700000</v>
      </c>
      <c r="CQ41">
        <f t="shared" si="17"/>
        <v>27930000</v>
      </c>
      <c r="CR41">
        <f t="shared" si="17"/>
        <v>31590000</v>
      </c>
      <c r="CS41">
        <f t="shared" si="17"/>
        <v>34890000</v>
      </c>
      <c r="CT41">
        <f t="shared" si="17"/>
        <v>37850000</v>
      </c>
      <c r="CU41">
        <f t="shared" si="17"/>
        <v>41430000</v>
      </c>
      <c r="CV41">
        <f t="shared" si="17"/>
        <v>44920000</v>
      </c>
      <c r="CW41">
        <f t="shared" si="17"/>
        <v>48630000</v>
      </c>
      <c r="CX41">
        <f t="shared" si="10"/>
        <v>52360000</v>
      </c>
      <c r="CY41">
        <f t="shared" si="10"/>
        <v>55710000</v>
      </c>
      <c r="CZ41">
        <f t="shared" si="10"/>
        <v>59040000</v>
      </c>
      <c r="DA41">
        <f t="shared" si="10"/>
        <v>62860000</v>
      </c>
      <c r="DB41">
        <f t="shared" si="10"/>
        <v>66580000</v>
      </c>
      <c r="DC41">
        <f t="shared" si="10"/>
        <v>70320000</v>
      </c>
      <c r="DD41">
        <f t="shared" si="10"/>
        <v>74160000</v>
      </c>
      <c r="DE41">
        <f t="shared" si="10"/>
        <v>77620000</v>
      </c>
      <c r="DF41">
        <f t="shared" si="10"/>
        <v>81510000</v>
      </c>
      <c r="DG41">
        <f t="shared" si="10"/>
        <v>85600000</v>
      </c>
    </row>
    <row r="42" spans="1:111" x14ac:dyDescent="0.25">
      <c r="A42" t="s">
        <v>62</v>
      </c>
      <c r="C42">
        <f>Blad2!D14</f>
        <v>0</v>
      </c>
      <c r="D42">
        <f>Blad2!E14</f>
        <v>322</v>
      </c>
      <c r="E42">
        <f>Blad2!F14</f>
        <v>628</v>
      </c>
      <c r="F42">
        <f>Blad2!G14</f>
        <v>916</v>
      </c>
      <c r="G42">
        <f>Blad2!H14</f>
        <v>1213</v>
      </c>
      <c r="H42">
        <f>Blad2!I14</f>
        <v>1510</v>
      </c>
      <c r="I42">
        <f>Blad2!J14</f>
        <v>1826</v>
      </c>
      <c r="J42">
        <f>Blad2!K14</f>
        <v>2134</v>
      </c>
      <c r="K42">
        <f>Blad2!L14</f>
        <v>2466</v>
      </c>
      <c r="L42">
        <f>Blad2!M14</f>
        <v>2785</v>
      </c>
      <c r="M42">
        <f>Blad2!N14</f>
        <v>3151</v>
      </c>
      <c r="N42">
        <f>Blad2!O14</f>
        <v>3480</v>
      </c>
      <c r="O42">
        <f>Blad2!P14</f>
        <v>3774</v>
      </c>
      <c r="P42">
        <f>Blad2!Q14</f>
        <v>4130</v>
      </c>
      <c r="Q42">
        <f>Blad2!R14</f>
        <v>4476</v>
      </c>
      <c r="R42">
        <f>Blad2!S14</f>
        <v>4845</v>
      </c>
      <c r="S42">
        <f>Blad2!T14</f>
        <v>5215</v>
      </c>
      <c r="T42">
        <f>Blad2!U14</f>
        <v>5547</v>
      </c>
      <c r="U42">
        <f>Blad2!V14</f>
        <v>5877</v>
      </c>
      <c r="V42">
        <f>Blad2!W14</f>
        <v>6253</v>
      </c>
      <c r="W42">
        <f>Blad2!X14</f>
        <v>6619</v>
      </c>
      <c r="X42">
        <f>Blad2!Y14</f>
        <v>6988</v>
      </c>
      <c r="Y42">
        <f>Blad2!Z14</f>
        <v>7368</v>
      </c>
      <c r="Z42">
        <f>Blad2!AA14</f>
        <v>7706</v>
      </c>
      <c r="AA42">
        <f>Blad2!AB14</f>
        <v>8089</v>
      </c>
      <c r="AB42">
        <f>Blad2!AC14</f>
        <v>8490</v>
      </c>
      <c r="AE42">
        <f t="shared" si="18"/>
        <v>1.1027397260273972</v>
      </c>
      <c r="AF42">
        <f t="shared" si="18"/>
        <v>1.0940766550522647</v>
      </c>
      <c r="AG42">
        <f t="shared" si="18"/>
        <v>1.1225490196078431</v>
      </c>
      <c r="AH42">
        <f t="shared" si="18"/>
        <v>1.1108058608058609</v>
      </c>
      <c r="AI42">
        <f t="shared" si="18"/>
        <v>1.0566829951014696</v>
      </c>
      <c r="AJ42">
        <f t="shared" si="18"/>
        <v>1.0281531531531531</v>
      </c>
      <c r="AK42">
        <f t="shared" si="18"/>
        <v>1.0075542965061379</v>
      </c>
      <c r="AL42">
        <f t="shared" si="18"/>
        <v>0.99555914412595881</v>
      </c>
      <c r="AM42">
        <f t="shared" si="18"/>
        <v>0.97582340574632098</v>
      </c>
      <c r="AN42">
        <f t="shared" si="18"/>
        <v>1.0006351222610352</v>
      </c>
      <c r="AO42">
        <f t="shared" si="18"/>
        <v>0.98947967017344329</v>
      </c>
      <c r="AP42">
        <f t="shared" si="18"/>
        <v>0.98281249999999998</v>
      </c>
      <c r="AQ42">
        <f t="shared" si="18"/>
        <v>0.98922155688622759</v>
      </c>
      <c r="AR42">
        <f t="shared" si="18"/>
        <v>0.99026548672566372</v>
      </c>
      <c r="AS42">
        <f t="shared" si="18"/>
        <v>0.99568434032059183</v>
      </c>
      <c r="AT42">
        <f t="shared" si="18"/>
        <v>1.0057859209257474</v>
      </c>
      <c r="AU42">
        <f t="shared" si="19"/>
        <v>0.99426420505466928</v>
      </c>
      <c r="AV42">
        <f t="shared" si="19"/>
        <v>0.99089529590288317</v>
      </c>
      <c r="AW42">
        <f t="shared" si="19"/>
        <v>0.99206726955418056</v>
      </c>
      <c r="AX42">
        <f t="shared" si="19"/>
        <v>0.98864824495892456</v>
      </c>
      <c r="AY42">
        <f t="shared" si="19"/>
        <v>0.98630910374029646</v>
      </c>
      <c r="AZ42">
        <f t="shared" si="19"/>
        <v>0.98713826366559487</v>
      </c>
      <c r="BA42">
        <f t="shared" si="19"/>
        <v>0.98441492079713844</v>
      </c>
      <c r="BB42">
        <f t="shared" si="19"/>
        <v>0.98394355917771559</v>
      </c>
      <c r="BC42">
        <f t="shared" si="19"/>
        <v>0.98789853386083315</v>
      </c>
      <c r="CH42">
        <f t="shared" si="17"/>
        <v>0</v>
      </c>
      <c r="CI42">
        <f t="shared" si="17"/>
        <v>3220000</v>
      </c>
      <c r="CJ42">
        <f t="shared" si="17"/>
        <v>6280000</v>
      </c>
      <c r="CK42">
        <f t="shared" si="17"/>
        <v>9160000</v>
      </c>
      <c r="CL42">
        <f t="shared" si="17"/>
        <v>12130000</v>
      </c>
      <c r="CM42">
        <f t="shared" si="17"/>
        <v>15100000</v>
      </c>
      <c r="CN42">
        <f t="shared" si="17"/>
        <v>18260000</v>
      </c>
      <c r="CO42">
        <f t="shared" si="17"/>
        <v>21340000</v>
      </c>
      <c r="CP42">
        <f t="shared" si="17"/>
        <v>24660000</v>
      </c>
      <c r="CQ42">
        <f t="shared" si="17"/>
        <v>27850000</v>
      </c>
      <c r="CR42">
        <f t="shared" si="17"/>
        <v>31510000</v>
      </c>
      <c r="CS42">
        <f t="shared" si="17"/>
        <v>34800000</v>
      </c>
      <c r="CT42">
        <f t="shared" si="17"/>
        <v>37740000</v>
      </c>
      <c r="CU42">
        <f t="shared" si="17"/>
        <v>41300000</v>
      </c>
      <c r="CV42">
        <f t="shared" si="17"/>
        <v>44760000</v>
      </c>
      <c r="CW42">
        <f t="shared" si="17"/>
        <v>48450000</v>
      </c>
      <c r="CX42">
        <f t="shared" si="10"/>
        <v>52150000</v>
      </c>
      <c r="CY42">
        <f t="shared" si="10"/>
        <v>55470000</v>
      </c>
      <c r="CZ42">
        <f t="shared" si="10"/>
        <v>58770000</v>
      </c>
      <c r="DA42">
        <f t="shared" si="10"/>
        <v>62530000</v>
      </c>
      <c r="DB42">
        <f t="shared" si="10"/>
        <v>66190000</v>
      </c>
      <c r="DC42">
        <f t="shared" si="10"/>
        <v>69880000</v>
      </c>
      <c r="DD42">
        <f t="shared" si="10"/>
        <v>73680000</v>
      </c>
      <c r="DE42">
        <f t="shared" si="10"/>
        <v>77060000</v>
      </c>
      <c r="DF42">
        <f t="shared" si="10"/>
        <v>80890000</v>
      </c>
      <c r="DG42">
        <f t="shared" si="10"/>
        <v>84900000</v>
      </c>
    </row>
    <row r="43" spans="1:111" x14ac:dyDescent="0.25">
      <c r="A43" t="s">
        <v>47</v>
      </c>
      <c r="C43">
        <v>0</v>
      </c>
      <c r="D43">
        <v>292</v>
      </c>
      <c r="E43">
        <v>574</v>
      </c>
      <c r="F43">
        <v>816</v>
      </c>
      <c r="G43">
        <v>1093</v>
      </c>
      <c r="H43">
        <v>1430</v>
      </c>
      <c r="I43">
        <v>1777</v>
      </c>
      <c r="J43">
        <v>2119</v>
      </c>
      <c r="K43">
        <v>2480</v>
      </c>
      <c r="L43">
        <v>2858</v>
      </c>
      <c r="M43">
        <v>3156</v>
      </c>
      <c r="N43">
        <v>3527</v>
      </c>
      <c r="O43">
        <v>3851</v>
      </c>
      <c r="P43">
        <v>4189</v>
      </c>
      <c r="Q43">
        <v>4538</v>
      </c>
      <c r="R43">
        <v>4887</v>
      </c>
      <c r="S43">
        <v>5208</v>
      </c>
      <c r="T43">
        <v>5608</v>
      </c>
      <c r="U43">
        <v>5962</v>
      </c>
      <c r="V43">
        <v>6340</v>
      </c>
      <c r="W43">
        <v>6737</v>
      </c>
      <c r="X43">
        <v>7131</v>
      </c>
      <c r="Y43">
        <v>7517</v>
      </c>
      <c r="Z43">
        <v>7886</v>
      </c>
      <c r="AA43">
        <v>8290</v>
      </c>
      <c r="AB43">
        <v>8668</v>
      </c>
      <c r="CH43">
        <f t="shared" si="17"/>
        <v>0</v>
      </c>
      <c r="CI43">
        <f t="shared" si="17"/>
        <v>2920000</v>
      </c>
      <c r="CJ43">
        <f t="shared" si="17"/>
        <v>5740000</v>
      </c>
      <c r="CK43">
        <f t="shared" si="17"/>
        <v>8160000</v>
      </c>
      <c r="CL43">
        <f t="shared" si="17"/>
        <v>10930000</v>
      </c>
      <c r="CM43">
        <f t="shared" si="17"/>
        <v>14300000</v>
      </c>
      <c r="CN43">
        <f t="shared" si="17"/>
        <v>17770000</v>
      </c>
      <c r="CO43">
        <f t="shared" si="17"/>
        <v>21190000</v>
      </c>
      <c r="CP43">
        <f t="shared" si="17"/>
        <v>24800000</v>
      </c>
      <c r="CQ43">
        <f t="shared" si="17"/>
        <v>28580000</v>
      </c>
      <c r="CR43">
        <f t="shared" si="17"/>
        <v>31560000</v>
      </c>
      <c r="CS43">
        <f t="shared" si="17"/>
        <v>35270000</v>
      </c>
      <c r="CT43">
        <f t="shared" si="17"/>
        <v>38510000</v>
      </c>
      <c r="CU43">
        <f t="shared" si="17"/>
        <v>41890000</v>
      </c>
      <c r="CV43">
        <f t="shared" si="17"/>
        <v>45380000</v>
      </c>
      <c r="CW43">
        <f t="shared" si="17"/>
        <v>48870000</v>
      </c>
      <c r="CX43">
        <f t="shared" si="10"/>
        <v>52080000</v>
      </c>
      <c r="CY43">
        <f t="shared" si="10"/>
        <v>56080000</v>
      </c>
      <c r="CZ43">
        <f t="shared" si="10"/>
        <v>59620000</v>
      </c>
      <c r="DA43">
        <f t="shared" si="10"/>
        <v>63400000</v>
      </c>
      <c r="DB43">
        <f t="shared" si="10"/>
        <v>67370000</v>
      </c>
      <c r="DC43">
        <f t="shared" si="10"/>
        <v>71310000</v>
      </c>
      <c r="DD43">
        <f t="shared" si="10"/>
        <v>75170000</v>
      </c>
      <c r="DE43">
        <f t="shared" si="10"/>
        <v>78860000</v>
      </c>
      <c r="DF43">
        <f t="shared" si="10"/>
        <v>82900000</v>
      </c>
      <c r="DG43">
        <f t="shared" si="10"/>
        <v>86680000</v>
      </c>
    </row>
    <row r="44" spans="1:111" x14ac:dyDescent="0.25">
      <c r="A44" t="s">
        <v>63</v>
      </c>
      <c r="C44">
        <v>0</v>
      </c>
      <c r="D44">
        <v>292</v>
      </c>
      <c r="E44">
        <v>574</v>
      </c>
      <c r="F44">
        <v>816</v>
      </c>
      <c r="G44">
        <v>1092</v>
      </c>
      <c r="H44">
        <v>1429</v>
      </c>
      <c r="I44">
        <v>1776</v>
      </c>
      <c r="J44">
        <v>2118</v>
      </c>
      <c r="K44">
        <v>2477</v>
      </c>
      <c r="L44">
        <v>2854</v>
      </c>
      <c r="M44">
        <v>3149</v>
      </c>
      <c r="N44">
        <v>3517</v>
      </c>
      <c r="O44">
        <v>3840</v>
      </c>
      <c r="P44">
        <v>4175</v>
      </c>
      <c r="Q44">
        <v>4520</v>
      </c>
      <c r="R44">
        <v>4866</v>
      </c>
      <c r="S44">
        <v>5185</v>
      </c>
      <c r="T44">
        <v>5579</v>
      </c>
      <c r="U44">
        <v>5931</v>
      </c>
      <c r="V44">
        <v>6303</v>
      </c>
      <c r="W44">
        <v>6695</v>
      </c>
      <c r="X44">
        <v>7085</v>
      </c>
      <c r="Y44">
        <v>7464</v>
      </c>
      <c r="Z44">
        <v>7828</v>
      </c>
      <c r="AA44">
        <v>8221</v>
      </c>
      <c r="AB44">
        <v>8594</v>
      </c>
      <c r="CH44">
        <f t="shared" si="17"/>
        <v>0</v>
      </c>
      <c r="CI44">
        <f t="shared" si="17"/>
        <v>2920000</v>
      </c>
      <c r="CJ44">
        <f t="shared" si="17"/>
        <v>5740000</v>
      </c>
      <c r="CK44">
        <f t="shared" si="17"/>
        <v>8160000</v>
      </c>
      <c r="CL44">
        <f t="shared" si="17"/>
        <v>10920000</v>
      </c>
      <c r="CM44">
        <f t="shared" si="17"/>
        <v>14290000</v>
      </c>
      <c r="CN44">
        <f t="shared" si="17"/>
        <v>17760000</v>
      </c>
      <c r="CO44">
        <f t="shared" si="17"/>
        <v>21180000</v>
      </c>
      <c r="CP44">
        <f t="shared" si="17"/>
        <v>24770000</v>
      </c>
      <c r="CQ44">
        <f t="shared" si="17"/>
        <v>28540000</v>
      </c>
      <c r="CR44">
        <f t="shared" si="17"/>
        <v>31490000</v>
      </c>
      <c r="CS44">
        <f t="shared" si="17"/>
        <v>35170000</v>
      </c>
      <c r="CT44">
        <f t="shared" si="17"/>
        <v>38400000</v>
      </c>
      <c r="CU44">
        <f t="shared" si="17"/>
        <v>41750000</v>
      </c>
      <c r="CV44">
        <f t="shared" si="17"/>
        <v>45200000</v>
      </c>
      <c r="CW44">
        <f t="shared" si="17"/>
        <v>48660000</v>
      </c>
      <c r="CX44">
        <f t="shared" si="10"/>
        <v>51850000</v>
      </c>
      <c r="CY44">
        <f t="shared" si="10"/>
        <v>55790000</v>
      </c>
      <c r="CZ44">
        <f t="shared" si="10"/>
        <v>59310000</v>
      </c>
      <c r="DA44">
        <f t="shared" si="10"/>
        <v>63030000</v>
      </c>
      <c r="DB44">
        <f t="shared" si="10"/>
        <v>66950000</v>
      </c>
      <c r="DC44">
        <f t="shared" si="10"/>
        <v>70850000</v>
      </c>
      <c r="DD44">
        <f t="shared" si="10"/>
        <v>74640000</v>
      </c>
      <c r="DE44">
        <f t="shared" si="10"/>
        <v>78280000</v>
      </c>
      <c r="DF44">
        <f t="shared" si="10"/>
        <v>82210000</v>
      </c>
      <c r="DG44">
        <f t="shared" si="10"/>
        <v>85940000</v>
      </c>
    </row>
    <row r="45" spans="1:111" x14ac:dyDescent="0.25">
      <c r="CH45">
        <f t="shared" si="17"/>
        <v>0</v>
      </c>
      <c r="CI45">
        <f t="shared" si="17"/>
        <v>0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0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0"/>
        <v>0</v>
      </c>
      <c r="CY45">
        <f t="shared" si="10"/>
        <v>0</v>
      </c>
      <c r="CZ45">
        <f t="shared" si="10"/>
        <v>0</v>
      </c>
      <c r="DA45">
        <f t="shared" si="10"/>
        <v>0</v>
      </c>
      <c r="DB45">
        <f t="shared" si="10"/>
        <v>0</v>
      </c>
      <c r="DC45">
        <f t="shared" si="10"/>
        <v>0</v>
      </c>
      <c r="DD45">
        <f t="shared" si="10"/>
        <v>0</v>
      </c>
      <c r="DE45">
        <f t="shared" si="10"/>
        <v>0</v>
      </c>
      <c r="DF45">
        <f t="shared" si="10"/>
        <v>0</v>
      </c>
      <c r="DG45">
        <f t="shared" si="10"/>
        <v>0</v>
      </c>
    </row>
    <row r="46" spans="1:111" x14ac:dyDescent="0.25">
      <c r="A46" t="s">
        <v>45</v>
      </c>
      <c r="B46" t="s">
        <v>17</v>
      </c>
      <c r="C46">
        <f>Blad1!D15</f>
        <v>22400</v>
      </c>
      <c r="D46">
        <f>Blad1!E15</f>
        <v>22494</v>
      </c>
      <c r="E46">
        <f>Blad1!F15</f>
        <v>22604</v>
      </c>
      <c r="F46">
        <f>Blad1!G15</f>
        <v>22732</v>
      </c>
      <c r="G46">
        <f>Blad1!H15</f>
        <v>22851</v>
      </c>
      <c r="H46">
        <f>Blad1!I15</f>
        <v>22970</v>
      </c>
      <c r="I46">
        <f>Blad1!J15</f>
        <v>23070</v>
      </c>
      <c r="J46">
        <f>Blad1!K15</f>
        <v>23176</v>
      </c>
      <c r="K46">
        <f>Blad1!L15</f>
        <v>23258</v>
      </c>
      <c r="L46">
        <f>Blad1!M15</f>
        <v>23351</v>
      </c>
      <c r="M46">
        <f>Blad1!N15</f>
        <v>23401</v>
      </c>
      <c r="N46">
        <f>Blad1!O15</f>
        <v>23487</v>
      </c>
      <c r="O46">
        <f>Blad1!P15</f>
        <v>23607</v>
      </c>
      <c r="P46">
        <f>Blad1!Q15</f>
        <v>23665</v>
      </c>
      <c r="Q46">
        <f>Blad1!R15</f>
        <v>23732</v>
      </c>
      <c r="R46">
        <f>Blad1!S15</f>
        <v>23777</v>
      </c>
      <c r="S46">
        <f>Blad1!T15</f>
        <v>23820</v>
      </c>
      <c r="T46">
        <f>Blad1!U15</f>
        <v>23901</v>
      </c>
      <c r="U46">
        <f>Blad1!V15</f>
        <v>23984</v>
      </c>
      <c r="V46">
        <f>Blad1!W15</f>
        <v>24018</v>
      </c>
      <c r="W46">
        <f>Blad1!X15</f>
        <v>24062</v>
      </c>
      <c r="X46">
        <f>Blad1!Y15</f>
        <v>24104</v>
      </c>
      <c r="Y46">
        <f>Blad1!Z15</f>
        <v>24136</v>
      </c>
      <c r="Z46">
        <f>Blad1!AA15</f>
        <v>24206</v>
      </c>
      <c r="AA46">
        <f>Blad1!AB15</f>
        <v>24233</v>
      </c>
      <c r="AB46">
        <f>Blad1!AC15</f>
        <v>24240</v>
      </c>
      <c r="AD46">
        <f>C46/C48</f>
        <v>1</v>
      </c>
      <c r="AE46">
        <f t="shared" ref="AE46:AT47" si="20">D46/D48</f>
        <v>0.99888982636884405</v>
      </c>
      <c r="AF46">
        <f t="shared" si="20"/>
        <v>0.997704802259887</v>
      </c>
      <c r="AG46">
        <f t="shared" si="20"/>
        <v>0.99570740254051682</v>
      </c>
      <c r="AH46">
        <f t="shared" si="20"/>
        <v>0.9947760219407078</v>
      </c>
      <c r="AI46">
        <f t="shared" si="20"/>
        <v>0.9962699514226232</v>
      </c>
      <c r="AJ46">
        <f t="shared" si="20"/>
        <v>0.99731973024381804</v>
      </c>
      <c r="AK46">
        <f t="shared" si="20"/>
        <v>0.99819105866138336</v>
      </c>
      <c r="AL46">
        <f t="shared" si="20"/>
        <v>0.99901206992826763</v>
      </c>
      <c r="AM46">
        <f t="shared" si="20"/>
        <v>1.0009430322774229</v>
      </c>
      <c r="AN46">
        <f t="shared" si="20"/>
        <v>0.99795300439251144</v>
      </c>
      <c r="AO46">
        <f t="shared" si="20"/>
        <v>0.99914918960309695</v>
      </c>
      <c r="AP46">
        <f t="shared" si="20"/>
        <v>1.0001694699826293</v>
      </c>
      <c r="AQ46">
        <f t="shared" si="20"/>
        <v>0.99898687154375454</v>
      </c>
      <c r="AR46">
        <f t="shared" si="20"/>
        <v>0.99882154882154883</v>
      </c>
      <c r="AS46">
        <f t="shared" si="20"/>
        <v>0.99760845850465718</v>
      </c>
      <c r="AT46">
        <f t="shared" si="20"/>
        <v>0.99540325950689512</v>
      </c>
      <c r="AU46">
        <f t="shared" ref="AU46:BC47" si="21">T46/T48</f>
        <v>0.99778742589964098</v>
      </c>
      <c r="AV46">
        <f t="shared" si="21"/>
        <v>0.99829344432882416</v>
      </c>
      <c r="AW46">
        <f t="shared" si="21"/>
        <v>0.9979640171188765</v>
      </c>
      <c r="AX46">
        <f t="shared" si="21"/>
        <v>0.99854753703780552</v>
      </c>
      <c r="AY46">
        <f t="shared" si="21"/>
        <v>0.9991709500911955</v>
      </c>
      <c r="AZ46">
        <f t="shared" si="21"/>
        <v>0.99913068675746164</v>
      </c>
      <c r="BA46">
        <f t="shared" si="21"/>
        <v>0.99979348230143328</v>
      </c>
      <c r="BB46">
        <f t="shared" si="21"/>
        <v>0.99995873566064208</v>
      </c>
      <c r="BC46">
        <f t="shared" si="21"/>
        <v>0.9985993243799951</v>
      </c>
      <c r="CH46">
        <f t="shared" si="17"/>
        <v>224000000</v>
      </c>
      <c r="CI46">
        <f t="shared" si="17"/>
        <v>224940000</v>
      </c>
      <c r="CJ46">
        <f t="shared" si="17"/>
        <v>226040000</v>
      </c>
      <c r="CK46">
        <f t="shared" si="17"/>
        <v>227320000</v>
      </c>
      <c r="CL46">
        <f t="shared" si="17"/>
        <v>228510000</v>
      </c>
      <c r="CM46">
        <f t="shared" si="17"/>
        <v>229700000</v>
      </c>
      <c r="CN46">
        <f t="shared" si="17"/>
        <v>230700000</v>
      </c>
      <c r="CO46">
        <f t="shared" si="17"/>
        <v>231760000</v>
      </c>
      <c r="CP46">
        <f t="shared" si="17"/>
        <v>232580000</v>
      </c>
      <c r="CQ46">
        <f t="shared" si="17"/>
        <v>233510000</v>
      </c>
      <c r="CR46">
        <f t="shared" si="17"/>
        <v>234010000</v>
      </c>
      <c r="CS46">
        <f t="shared" si="17"/>
        <v>234870000</v>
      </c>
      <c r="CT46">
        <f t="shared" si="17"/>
        <v>236070000</v>
      </c>
      <c r="CU46">
        <f t="shared" si="17"/>
        <v>236650000</v>
      </c>
      <c r="CV46">
        <f t="shared" si="17"/>
        <v>237320000</v>
      </c>
      <c r="CW46">
        <f t="shared" si="17"/>
        <v>237770000</v>
      </c>
      <c r="CX46">
        <f t="shared" si="10"/>
        <v>238200000</v>
      </c>
      <c r="CY46">
        <f t="shared" si="10"/>
        <v>239010000</v>
      </c>
      <c r="CZ46">
        <f t="shared" si="10"/>
        <v>239840000</v>
      </c>
      <c r="DA46">
        <f t="shared" si="10"/>
        <v>240180000</v>
      </c>
      <c r="DB46">
        <f t="shared" si="10"/>
        <v>240620000</v>
      </c>
      <c r="DC46">
        <f t="shared" si="10"/>
        <v>241040000</v>
      </c>
      <c r="DD46">
        <f t="shared" si="10"/>
        <v>241360000</v>
      </c>
      <c r="DE46">
        <f t="shared" si="10"/>
        <v>242060000</v>
      </c>
      <c r="DF46">
        <f t="shared" si="10"/>
        <v>242330000</v>
      </c>
      <c r="DG46">
        <f t="shared" si="10"/>
        <v>242400000</v>
      </c>
    </row>
    <row r="47" spans="1:111" x14ac:dyDescent="0.25">
      <c r="A47" t="s">
        <v>62</v>
      </c>
      <c r="C47">
        <f>Blad2!D15</f>
        <v>22400</v>
      </c>
      <c r="D47">
        <f>Blad2!E15</f>
        <v>22494</v>
      </c>
      <c r="E47">
        <f>Blad2!F15</f>
        <v>22604</v>
      </c>
      <c r="F47">
        <f>Blad2!G15</f>
        <v>22732</v>
      </c>
      <c r="G47">
        <f>Blad2!H15</f>
        <v>22851</v>
      </c>
      <c r="H47">
        <f>Blad2!I15</f>
        <v>22970</v>
      </c>
      <c r="I47">
        <f>Blad2!J15</f>
        <v>23070</v>
      </c>
      <c r="J47">
        <f>Blad2!K15</f>
        <v>23178</v>
      </c>
      <c r="K47">
        <f>Blad2!L15</f>
        <v>23262</v>
      </c>
      <c r="L47">
        <f>Blad2!M15</f>
        <v>23359</v>
      </c>
      <c r="M47">
        <f>Blad2!N15</f>
        <v>23409</v>
      </c>
      <c r="N47">
        <f>Blad2!O15</f>
        <v>23496</v>
      </c>
      <c r="O47">
        <f>Blad2!P15</f>
        <v>23618</v>
      </c>
      <c r="P47">
        <f>Blad2!Q15</f>
        <v>23678</v>
      </c>
      <c r="Q47">
        <f>Blad2!R15</f>
        <v>23748</v>
      </c>
      <c r="R47">
        <f>Blad2!S15</f>
        <v>23795</v>
      </c>
      <c r="S47">
        <f>Blad2!T15</f>
        <v>23841</v>
      </c>
      <c r="T47">
        <f>Blad2!U15</f>
        <v>23925</v>
      </c>
      <c r="U47">
        <f>Blad2!V15</f>
        <v>24011</v>
      </c>
      <c r="V47">
        <f>Blad2!W15</f>
        <v>24051</v>
      </c>
      <c r="W47">
        <f>Blad2!X15</f>
        <v>24101</v>
      </c>
      <c r="X47">
        <f>Blad2!Y15</f>
        <v>24148</v>
      </c>
      <c r="Y47">
        <f>Blad2!Z15</f>
        <v>24184</v>
      </c>
      <c r="Z47">
        <f>Blad2!AA15</f>
        <v>24262</v>
      </c>
      <c r="AA47">
        <f>Blad2!AB15</f>
        <v>24295</v>
      </c>
      <c r="AB47">
        <f>Blad2!AC15</f>
        <v>24310</v>
      </c>
      <c r="AD47">
        <f>C47/C49</f>
        <v>1</v>
      </c>
      <c r="AE47">
        <f t="shared" si="20"/>
        <v>0.99888982636884405</v>
      </c>
      <c r="AF47">
        <f t="shared" si="20"/>
        <v>0.997704802259887</v>
      </c>
      <c r="AG47">
        <f t="shared" si="20"/>
        <v>0.99570740254051682</v>
      </c>
      <c r="AH47">
        <f t="shared" si="20"/>
        <v>0.99473271809158981</v>
      </c>
      <c r="AI47">
        <f t="shared" si="20"/>
        <v>0.99622674242095677</v>
      </c>
      <c r="AJ47">
        <f t="shared" si="20"/>
        <v>0.99727661781870058</v>
      </c>
      <c r="AK47">
        <f t="shared" si="20"/>
        <v>0.99823420474611313</v>
      </c>
      <c r="AL47">
        <f t="shared" si="20"/>
        <v>0.99905514516406113</v>
      </c>
      <c r="AM47">
        <f t="shared" si="20"/>
        <v>1.0011143016328805</v>
      </c>
      <c r="AN47">
        <f t="shared" si="20"/>
        <v>0.99799624829467937</v>
      </c>
      <c r="AO47">
        <f t="shared" si="20"/>
        <v>0.99914951522367745</v>
      </c>
      <c r="AP47">
        <f t="shared" si="20"/>
        <v>1.000211747766061</v>
      </c>
      <c r="AQ47">
        <f t="shared" si="20"/>
        <v>0.99898742722133149</v>
      </c>
      <c r="AR47">
        <f t="shared" si="20"/>
        <v>0.99878033393615684</v>
      </c>
      <c r="AS47">
        <f t="shared" si="20"/>
        <v>0.99752662027332939</v>
      </c>
      <c r="AT47">
        <f t="shared" si="20"/>
        <v>0.99536573146292584</v>
      </c>
      <c r="AU47">
        <f t="shared" si="21"/>
        <v>0.99766481798090156</v>
      </c>
      <c r="AV47">
        <f t="shared" si="21"/>
        <v>0.99821235553338317</v>
      </c>
      <c r="AW47">
        <f t="shared" si="21"/>
        <v>0.99788399302962405</v>
      </c>
      <c r="AX47">
        <f t="shared" si="21"/>
        <v>0.99850851389982187</v>
      </c>
      <c r="AY47">
        <f t="shared" si="21"/>
        <v>0.99917245945051303</v>
      </c>
      <c r="AZ47">
        <f t="shared" si="21"/>
        <v>0.9990085922009253</v>
      </c>
      <c r="BA47">
        <f t="shared" si="21"/>
        <v>0.99979395887419131</v>
      </c>
      <c r="BB47">
        <f t="shared" si="21"/>
        <v>0.99979423868312756</v>
      </c>
      <c r="BC47">
        <f t="shared" si="21"/>
        <v>0.9985623331279524</v>
      </c>
      <c r="CH47">
        <f t="shared" si="17"/>
        <v>224000000</v>
      </c>
      <c r="CI47">
        <f t="shared" si="17"/>
        <v>224940000</v>
      </c>
      <c r="CJ47">
        <f t="shared" si="17"/>
        <v>226040000</v>
      </c>
      <c r="CK47">
        <f t="shared" si="17"/>
        <v>227320000</v>
      </c>
      <c r="CL47">
        <f t="shared" si="17"/>
        <v>228510000</v>
      </c>
      <c r="CM47">
        <f t="shared" si="17"/>
        <v>229700000</v>
      </c>
      <c r="CN47">
        <f t="shared" si="17"/>
        <v>230700000</v>
      </c>
      <c r="CO47">
        <f t="shared" si="17"/>
        <v>231780000</v>
      </c>
      <c r="CP47">
        <f t="shared" si="17"/>
        <v>232620000</v>
      </c>
      <c r="CQ47">
        <f t="shared" si="17"/>
        <v>233590000</v>
      </c>
      <c r="CR47">
        <f t="shared" si="17"/>
        <v>234090000</v>
      </c>
      <c r="CS47">
        <f t="shared" si="17"/>
        <v>234960000</v>
      </c>
      <c r="CT47">
        <f t="shared" si="17"/>
        <v>236180000</v>
      </c>
      <c r="CU47">
        <f t="shared" si="17"/>
        <v>236780000</v>
      </c>
      <c r="CV47">
        <f t="shared" si="17"/>
        <v>237480000</v>
      </c>
      <c r="CW47">
        <f t="shared" si="17"/>
        <v>237950000</v>
      </c>
      <c r="CX47">
        <f t="shared" si="10"/>
        <v>238410000</v>
      </c>
      <c r="CY47">
        <f t="shared" si="10"/>
        <v>239250000</v>
      </c>
      <c r="CZ47">
        <f t="shared" si="10"/>
        <v>240110000</v>
      </c>
      <c r="DA47">
        <f t="shared" si="10"/>
        <v>240510000</v>
      </c>
      <c r="DB47">
        <f t="shared" ref="DB47:DG110" si="22">W47*10000</f>
        <v>241010000</v>
      </c>
      <c r="DC47">
        <f t="shared" si="22"/>
        <v>241480000</v>
      </c>
      <c r="DD47">
        <f t="shared" si="22"/>
        <v>241840000</v>
      </c>
      <c r="DE47">
        <f t="shared" si="22"/>
        <v>242620000</v>
      </c>
      <c r="DF47">
        <f t="shared" si="22"/>
        <v>242950000</v>
      </c>
      <c r="DG47">
        <f t="shared" si="22"/>
        <v>243100000</v>
      </c>
    </row>
    <row r="48" spans="1:111" x14ac:dyDescent="0.25">
      <c r="A48" t="s">
        <v>47</v>
      </c>
      <c r="C48">
        <v>22400</v>
      </c>
      <c r="D48">
        <v>22519</v>
      </c>
      <c r="E48">
        <v>22656</v>
      </c>
      <c r="F48">
        <v>22830</v>
      </c>
      <c r="G48">
        <v>22971</v>
      </c>
      <c r="H48">
        <v>23056</v>
      </c>
      <c r="I48">
        <v>23132</v>
      </c>
      <c r="J48">
        <v>23218</v>
      </c>
      <c r="K48">
        <v>23281</v>
      </c>
      <c r="L48">
        <v>23329</v>
      </c>
      <c r="M48">
        <v>23449</v>
      </c>
      <c r="N48">
        <v>23507</v>
      </c>
      <c r="O48">
        <v>23603</v>
      </c>
      <c r="P48">
        <v>23689</v>
      </c>
      <c r="Q48">
        <v>23760</v>
      </c>
      <c r="R48">
        <v>23834</v>
      </c>
      <c r="S48">
        <v>23930</v>
      </c>
      <c r="T48">
        <v>23954</v>
      </c>
      <c r="U48">
        <v>24025</v>
      </c>
      <c r="V48">
        <v>24067</v>
      </c>
      <c r="W48">
        <v>24097</v>
      </c>
      <c r="X48">
        <v>24124</v>
      </c>
      <c r="Y48">
        <v>24157</v>
      </c>
      <c r="Z48">
        <v>24211</v>
      </c>
      <c r="AA48">
        <v>24234</v>
      </c>
      <c r="AB48">
        <v>24274</v>
      </c>
      <c r="CH48">
        <f t="shared" si="17"/>
        <v>224000000</v>
      </c>
      <c r="CI48">
        <f t="shared" si="17"/>
        <v>225190000</v>
      </c>
      <c r="CJ48">
        <f t="shared" si="17"/>
        <v>226560000</v>
      </c>
      <c r="CK48">
        <f t="shared" si="17"/>
        <v>228300000</v>
      </c>
      <c r="CL48">
        <f t="shared" si="17"/>
        <v>229710000</v>
      </c>
      <c r="CM48">
        <f t="shared" si="17"/>
        <v>230560000</v>
      </c>
      <c r="CN48">
        <f t="shared" si="17"/>
        <v>231320000</v>
      </c>
      <c r="CO48">
        <f t="shared" si="17"/>
        <v>232180000</v>
      </c>
      <c r="CP48">
        <f t="shared" si="17"/>
        <v>232810000</v>
      </c>
      <c r="CQ48">
        <f t="shared" si="17"/>
        <v>233290000</v>
      </c>
      <c r="CR48">
        <f t="shared" si="17"/>
        <v>234490000</v>
      </c>
      <c r="CS48">
        <f t="shared" si="17"/>
        <v>235070000</v>
      </c>
      <c r="CT48">
        <f t="shared" si="17"/>
        <v>236030000</v>
      </c>
      <c r="CU48">
        <f t="shared" si="17"/>
        <v>236890000</v>
      </c>
      <c r="CV48">
        <f t="shared" si="17"/>
        <v>237600000</v>
      </c>
      <c r="CW48">
        <f t="shared" si="17"/>
        <v>238340000</v>
      </c>
      <c r="CX48">
        <f t="shared" ref="CX48:DD111" si="23">S48*10000</f>
        <v>239300000</v>
      </c>
      <c r="CY48">
        <f t="shared" si="23"/>
        <v>239540000</v>
      </c>
      <c r="CZ48">
        <f t="shared" si="23"/>
        <v>240250000</v>
      </c>
      <c r="DA48">
        <f t="shared" si="23"/>
        <v>240670000</v>
      </c>
      <c r="DB48">
        <f t="shared" si="22"/>
        <v>240970000</v>
      </c>
      <c r="DC48">
        <f t="shared" si="22"/>
        <v>241240000</v>
      </c>
      <c r="DD48">
        <f t="shared" si="22"/>
        <v>241570000</v>
      </c>
      <c r="DE48">
        <f t="shared" si="22"/>
        <v>242110000</v>
      </c>
      <c r="DF48">
        <f t="shared" si="22"/>
        <v>242340000</v>
      </c>
      <c r="DG48">
        <f t="shared" si="22"/>
        <v>242740000</v>
      </c>
    </row>
    <row r="49" spans="1:111" x14ac:dyDescent="0.25">
      <c r="A49" t="s">
        <v>63</v>
      </c>
      <c r="C49">
        <v>22400</v>
      </c>
      <c r="D49">
        <v>22519</v>
      </c>
      <c r="E49">
        <v>22656</v>
      </c>
      <c r="F49">
        <v>22830</v>
      </c>
      <c r="G49">
        <v>22972</v>
      </c>
      <c r="H49">
        <v>23057</v>
      </c>
      <c r="I49">
        <v>23133</v>
      </c>
      <c r="J49">
        <v>23219</v>
      </c>
      <c r="K49">
        <v>23284</v>
      </c>
      <c r="L49">
        <v>23333</v>
      </c>
      <c r="M49">
        <v>23456</v>
      </c>
      <c r="N49">
        <v>23516</v>
      </c>
      <c r="O49">
        <v>23613</v>
      </c>
      <c r="P49">
        <v>23702</v>
      </c>
      <c r="Q49">
        <v>23777</v>
      </c>
      <c r="R49">
        <v>23854</v>
      </c>
      <c r="S49">
        <v>23952</v>
      </c>
      <c r="T49">
        <v>23981</v>
      </c>
      <c r="U49">
        <v>24054</v>
      </c>
      <c r="V49">
        <v>24102</v>
      </c>
      <c r="W49">
        <v>24137</v>
      </c>
      <c r="X49">
        <v>24168</v>
      </c>
      <c r="Y49">
        <v>24208</v>
      </c>
      <c r="Z49">
        <v>24267</v>
      </c>
      <c r="AA49">
        <v>24300</v>
      </c>
      <c r="AB49">
        <v>24345</v>
      </c>
      <c r="CH49">
        <f t="shared" si="17"/>
        <v>224000000</v>
      </c>
      <c r="CI49">
        <f t="shared" si="17"/>
        <v>225190000</v>
      </c>
      <c r="CJ49">
        <f t="shared" si="17"/>
        <v>226560000</v>
      </c>
      <c r="CK49">
        <f t="shared" si="17"/>
        <v>228300000</v>
      </c>
      <c r="CL49">
        <f t="shared" si="17"/>
        <v>229720000</v>
      </c>
      <c r="CM49">
        <f t="shared" si="17"/>
        <v>230570000</v>
      </c>
      <c r="CN49">
        <f t="shared" si="17"/>
        <v>231330000</v>
      </c>
      <c r="CO49">
        <f t="shared" si="17"/>
        <v>232190000</v>
      </c>
      <c r="CP49">
        <f t="shared" si="17"/>
        <v>232840000</v>
      </c>
      <c r="CQ49">
        <f t="shared" si="17"/>
        <v>233330000</v>
      </c>
      <c r="CR49">
        <f t="shared" si="17"/>
        <v>234560000</v>
      </c>
      <c r="CS49">
        <f t="shared" si="17"/>
        <v>235160000</v>
      </c>
      <c r="CT49">
        <f t="shared" si="17"/>
        <v>236130000</v>
      </c>
      <c r="CU49">
        <f t="shared" si="17"/>
        <v>237020000</v>
      </c>
      <c r="CV49">
        <f t="shared" si="17"/>
        <v>237770000</v>
      </c>
      <c r="CW49">
        <f t="shared" si="17"/>
        <v>238540000</v>
      </c>
      <c r="CX49">
        <f t="shared" si="23"/>
        <v>239520000</v>
      </c>
      <c r="CY49">
        <f t="shared" si="23"/>
        <v>239810000</v>
      </c>
      <c r="CZ49">
        <f t="shared" si="23"/>
        <v>240540000</v>
      </c>
      <c r="DA49">
        <f t="shared" si="23"/>
        <v>241020000</v>
      </c>
      <c r="DB49">
        <f t="shared" si="22"/>
        <v>241370000</v>
      </c>
      <c r="DC49">
        <f t="shared" si="22"/>
        <v>241680000</v>
      </c>
      <c r="DD49">
        <f t="shared" si="22"/>
        <v>242080000</v>
      </c>
      <c r="DE49">
        <f t="shared" si="22"/>
        <v>242670000</v>
      </c>
      <c r="DF49">
        <f t="shared" si="22"/>
        <v>243000000</v>
      </c>
      <c r="DG49">
        <f t="shared" si="22"/>
        <v>243450000</v>
      </c>
    </row>
    <row r="50" spans="1:111" x14ac:dyDescent="0.25">
      <c r="CH50">
        <f t="shared" si="17"/>
        <v>0</v>
      </c>
      <c r="CI50">
        <f t="shared" si="17"/>
        <v>0</v>
      </c>
      <c r="CJ50">
        <f t="shared" si="17"/>
        <v>0</v>
      </c>
      <c r="CK50">
        <f t="shared" si="17"/>
        <v>0</v>
      </c>
      <c r="CL50">
        <f t="shared" si="17"/>
        <v>0</v>
      </c>
      <c r="CM50">
        <f t="shared" si="17"/>
        <v>0</v>
      </c>
      <c r="CN50">
        <f t="shared" si="17"/>
        <v>0</v>
      </c>
      <c r="CO50">
        <f t="shared" si="17"/>
        <v>0</v>
      </c>
      <c r="CP50">
        <f t="shared" si="17"/>
        <v>0</v>
      </c>
      <c r="CQ50">
        <f t="shared" si="17"/>
        <v>0</v>
      </c>
      <c r="CR50">
        <f t="shared" si="17"/>
        <v>0</v>
      </c>
      <c r="CS50">
        <f t="shared" si="17"/>
        <v>0</v>
      </c>
      <c r="CT50">
        <f t="shared" si="17"/>
        <v>0</v>
      </c>
      <c r="CU50">
        <f t="shared" si="17"/>
        <v>0</v>
      </c>
      <c r="CV50">
        <f t="shared" si="17"/>
        <v>0</v>
      </c>
      <c r="CW50">
        <f t="shared" si="17"/>
        <v>0</v>
      </c>
      <c r="CX50">
        <f t="shared" si="23"/>
        <v>0</v>
      </c>
      <c r="CY50">
        <f t="shared" si="23"/>
        <v>0</v>
      </c>
      <c r="CZ50">
        <f t="shared" si="23"/>
        <v>0</v>
      </c>
      <c r="DA50">
        <f t="shared" si="23"/>
        <v>0</v>
      </c>
      <c r="DB50">
        <f t="shared" si="22"/>
        <v>0</v>
      </c>
      <c r="DC50">
        <f t="shared" si="22"/>
        <v>0</v>
      </c>
      <c r="DD50">
        <f t="shared" si="22"/>
        <v>0</v>
      </c>
      <c r="DE50">
        <f t="shared" si="22"/>
        <v>0</v>
      </c>
      <c r="DF50">
        <f t="shared" si="22"/>
        <v>0</v>
      </c>
      <c r="DG50">
        <f t="shared" si="22"/>
        <v>0</v>
      </c>
    </row>
    <row r="51" spans="1:111" x14ac:dyDescent="0.25">
      <c r="A51" t="s">
        <v>45</v>
      </c>
      <c r="B51" t="s">
        <v>24</v>
      </c>
      <c r="C51">
        <f>Blad1!D16</f>
        <v>22400</v>
      </c>
      <c r="D51">
        <f>Blad1!E16</f>
        <v>22816</v>
      </c>
      <c r="E51">
        <f>Blad1!F16</f>
        <v>23232</v>
      </c>
      <c r="F51">
        <f>Blad1!G16</f>
        <v>23648</v>
      </c>
      <c r="G51">
        <f>Blad1!H16</f>
        <v>24064</v>
      </c>
      <c r="H51">
        <f>Blad1!I16</f>
        <v>24480</v>
      </c>
      <c r="I51">
        <f>Blad1!J16</f>
        <v>24896</v>
      </c>
      <c r="J51">
        <f>Blad1!K16</f>
        <v>25312</v>
      </c>
      <c r="K51">
        <f>Blad1!L16</f>
        <v>25728</v>
      </c>
      <c r="L51">
        <f>Blad1!M16</f>
        <v>26144</v>
      </c>
      <c r="M51">
        <f>Blad1!N16</f>
        <v>26560</v>
      </c>
      <c r="N51">
        <f>Blad1!O16</f>
        <v>26976</v>
      </c>
      <c r="O51">
        <f>Blad1!P16</f>
        <v>27392</v>
      </c>
      <c r="P51">
        <f>Blad1!Q16</f>
        <v>27808</v>
      </c>
      <c r="Q51">
        <f>Blad1!R16</f>
        <v>28224</v>
      </c>
      <c r="R51">
        <f>Blad1!S16</f>
        <v>28640</v>
      </c>
      <c r="S51">
        <f>Blad1!T16</f>
        <v>29056</v>
      </c>
      <c r="T51">
        <f>Blad1!U16</f>
        <v>29472</v>
      </c>
      <c r="U51">
        <f>Blad1!V16</f>
        <v>29888</v>
      </c>
      <c r="V51">
        <f>Blad1!W16</f>
        <v>30304</v>
      </c>
      <c r="W51">
        <f>Blad1!X16</f>
        <v>30720</v>
      </c>
      <c r="X51">
        <f>Blad1!Y16</f>
        <v>31136</v>
      </c>
      <c r="Y51">
        <f>Blad1!Z16</f>
        <v>31552</v>
      </c>
      <c r="Z51">
        <f>Blad1!AA16</f>
        <v>31968</v>
      </c>
      <c r="AA51">
        <f>Blad1!AB16</f>
        <v>32384</v>
      </c>
      <c r="AB51">
        <f>Blad1!AC16</f>
        <v>32800</v>
      </c>
      <c r="AD51">
        <f>C51/C53</f>
        <v>1</v>
      </c>
      <c r="AE51">
        <f t="shared" ref="AE51:AT52" si="24">D51/D53</f>
        <v>1.0004823503617628</v>
      </c>
      <c r="AF51">
        <f t="shared" si="24"/>
        <v>1.0004737091425864</v>
      </c>
      <c r="AG51">
        <f t="shared" si="24"/>
        <v>1.0004653720861361</v>
      </c>
      <c r="AH51">
        <f t="shared" si="24"/>
        <v>1.0004573234108012</v>
      </c>
      <c r="AI51">
        <f t="shared" si="24"/>
        <v>1.0004495484081899</v>
      </c>
      <c r="AJ51">
        <f t="shared" si="24"/>
        <v>1.0004420333534259</v>
      </c>
      <c r="AK51">
        <f t="shared" si="24"/>
        <v>1.0004347654242915</v>
      </c>
      <c r="AL51">
        <f t="shared" si="24"/>
        <v>1.0004277326282225</v>
      </c>
      <c r="AM51">
        <f t="shared" si="24"/>
        <v>1.0004209237362722</v>
      </c>
      <c r="AN51">
        <f t="shared" si="24"/>
        <v>1.0004143282232854</v>
      </c>
      <c r="AO51">
        <f t="shared" si="24"/>
        <v>1.0004079362136102</v>
      </c>
      <c r="AP51">
        <f t="shared" si="24"/>
        <v>1.0004382761139519</v>
      </c>
      <c r="AQ51">
        <f t="shared" si="24"/>
        <v>1.0004317167937833</v>
      </c>
      <c r="AR51">
        <f t="shared" si="24"/>
        <v>1.0004253509145045</v>
      </c>
      <c r="AS51">
        <f t="shared" si="24"/>
        <v>1.0004191700433143</v>
      </c>
      <c r="AT51">
        <f t="shared" si="24"/>
        <v>1.0004131662305467</v>
      </c>
      <c r="AU51">
        <f t="shared" ref="AU51:BC52" si="25">T51/T53</f>
        <v>1.0004412912861944</v>
      </c>
      <c r="AV51">
        <f t="shared" si="25"/>
        <v>1.0004351464435146</v>
      </c>
      <c r="AW51">
        <f t="shared" si="25"/>
        <v>1.0004621987454605</v>
      </c>
      <c r="AX51">
        <f t="shared" si="25"/>
        <v>1.0004559369504331</v>
      </c>
      <c r="AY51">
        <f t="shared" si="25"/>
        <v>1.0004498425551056</v>
      </c>
      <c r="AZ51">
        <f t="shared" si="25"/>
        <v>1.0004756317975712</v>
      </c>
      <c r="BA51">
        <f t="shared" si="25"/>
        <v>1.0005007511266901</v>
      </c>
      <c r="BB51">
        <f t="shared" si="25"/>
        <v>1.0005252263107487</v>
      </c>
      <c r="BC51">
        <f t="shared" si="25"/>
        <v>1.0005185614495318</v>
      </c>
      <c r="CH51">
        <f t="shared" si="17"/>
        <v>224000000</v>
      </c>
      <c r="CI51">
        <f t="shared" si="17"/>
        <v>228160000</v>
      </c>
      <c r="CJ51">
        <f t="shared" si="17"/>
        <v>232320000</v>
      </c>
      <c r="CK51">
        <f t="shared" si="17"/>
        <v>236480000</v>
      </c>
      <c r="CL51">
        <f t="shared" si="17"/>
        <v>240640000</v>
      </c>
      <c r="CM51">
        <f t="shared" si="17"/>
        <v>244800000</v>
      </c>
      <c r="CN51">
        <f t="shared" si="17"/>
        <v>248960000</v>
      </c>
      <c r="CO51">
        <f t="shared" si="17"/>
        <v>253120000</v>
      </c>
      <c r="CP51">
        <f t="shared" si="17"/>
        <v>257280000</v>
      </c>
      <c r="CQ51">
        <f t="shared" si="17"/>
        <v>261440000</v>
      </c>
      <c r="CR51">
        <f t="shared" si="17"/>
        <v>265600000</v>
      </c>
      <c r="CS51">
        <f t="shared" si="17"/>
        <v>269760000</v>
      </c>
      <c r="CT51">
        <f t="shared" si="17"/>
        <v>273920000</v>
      </c>
      <c r="CU51">
        <f t="shared" si="17"/>
        <v>278080000</v>
      </c>
      <c r="CV51">
        <f t="shared" si="17"/>
        <v>282240000</v>
      </c>
      <c r="CW51">
        <f t="shared" si="17"/>
        <v>286400000</v>
      </c>
      <c r="CX51">
        <f t="shared" si="23"/>
        <v>290560000</v>
      </c>
      <c r="CY51">
        <f t="shared" si="23"/>
        <v>294720000</v>
      </c>
      <c r="CZ51">
        <f t="shared" si="23"/>
        <v>298880000</v>
      </c>
      <c r="DA51">
        <f t="shared" si="23"/>
        <v>303040000</v>
      </c>
      <c r="DB51">
        <f t="shared" si="22"/>
        <v>307200000</v>
      </c>
      <c r="DC51">
        <f t="shared" si="22"/>
        <v>311360000</v>
      </c>
      <c r="DD51">
        <f t="shared" si="22"/>
        <v>315520000</v>
      </c>
      <c r="DE51">
        <f t="shared" si="22"/>
        <v>319680000</v>
      </c>
      <c r="DF51">
        <f t="shared" si="22"/>
        <v>323840000</v>
      </c>
      <c r="DG51">
        <f t="shared" si="22"/>
        <v>328000000</v>
      </c>
    </row>
    <row r="52" spans="1:111" x14ac:dyDescent="0.25">
      <c r="A52" t="s">
        <v>62</v>
      </c>
      <c r="C52">
        <f>Blad2!D16</f>
        <v>22400</v>
      </c>
      <c r="D52">
        <f>Blad2!E16</f>
        <v>22816</v>
      </c>
      <c r="E52">
        <f>Blad2!F16</f>
        <v>23232</v>
      </c>
      <c r="F52">
        <f>Blad2!G16</f>
        <v>23648</v>
      </c>
      <c r="G52">
        <f>Blad2!H16</f>
        <v>24064</v>
      </c>
      <c r="H52">
        <f>Blad2!I16</f>
        <v>24480</v>
      </c>
      <c r="I52">
        <f>Blad2!J16</f>
        <v>24896</v>
      </c>
      <c r="J52">
        <f>Blad2!K16</f>
        <v>25312</v>
      </c>
      <c r="K52">
        <f>Blad2!L16</f>
        <v>25728</v>
      </c>
      <c r="L52">
        <f>Blad2!M16</f>
        <v>26144</v>
      </c>
      <c r="M52">
        <f>Blad2!N16</f>
        <v>26560</v>
      </c>
      <c r="N52">
        <f>Blad2!O16</f>
        <v>26976</v>
      </c>
      <c r="O52">
        <f>Blad2!P16</f>
        <v>27392</v>
      </c>
      <c r="P52">
        <f>Blad2!Q16</f>
        <v>27808</v>
      </c>
      <c r="Q52">
        <f>Blad2!R16</f>
        <v>28224</v>
      </c>
      <c r="R52">
        <f>Blad2!S16</f>
        <v>28640</v>
      </c>
      <c r="S52">
        <f>Blad2!T16</f>
        <v>29056</v>
      </c>
      <c r="T52">
        <f>Blad2!U16</f>
        <v>29472</v>
      </c>
      <c r="U52">
        <f>Blad2!V16</f>
        <v>29888</v>
      </c>
      <c r="V52">
        <f>Blad2!W16</f>
        <v>30304</v>
      </c>
      <c r="W52">
        <f>Blad2!X16</f>
        <v>30720</v>
      </c>
      <c r="X52">
        <f>Blad2!Y16</f>
        <v>31136</v>
      </c>
      <c r="Y52">
        <f>Blad2!Z16</f>
        <v>31552</v>
      </c>
      <c r="Z52">
        <f>Blad2!AA16</f>
        <v>31968</v>
      </c>
      <c r="AA52">
        <f>Blad2!AB16</f>
        <v>32384</v>
      </c>
      <c r="AB52">
        <f>Blad2!AC16</f>
        <v>32800</v>
      </c>
      <c r="AD52">
        <f>C52/C54</f>
        <v>1</v>
      </c>
      <c r="AE52">
        <f t="shared" si="24"/>
        <v>1.0004823503617628</v>
      </c>
      <c r="AF52">
        <f t="shared" si="24"/>
        <v>1.0004737091425864</v>
      </c>
      <c r="AG52">
        <f t="shared" si="24"/>
        <v>1.0004653720861361</v>
      </c>
      <c r="AH52">
        <f t="shared" si="24"/>
        <v>1.0004573234108012</v>
      </c>
      <c r="AI52">
        <f t="shared" si="24"/>
        <v>1.0004495484081899</v>
      </c>
      <c r="AJ52">
        <f t="shared" si="24"/>
        <v>1.0004420333534259</v>
      </c>
      <c r="AK52">
        <f t="shared" si="24"/>
        <v>1.0004347654242915</v>
      </c>
      <c r="AL52">
        <f t="shared" si="24"/>
        <v>1.0004277326282225</v>
      </c>
      <c r="AM52">
        <f t="shared" si="24"/>
        <v>1.0004209237362722</v>
      </c>
      <c r="AN52">
        <f t="shared" si="24"/>
        <v>1.0004143282232854</v>
      </c>
      <c r="AO52">
        <f t="shared" si="24"/>
        <v>1.0004079362136102</v>
      </c>
      <c r="AP52">
        <f t="shared" si="24"/>
        <v>1.0004382761139519</v>
      </c>
      <c r="AQ52">
        <f t="shared" si="24"/>
        <v>1.0004317167937833</v>
      </c>
      <c r="AR52">
        <f t="shared" si="24"/>
        <v>1.0004253509145045</v>
      </c>
      <c r="AS52">
        <f t="shared" si="24"/>
        <v>1.0004191700433143</v>
      </c>
      <c r="AT52">
        <f t="shared" si="24"/>
        <v>1.0004131662305467</v>
      </c>
      <c r="AU52">
        <f t="shared" si="25"/>
        <v>1.0004412912861944</v>
      </c>
      <c r="AV52">
        <f t="shared" si="25"/>
        <v>1.0004351464435146</v>
      </c>
      <c r="AW52">
        <f t="shared" si="25"/>
        <v>1.0004621987454605</v>
      </c>
      <c r="AX52">
        <f t="shared" si="25"/>
        <v>1.0004559369504331</v>
      </c>
      <c r="AY52">
        <f t="shared" si="25"/>
        <v>1.0004498425551056</v>
      </c>
      <c r="AZ52">
        <f t="shared" si="25"/>
        <v>1.0004756317975712</v>
      </c>
      <c r="BA52">
        <f t="shared" si="25"/>
        <v>1.0005007511266901</v>
      </c>
      <c r="BB52">
        <f t="shared" si="25"/>
        <v>1.0005252263107487</v>
      </c>
      <c r="BC52">
        <f t="shared" si="25"/>
        <v>1.0005185614495318</v>
      </c>
      <c r="CH52">
        <f t="shared" si="17"/>
        <v>224000000</v>
      </c>
      <c r="CI52">
        <f t="shared" si="17"/>
        <v>228160000</v>
      </c>
      <c r="CJ52">
        <f t="shared" si="17"/>
        <v>232320000</v>
      </c>
      <c r="CK52">
        <f t="shared" si="17"/>
        <v>236480000</v>
      </c>
      <c r="CL52">
        <f t="shared" si="17"/>
        <v>240640000</v>
      </c>
      <c r="CM52">
        <f t="shared" si="17"/>
        <v>244800000</v>
      </c>
      <c r="CN52">
        <f t="shared" si="17"/>
        <v>248960000</v>
      </c>
      <c r="CO52">
        <f t="shared" si="17"/>
        <v>253120000</v>
      </c>
      <c r="CP52">
        <f t="shared" si="17"/>
        <v>257280000</v>
      </c>
      <c r="CQ52">
        <f t="shared" si="17"/>
        <v>261440000</v>
      </c>
      <c r="CR52">
        <f t="shared" si="17"/>
        <v>265600000</v>
      </c>
      <c r="CS52">
        <f t="shared" si="17"/>
        <v>269760000</v>
      </c>
      <c r="CT52">
        <f t="shared" si="17"/>
        <v>273920000</v>
      </c>
      <c r="CU52">
        <f t="shared" si="17"/>
        <v>278080000</v>
      </c>
      <c r="CV52">
        <f t="shared" si="17"/>
        <v>282240000</v>
      </c>
      <c r="CW52">
        <f t="shared" ref="CW52:CZ115" si="26">R52*10000</f>
        <v>286400000</v>
      </c>
      <c r="CX52">
        <f t="shared" si="23"/>
        <v>290560000</v>
      </c>
      <c r="CY52">
        <f t="shared" si="23"/>
        <v>294720000</v>
      </c>
      <c r="CZ52">
        <f t="shared" si="23"/>
        <v>298880000</v>
      </c>
      <c r="DA52">
        <f t="shared" si="23"/>
        <v>303040000</v>
      </c>
      <c r="DB52">
        <f t="shared" si="22"/>
        <v>307200000</v>
      </c>
      <c r="DC52">
        <f t="shared" si="22"/>
        <v>311360000</v>
      </c>
      <c r="DD52">
        <f t="shared" si="22"/>
        <v>315520000</v>
      </c>
      <c r="DE52">
        <f t="shared" si="22"/>
        <v>319680000</v>
      </c>
      <c r="DF52">
        <f t="shared" si="22"/>
        <v>323840000</v>
      </c>
      <c r="DG52">
        <f t="shared" si="22"/>
        <v>328000000</v>
      </c>
    </row>
    <row r="53" spans="1:111" x14ac:dyDescent="0.25">
      <c r="A53" t="s">
        <v>47</v>
      </c>
      <c r="C53">
        <v>22400</v>
      </c>
      <c r="D53">
        <v>22805</v>
      </c>
      <c r="E53">
        <v>23221</v>
      </c>
      <c r="F53">
        <v>23637</v>
      </c>
      <c r="G53">
        <v>24053</v>
      </c>
      <c r="H53">
        <v>24469</v>
      </c>
      <c r="I53">
        <v>24885</v>
      </c>
      <c r="J53">
        <v>25301</v>
      </c>
      <c r="K53">
        <v>25717</v>
      </c>
      <c r="L53">
        <v>26133</v>
      </c>
      <c r="M53">
        <v>26549</v>
      </c>
      <c r="N53">
        <v>26965</v>
      </c>
      <c r="O53">
        <v>27380</v>
      </c>
      <c r="P53">
        <v>27796</v>
      </c>
      <c r="Q53">
        <v>28212</v>
      </c>
      <c r="R53">
        <v>28628</v>
      </c>
      <c r="S53">
        <v>29044</v>
      </c>
      <c r="T53">
        <v>29459</v>
      </c>
      <c r="U53">
        <v>29875</v>
      </c>
      <c r="V53">
        <v>30290</v>
      </c>
      <c r="W53">
        <v>30706</v>
      </c>
      <c r="X53">
        <v>31122</v>
      </c>
      <c r="Y53">
        <v>31537</v>
      </c>
      <c r="Z53">
        <v>31952</v>
      </c>
      <c r="AA53">
        <v>32367</v>
      </c>
      <c r="AB53">
        <v>32783</v>
      </c>
      <c r="CH53">
        <f t="shared" ref="CH53:CV116" si="27">C53*10000</f>
        <v>224000000</v>
      </c>
      <c r="CI53">
        <f t="shared" si="27"/>
        <v>228050000</v>
      </c>
      <c r="CJ53">
        <f t="shared" si="27"/>
        <v>232210000</v>
      </c>
      <c r="CK53">
        <f t="shared" si="27"/>
        <v>236370000</v>
      </c>
      <c r="CL53">
        <f t="shared" si="27"/>
        <v>240530000</v>
      </c>
      <c r="CM53">
        <f t="shared" si="27"/>
        <v>244690000</v>
      </c>
      <c r="CN53">
        <f t="shared" si="27"/>
        <v>248850000</v>
      </c>
      <c r="CO53">
        <f t="shared" si="27"/>
        <v>253010000</v>
      </c>
      <c r="CP53">
        <f t="shared" si="27"/>
        <v>257170000</v>
      </c>
      <c r="CQ53">
        <f t="shared" si="27"/>
        <v>261330000</v>
      </c>
      <c r="CR53">
        <f t="shared" si="27"/>
        <v>265490000</v>
      </c>
      <c r="CS53">
        <f t="shared" si="27"/>
        <v>269650000</v>
      </c>
      <c r="CT53">
        <f t="shared" si="27"/>
        <v>273800000</v>
      </c>
      <c r="CU53">
        <f t="shared" si="27"/>
        <v>277960000</v>
      </c>
      <c r="CV53">
        <f t="shared" si="27"/>
        <v>282120000</v>
      </c>
      <c r="CW53">
        <f t="shared" si="26"/>
        <v>286280000</v>
      </c>
      <c r="CX53">
        <f t="shared" si="23"/>
        <v>290440000</v>
      </c>
      <c r="CY53">
        <f t="shared" si="23"/>
        <v>294590000</v>
      </c>
      <c r="CZ53">
        <f t="shared" si="23"/>
        <v>298750000</v>
      </c>
      <c r="DA53">
        <f t="shared" si="23"/>
        <v>302900000</v>
      </c>
      <c r="DB53">
        <f t="shared" si="22"/>
        <v>307060000</v>
      </c>
      <c r="DC53">
        <f t="shared" si="22"/>
        <v>311220000</v>
      </c>
      <c r="DD53">
        <f t="shared" si="22"/>
        <v>315370000</v>
      </c>
      <c r="DE53">
        <f t="shared" si="22"/>
        <v>319520000</v>
      </c>
      <c r="DF53">
        <f t="shared" si="22"/>
        <v>323670000</v>
      </c>
      <c r="DG53">
        <f t="shared" si="22"/>
        <v>327830000</v>
      </c>
    </row>
    <row r="54" spans="1:111" x14ac:dyDescent="0.25">
      <c r="A54" t="s">
        <v>63</v>
      </c>
      <c r="C54">
        <v>22400</v>
      </c>
      <c r="D54">
        <v>22805</v>
      </c>
      <c r="E54">
        <v>23221</v>
      </c>
      <c r="F54">
        <v>23637</v>
      </c>
      <c r="G54">
        <v>24053</v>
      </c>
      <c r="H54">
        <v>24469</v>
      </c>
      <c r="I54">
        <v>24885</v>
      </c>
      <c r="J54">
        <v>25301</v>
      </c>
      <c r="K54">
        <v>25717</v>
      </c>
      <c r="L54">
        <v>26133</v>
      </c>
      <c r="M54">
        <v>26549</v>
      </c>
      <c r="N54">
        <v>26965</v>
      </c>
      <c r="O54">
        <v>27380</v>
      </c>
      <c r="P54">
        <v>27796</v>
      </c>
      <c r="Q54">
        <v>28212</v>
      </c>
      <c r="R54">
        <v>28628</v>
      </c>
      <c r="S54">
        <v>29044</v>
      </c>
      <c r="T54">
        <v>29459</v>
      </c>
      <c r="U54">
        <v>29875</v>
      </c>
      <c r="V54">
        <v>30290</v>
      </c>
      <c r="W54">
        <v>30706</v>
      </c>
      <c r="X54">
        <v>31122</v>
      </c>
      <c r="Y54">
        <v>31537</v>
      </c>
      <c r="Z54">
        <v>31952</v>
      </c>
      <c r="AA54">
        <v>32367</v>
      </c>
      <c r="AB54">
        <v>32783</v>
      </c>
      <c r="CH54">
        <f t="shared" si="27"/>
        <v>224000000</v>
      </c>
      <c r="CI54">
        <f t="shared" si="27"/>
        <v>228050000</v>
      </c>
      <c r="CJ54">
        <f t="shared" si="27"/>
        <v>232210000</v>
      </c>
      <c r="CK54">
        <f t="shared" si="27"/>
        <v>236370000</v>
      </c>
      <c r="CL54">
        <f t="shared" si="27"/>
        <v>240530000</v>
      </c>
      <c r="CM54">
        <f t="shared" si="27"/>
        <v>244690000</v>
      </c>
      <c r="CN54">
        <f t="shared" si="27"/>
        <v>248850000</v>
      </c>
      <c r="CO54">
        <f t="shared" si="27"/>
        <v>253010000</v>
      </c>
      <c r="CP54">
        <f t="shared" si="27"/>
        <v>257170000</v>
      </c>
      <c r="CQ54">
        <f t="shared" si="27"/>
        <v>261330000</v>
      </c>
      <c r="CR54">
        <f t="shared" si="27"/>
        <v>265490000</v>
      </c>
      <c r="CS54">
        <f t="shared" si="27"/>
        <v>269650000</v>
      </c>
      <c r="CT54">
        <f t="shared" si="27"/>
        <v>273800000</v>
      </c>
      <c r="CU54">
        <f t="shared" si="27"/>
        <v>277960000</v>
      </c>
      <c r="CV54">
        <f t="shared" si="27"/>
        <v>282120000</v>
      </c>
      <c r="CW54">
        <f t="shared" si="26"/>
        <v>286280000</v>
      </c>
      <c r="CX54">
        <f t="shared" si="23"/>
        <v>290440000</v>
      </c>
      <c r="CY54">
        <f t="shared" si="23"/>
        <v>294590000</v>
      </c>
      <c r="CZ54">
        <f t="shared" si="23"/>
        <v>298750000</v>
      </c>
      <c r="DA54">
        <f t="shared" si="23"/>
        <v>302900000</v>
      </c>
      <c r="DB54">
        <f t="shared" si="22"/>
        <v>307060000</v>
      </c>
      <c r="DC54">
        <f t="shared" si="22"/>
        <v>311220000</v>
      </c>
      <c r="DD54">
        <f t="shared" si="22"/>
        <v>315370000</v>
      </c>
      <c r="DE54">
        <f t="shared" si="22"/>
        <v>319520000</v>
      </c>
      <c r="DF54">
        <f t="shared" si="22"/>
        <v>323670000</v>
      </c>
      <c r="DG54">
        <f t="shared" si="22"/>
        <v>327830000</v>
      </c>
    </row>
    <row r="55" spans="1:111" x14ac:dyDescent="0.25">
      <c r="CH55">
        <f t="shared" si="27"/>
        <v>0</v>
      </c>
      <c r="CI55">
        <f t="shared" si="27"/>
        <v>0</v>
      </c>
      <c r="CJ55">
        <f t="shared" si="27"/>
        <v>0</v>
      </c>
      <c r="CK55">
        <f t="shared" si="27"/>
        <v>0</v>
      </c>
      <c r="CL55">
        <f t="shared" si="27"/>
        <v>0</v>
      </c>
      <c r="CM55">
        <f t="shared" si="27"/>
        <v>0</v>
      </c>
      <c r="CN55">
        <f t="shared" si="27"/>
        <v>0</v>
      </c>
      <c r="CO55">
        <f t="shared" si="27"/>
        <v>0</v>
      </c>
      <c r="CP55">
        <f t="shared" si="27"/>
        <v>0</v>
      </c>
      <c r="CQ55">
        <f t="shared" si="27"/>
        <v>0</v>
      </c>
      <c r="CR55">
        <f t="shared" si="27"/>
        <v>0</v>
      </c>
      <c r="CS55">
        <f t="shared" si="27"/>
        <v>0</v>
      </c>
      <c r="CT55">
        <f t="shared" si="27"/>
        <v>0</v>
      </c>
      <c r="CU55">
        <f t="shared" si="27"/>
        <v>0</v>
      </c>
      <c r="CV55">
        <f t="shared" si="27"/>
        <v>0</v>
      </c>
      <c r="CW55">
        <f t="shared" si="26"/>
        <v>0</v>
      </c>
      <c r="CX55">
        <f t="shared" si="23"/>
        <v>0</v>
      </c>
      <c r="CY55">
        <f t="shared" si="23"/>
        <v>0</v>
      </c>
      <c r="CZ55">
        <f t="shared" si="23"/>
        <v>0</v>
      </c>
      <c r="DA55">
        <f t="shared" si="23"/>
        <v>0</v>
      </c>
      <c r="DB55">
        <f t="shared" si="22"/>
        <v>0</v>
      </c>
      <c r="DC55">
        <f t="shared" si="22"/>
        <v>0</v>
      </c>
      <c r="DD55">
        <f t="shared" si="22"/>
        <v>0</v>
      </c>
      <c r="DE55">
        <f t="shared" si="22"/>
        <v>0</v>
      </c>
      <c r="DF55">
        <f t="shared" si="22"/>
        <v>0</v>
      </c>
      <c r="DG55">
        <f t="shared" si="22"/>
        <v>0</v>
      </c>
    </row>
    <row r="56" spans="1:111" x14ac:dyDescent="0.25">
      <c r="B56" s="2" t="s">
        <v>21</v>
      </c>
      <c r="CH56">
        <f t="shared" si="27"/>
        <v>0</v>
      </c>
      <c r="CI56">
        <f t="shared" si="27"/>
        <v>0</v>
      </c>
      <c r="CJ56">
        <f t="shared" si="27"/>
        <v>0</v>
      </c>
      <c r="CK56">
        <f t="shared" si="27"/>
        <v>0</v>
      </c>
      <c r="CL56">
        <f t="shared" si="27"/>
        <v>0</v>
      </c>
      <c r="CM56">
        <f t="shared" si="27"/>
        <v>0</v>
      </c>
      <c r="CN56">
        <f t="shared" si="27"/>
        <v>0</v>
      </c>
      <c r="CO56">
        <f t="shared" si="27"/>
        <v>0</v>
      </c>
      <c r="CP56">
        <f t="shared" si="27"/>
        <v>0</v>
      </c>
      <c r="CQ56">
        <f t="shared" si="27"/>
        <v>0</v>
      </c>
      <c r="CR56">
        <f t="shared" si="27"/>
        <v>0</v>
      </c>
      <c r="CS56">
        <f t="shared" si="27"/>
        <v>0</v>
      </c>
      <c r="CT56">
        <f t="shared" si="27"/>
        <v>0</v>
      </c>
      <c r="CU56">
        <f t="shared" si="27"/>
        <v>0</v>
      </c>
      <c r="CV56">
        <f t="shared" si="27"/>
        <v>0</v>
      </c>
      <c r="CW56">
        <f t="shared" si="26"/>
        <v>0</v>
      </c>
      <c r="CX56">
        <f t="shared" si="23"/>
        <v>0</v>
      </c>
      <c r="CY56">
        <f t="shared" si="23"/>
        <v>0</v>
      </c>
      <c r="CZ56">
        <f t="shared" si="23"/>
        <v>0</v>
      </c>
      <c r="DA56">
        <f t="shared" si="23"/>
        <v>0</v>
      </c>
      <c r="DB56">
        <f t="shared" si="22"/>
        <v>0</v>
      </c>
      <c r="DC56">
        <f t="shared" si="22"/>
        <v>0</v>
      </c>
      <c r="DD56">
        <f t="shared" si="22"/>
        <v>0</v>
      </c>
      <c r="DE56">
        <f t="shared" si="22"/>
        <v>0</v>
      </c>
      <c r="DF56">
        <f t="shared" si="22"/>
        <v>0</v>
      </c>
      <c r="DG56">
        <f t="shared" si="22"/>
        <v>0</v>
      </c>
    </row>
    <row r="57" spans="1:111" x14ac:dyDescent="0.25">
      <c r="A57" t="s">
        <v>45</v>
      </c>
      <c r="B57" t="s">
        <v>5</v>
      </c>
      <c r="C57" s="15">
        <f>Blad1!D26</f>
        <v>0</v>
      </c>
      <c r="D57" s="15">
        <f>Blad1!E26</f>
        <v>0</v>
      </c>
      <c r="E57" s="15">
        <f>Blad1!F26</f>
        <v>0</v>
      </c>
      <c r="F57" s="15">
        <f>Blad1!G26</f>
        <v>0</v>
      </c>
      <c r="G57" s="15">
        <f>Blad1!H26</f>
        <v>0</v>
      </c>
      <c r="H57" s="15">
        <f>Blad1!I26</f>
        <v>235.9740639</v>
      </c>
      <c r="I57" s="15">
        <f>Blad1!J26</f>
        <v>188.0849096</v>
      </c>
      <c r="J57" s="15">
        <f>Blad1!K26</f>
        <v>341.69749050000001</v>
      </c>
      <c r="K57" s="15">
        <f>Blad1!L26</f>
        <v>232.4406199</v>
      </c>
      <c r="L57" s="15">
        <f>Blad1!M26</f>
        <v>333.86774530000002</v>
      </c>
      <c r="M57" s="15">
        <f>Blad1!N26</f>
        <v>223.1703851</v>
      </c>
      <c r="N57" s="15">
        <f>Blad1!O26</f>
        <v>231.34155290000001</v>
      </c>
      <c r="O57" s="15">
        <f>Blad1!P26</f>
        <v>187.00841299999999</v>
      </c>
      <c r="P57" s="15">
        <f>Blad1!Q26</f>
        <v>314.98426169999999</v>
      </c>
      <c r="Q57" s="15">
        <f>Blad1!R26</f>
        <v>340.3961501</v>
      </c>
      <c r="R57" s="15">
        <f>Blad1!S26</f>
        <v>190.4725535</v>
      </c>
      <c r="S57" s="15">
        <f>Blad1!T26</f>
        <v>260.73871450000001</v>
      </c>
      <c r="T57" s="15">
        <f>Blad1!U26</f>
        <v>179.24325039999999</v>
      </c>
      <c r="U57" s="15">
        <f>Blad1!V26</f>
        <v>285.57135499999998</v>
      </c>
      <c r="V57" s="15">
        <f>Blad1!W26</f>
        <v>322.38477499999999</v>
      </c>
      <c r="W57" s="15">
        <f>Blad1!X26</f>
        <v>319.7386075</v>
      </c>
      <c r="X57" s="15">
        <f>Blad1!Y26</f>
        <v>284.06857280000003</v>
      </c>
      <c r="Y57" s="15">
        <f>Blad1!Z26</f>
        <v>270.63475679999999</v>
      </c>
      <c r="Z57" s="15">
        <f>Blad1!AA26</f>
        <v>264.33661999999998</v>
      </c>
      <c r="AA57" s="15">
        <f>Blad1!AB26</f>
        <v>361.64822509999999</v>
      </c>
      <c r="AB57" s="15">
        <f>Blad1!AC26</f>
        <v>368.60031229999998</v>
      </c>
      <c r="AI57">
        <f t="shared" ref="AI57:AX58" si="28">H57/H59</f>
        <v>1.6624685021274139</v>
      </c>
      <c r="AJ57">
        <f t="shared" si="28"/>
        <v>2.3144295206991687</v>
      </c>
      <c r="AK57">
        <f t="shared" si="28"/>
        <v>1.7659781780238351</v>
      </c>
      <c r="AL57">
        <f t="shared" si="28"/>
        <v>0.7553139990952602</v>
      </c>
      <c r="AM57">
        <f t="shared" si="28"/>
        <v>1.4166356075903883</v>
      </c>
      <c r="AN57">
        <f t="shared" si="28"/>
        <v>0.94873383775566278</v>
      </c>
      <c r="AO57">
        <f t="shared" si="28"/>
        <v>0.70612704287501504</v>
      </c>
      <c r="AP57">
        <f t="shared" si="28"/>
        <v>0.55794005585200879</v>
      </c>
      <c r="AQ57">
        <f t="shared" si="28"/>
        <v>0.88545280255501979</v>
      </c>
      <c r="AR57">
        <f t="shared" si="28"/>
        <v>0.80484887207666511</v>
      </c>
      <c r="AS57">
        <f t="shared" si="28"/>
        <v>0.52531297239095898</v>
      </c>
      <c r="AT57">
        <f t="shared" si="28"/>
        <v>0.73840761788889298</v>
      </c>
      <c r="AU57">
        <f t="shared" si="28"/>
        <v>0.62356992811524437</v>
      </c>
      <c r="AV57">
        <f t="shared" si="28"/>
        <v>0.51033235400250887</v>
      </c>
      <c r="AW57">
        <f t="shared" si="28"/>
        <v>0.70753966768614751</v>
      </c>
      <c r="AX57">
        <f t="shared" si="28"/>
        <v>0.87118589207099617</v>
      </c>
      <c r="AY57">
        <f t="shared" ref="AY57:BC58" si="29">X57/X59</f>
        <v>0.5117839574794395</v>
      </c>
      <c r="AZ57">
        <f t="shared" si="29"/>
        <v>0.48060724073427724</v>
      </c>
      <c r="BA57">
        <f t="shared" si="29"/>
        <v>0.49583348693054313</v>
      </c>
      <c r="BB57">
        <f t="shared" si="29"/>
        <v>0.73372609879690587</v>
      </c>
      <c r="BC57" t="e">
        <f t="shared" si="29"/>
        <v>#DIV/0!</v>
      </c>
      <c r="CH57">
        <f t="shared" si="27"/>
        <v>0</v>
      </c>
      <c r="CI57">
        <f t="shared" si="27"/>
        <v>0</v>
      </c>
      <c r="CJ57">
        <f t="shared" si="27"/>
        <v>0</v>
      </c>
      <c r="CK57">
        <f t="shared" si="27"/>
        <v>0</v>
      </c>
      <c r="CL57">
        <f t="shared" si="27"/>
        <v>0</v>
      </c>
      <c r="CM57">
        <f t="shared" si="27"/>
        <v>2359740.639</v>
      </c>
      <c r="CN57">
        <f t="shared" si="27"/>
        <v>1880849.0960000001</v>
      </c>
      <c r="CO57">
        <f t="shared" si="27"/>
        <v>3416974.9050000003</v>
      </c>
      <c r="CP57">
        <f t="shared" si="27"/>
        <v>2324406.199</v>
      </c>
      <c r="CQ57">
        <f t="shared" si="27"/>
        <v>3338677.4530000002</v>
      </c>
      <c r="CR57">
        <f t="shared" si="27"/>
        <v>2231703.8510000003</v>
      </c>
      <c r="CS57">
        <f t="shared" si="27"/>
        <v>2313415.5290000001</v>
      </c>
      <c r="CT57">
        <f t="shared" si="27"/>
        <v>1870084.13</v>
      </c>
      <c r="CU57">
        <f t="shared" si="27"/>
        <v>3149842.6170000001</v>
      </c>
      <c r="CV57">
        <f t="shared" si="27"/>
        <v>3403961.5010000002</v>
      </c>
      <c r="CW57">
        <f t="shared" si="26"/>
        <v>1904725.5350000001</v>
      </c>
      <c r="CX57">
        <f t="shared" si="23"/>
        <v>2607387.145</v>
      </c>
      <c r="CY57">
        <f t="shared" si="23"/>
        <v>1792432.504</v>
      </c>
      <c r="CZ57">
        <f t="shared" si="23"/>
        <v>2855713.55</v>
      </c>
      <c r="DA57">
        <f t="shared" si="23"/>
        <v>3223847.75</v>
      </c>
      <c r="DB57">
        <f t="shared" si="22"/>
        <v>3197386.0750000002</v>
      </c>
      <c r="DC57">
        <f t="shared" si="22"/>
        <v>2840685.7280000001</v>
      </c>
      <c r="DD57">
        <f t="shared" si="22"/>
        <v>2706347.568</v>
      </c>
      <c r="DE57">
        <f t="shared" si="22"/>
        <v>2643366.1999999997</v>
      </c>
      <c r="DF57">
        <f t="shared" si="22"/>
        <v>3616482.2509999997</v>
      </c>
      <c r="DG57">
        <f t="shared" si="22"/>
        <v>3686003.1229999997</v>
      </c>
    </row>
    <row r="58" spans="1:111" x14ac:dyDescent="0.25">
      <c r="A58" t="s">
        <v>46</v>
      </c>
      <c r="C58" s="15">
        <f>Blad2!D26</f>
        <v>0</v>
      </c>
      <c r="D58" s="15">
        <f>Blad2!E26</f>
        <v>0</v>
      </c>
      <c r="E58" s="15">
        <f>Blad2!F26</f>
        <v>0</v>
      </c>
      <c r="F58" s="15">
        <f>Blad2!G26</f>
        <v>0</v>
      </c>
      <c r="G58" s="15">
        <f>Blad2!H26</f>
        <v>0</v>
      </c>
      <c r="H58" s="15">
        <f>Blad2!I26</f>
        <v>235.9740639</v>
      </c>
      <c r="I58" s="15">
        <f>Blad2!J26</f>
        <v>188.0849096</v>
      </c>
      <c r="J58" s="15">
        <f>Blad2!K26</f>
        <v>327.8280019</v>
      </c>
      <c r="K58" s="15">
        <f>Blad2!L26</f>
        <v>208.66441689999999</v>
      </c>
      <c r="L58" s="15">
        <f>Blad2!M26</f>
        <v>310.75555689999999</v>
      </c>
      <c r="M58" s="15">
        <f>Blad2!N26</f>
        <v>209.32952639999999</v>
      </c>
      <c r="N58" s="15">
        <f>Blad2!O26</f>
        <v>214.94029309999999</v>
      </c>
      <c r="O58" s="15">
        <f>Blad2!P26</f>
        <v>159.64116240000001</v>
      </c>
      <c r="P58" s="15">
        <f>Blad2!Q26</f>
        <v>299.52450140000002</v>
      </c>
      <c r="Q58" s="15">
        <f>Blad2!R26</f>
        <v>303.68781619999999</v>
      </c>
      <c r="R58" s="15">
        <f>Blad2!S26</f>
        <v>163.7910536</v>
      </c>
      <c r="S58" s="15">
        <f>Blad2!T26</f>
        <v>240.51753160000001</v>
      </c>
      <c r="T58" s="15">
        <f>Blad2!U26</f>
        <v>161.16517250000001</v>
      </c>
      <c r="U58" s="15">
        <f>Blad2!V26</f>
        <v>274.2578188</v>
      </c>
      <c r="V58" s="15">
        <f>Blad2!W26</f>
        <v>297.42237239999997</v>
      </c>
      <c r="W58" s="15">
        <f>Blad2!X26</f>
        <v>262.71049690000001</v>
      </c>
      <c r="X58" s="15">
        <f>Blad2!Y26</f>
        <v>266.8756684</v>
      </c>
      <c r="Y58" s="15">
        <f>Blad2!Z26</f>
        <v>271.66296190000003</v>
      </c>
      <c r="Z58" s="15">
        <f>Blad2!AA26</f>
        <v>240.63112090000001</v>
      </c>
      <c r="AA58" s="15">
        <f>Blad2!AB26</f>
        <v>321.98488570000001</v>
      </c>
      <c r="AB58" s="15">
        <f>Blad2!AC26</f>
        <v>298.93832620000001</v>
      </c>
      <c r="AI58">
        <f t="shared" si="28"/>
        <v>1.6624685021274139</v>
      </c>
      <c r="AJ58">
        <f t="shared" si="28"/>
        <v>2.3144295206991687</v>
      </c>
      <c r="AK58">
        <f t="shared" si="28"/>
        <v>1.6942971885845803</v>
      </c>
      <c r="AL58">
        <f t="shared" si="28"/>
        <v>0.71372267324554461</v>
      </c>
      <c r="AM58">
        <f t="shared" si="28"/>
        <v>1.5849677792372325</v>
      </c>
      <c r="AN58">
        <f t="shared" si="28"/>
        <v>0.97536967162122912</v>
      </c>
      <c r="AO58">
        <f t="shared" si="28"/>
        <v>0.76105855880648454</v>
      </c>
      <c r="AP58">
        <f t="shared" si="28"/>
        <v>0.54830872131822861</v>
      </c>
      <c r="AQ58">
        <f t="shared" si="28"/>
        <v>0.95259725945320628</v>
      </c>
      <c r="AR58">
        <f t="shared" si="28"/>
        <v>0.8085987235261648</v>
      </c>
      <c r="AS58">
        <f t="shared" si="28"/>
        <v>0.51605414624035972</v>
      </c>
      <c r="AT58">
        <f t="shared" si="28"/>
        <v>0.69211732437783735</v>
      </c>
      <c r="AU58">
        <f t="shared" si="28"/>
        <v>0.56067804397786103</v>
      </c>
      <c r="AV58">
        <f t="shared" si="28"/>
        <v>0.52371093050981232</v>
      </c>
      <c r="AW58">
        <f t="shared" si="28"/>
        <v>0.7150351469837285</v>
      </c>
      <c r="AX58">
        <f t="shared" si="28"/>
        <v>0.78036144377765226</v>
      </c>
      <c r="AY58">
        <f t="shared" si="29"/>
        <v>0.59289613583695577</v>
      </c>
      <c r="AZ58">
        <f t="shared" si="29"/>
        <v>0.51346079116853816</v>
      </c>
      <c r="BA58">
        <f t="shared" si="29"/>
        <v>0.46119934813853269</v>
      </c>
      <c r="BB58">
        <f t="shared" si="29"/>
        <v>0.68483703625141501</v>
      </c>
      <c r="BC58" t="e">
        <f t="shared" si="29"/>
        <v>#DIV/0!</v>
      </c>
      <c r="CH58">
        <f t="shared" si="27"/>
        <v>0</v>
      </c>
      <c r="CI58">
        <f t="shared" si="27"/>
        <v>0</v>
      </c>
      <c r="CJ58">
        <f t="shared" si="27"/>
        <v>0</v>
      </c>
      <c r="CK58">
        <f t="shared" si="27"/>
        <v>0</v>
      </c>
      <c r="CL58">
        <f t="shared" si="27"/>
        <v>0</v>
      </c>
      <c r="CM58">
        <f t="shared" si="27"/>
        <v>2359740.639</v>
      </c>
      <c r="CN58">
        <f t="shared" si="27"/>
        <v>1880849.0960000001</v>
      </c>
      <c r="CO58">
        <f t="shared" si="27"/>
        <v>3278280.0189999999</v>
      </c>
      <c r="CP58">
        <f t="shared" si="27"/>
        <v>2086644.169</v>
      </c>
      <c r="CQ58">
        <f t="shared" si="27"/>
        <v>3107555.5689999997</v>
      </c>
      <c r="CR58">
        <f t="shared" si="27"/>
        <v>2093295.264</v>
      </c>
      <c r="CS58">
        <f t="shared" si="27"/>
        <v>2149402.9309999999</v>
      </c>
      <c r="CT58">
        <f t="shared" si="27"/>
        <v>1596411.6240000001</v>
      </c>
      <c r="CU58">
        <f t="shared" si="27"/>
        <v>2995245.014</v>
      </c>
      <c r="CV58">
        <f t="shared" si="27"/>
        <v>3036878.162</v>
      </c>
      <c r="CW58">
        <f t="shared" si="26"/>
        <v>1637910.5360000001</v>
      </c>
      <c r="CX58">
        <f t="shared" si="23"/>
        <v>2405175.3160000001</v>
      </c>
      <c r="CY58">
        <f t="shared" si="23"/>
        <v>1611651.7250000001</v>
      </c>
      <c r="CZ58">
        <f t="shared" si="23"/>
        <v>2742578.1880000001</v>
      </c>
      <c r="DA58">
        <f t="shared" si="23"/>
        <v>2974223.7239999999</v>
      </c>
      <c r="DB58">
        <f t="shared" si="22"/>
        <v>2627104.969</v>
      </c>
      <c r="DC58">
        <f t="shared" si="22"/>
        <v>2668756.6839999999</v>
      </c>
      <c r="DD58">
        <f t="shared" si="22"/>
        <v>2716629.6190000004</v>
      </c>
      <c r="DE58">
        <f t="shared" si="22"/>
        <v>2406311.2090000003</v>
      </c>
      <c r="DF58">
        <f t="shared" si="22"/>
        <v>3219848.8569999998</v>
      </c>
      <c r="DG58">
        <f t="shared" si="22"/>
        <v>2989383.2620000001</v>
      </c>
    </row>
    <row r="59" spans="1:111" x14ac:dyDescent="0.25">
      <c r="A59" t="s">
        <v>47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141.94197580166522</v>
      </c>
      <c r="I59" s="15">
        <v>81.266207468344604</v>
      </c>
      <c r="J59" s="15">
        <v>193.48907860365881</v>
      </c>
      <c r="K59" s="15">
        <v>307.74038370588255</v>
      </c>
      <c r="L59" s="15">
        <v>235.67651660816921</v>
      </c>
      <c r="M59" s="15">
        <v>235.22970955472064</v>
      </c>
      <c r="N59" s="15">
        <v>327.62029897351999</v>
      </c>
      <c r="O59" s="15">
        <v>335.176532028027</v>
      </c>
      <c r="P59" s="15">
        <v>355.7324126041463</v>
      </c>
      <c r="Q59" s="15">
        <v>422.93176012250893</v>
      </c>
      <c r="R59" s="15">
        <v>362.58871094133707</v>
      </c>
      <c r="S59" s="15">
        <v>353.10945903490523</v>
      </c>
      <c r="T59" s="15">
        <v>287.44691223607782</v>
      </c>
      <c r="U59" s="15">
        <v>559.57916984937242</v>
      </c>
      <c r="V59" s="15">
        <v>455.64197984020927</v>
      </c>
      <c r="W59" s="15">
        <v>367.01536424093439</v>
      </c>
      <c r="X59" s="15">
        <v>555.05564144497873</v>
      </c>
      <c r="Y59" s="15">
        <v>563.11002802729547</v>
      </c>
      <c r="Z59" s="15">
        <v>533.11570712251739</v>
      </c>
      <c r="AA59" s="15">
        <v>492.892682559604</v>
      </c>
      <c r="AB59" s="15">
        <v>0</v>
      </c>
      <c r="CH59">
        <f t="shared" si="27"/>
        <v>0</v>
      </c>
      <c r="CI59">
        <f t="shared" si="27"/>
        <v>0</v>
      </c>
      <c r="CJ59">
        <f t="shared" si="27"/>
        <v>0</v>
      </c>
      <c r="CK59">
        <f t="shared" si="27"/>
        <v>0</v>
      </c>
      <c r="CL59">
        <f t="shared" si="27"/>
        <v>0</v>
      </c>
      <c r="CM59">
        <f t="shared" si="27"/>
        <v>1419419.7580166522</v>
      </c>
      <c r="CN59">
        <f t="shared" si="27"/>
        <v>812662.07468344609</v>
      </c>
      <c r="CO59">
        <f t="shared" si="27"/>
        <v>1934890.786036588</v>
      </c>
      <c r="CP59">
        <f t="shared" si="27"/>
        <v>3077403.8370588254</v>
      </c>
      <c r="CQ59">
        <f t="shared" si="27"/>
        <v>2356765.1660816921</v>
      </c>
      <c r="CR59">
        <f t="shared" si="27"/>
        <v>2352297.0955472062</v>
      </c>
      <c r="CS59">
        <f t="shared" si="27"/>
        <v>3276202.9897352001</v>
      </c>
      <c r="CT59">
        <f t="shared" si="27"/>
        <v>3351765.3202802702</v>
      </c>
      <c r="CU59">
        <f t="shared" si="27"/>
        <v>3557324.1260414631</v>
      </c>
      <c r="CV59">
        <f t="shared" si="27"/>
        <v>4229317.6012250893</v>
      </c>
      <c r="CW59">
        <f t="shared" si="26"/>
        <v>3625887.1094133705</v>
      </c>
      <c r="CX59">
        <f t="shared" si="23"/>
        <v>3531094.5903490521</v>
      </c>
      <c r="CY59">
        <f t="shared" si="23"/>
        <v>2874469.122360778</v>
      </c>
      <c r="CZ59">
        <f t="shared" si="23"/>
        <v>5595791.6984937238</v>
      </c>
      <c r="DA59">
        <f t="shared" si="23"/>
        <v>4556419.7984020924</v>
      </c>
      <c r="DB59">
        <f t="shared" si="22"/>
        <v>3670153.6424093437</v>
      </c>
      <c r="DC59">
        <f t="shared" si="22"/>
        <v>5550556.4144497877</v>
      </c>
      <c r="DD59">
        <f t="shared" si="22"/>
        <v>5631100.2802729551</v>
      </c>
      <c r="DE59">
        <f t="shared" si="22"/>
        <v>5331157.0712251738</v>
      </c>
      <c r="DF59">
        <f t="shared" si="22"/>
        <v>4928926.8255960401</v>
      </c>
      <c r="DG59">
        <f t="shared" si="22"/>
        <v>0</v>
      </c>
    </row>
    <row r="60" spans="1:111" x14ac:dyDescent="0.25">
      <c r="A60" t="s">
        <v>48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141.94197580166522</v>
      </c>
      <c r="I60" s="15">
        <v>81.266207468344604</v>
      </c>
      <c r="J60" s="15">
        <v>193.48907860365881</v>
      </c>
      <c r="K60" s="15">
        <v>292.36063911369172</v>
      </c>
      <c r="L60" s="15">
        <v>196.06427396874366</v>
      </c>
      <c r="M60" s="15">
        <v>214.61557857551483</v>
      </c>
      <c r="N60" s="15">
        <v>282.42280520053015</v>
      </c>
      <c r="O60" s="15">
        <v>291.15196638892621</v>
      </c>
      <c r="P60" s="15">
        <v>314.42931252177652</v>
      </c>
      <c r="Q60" s="15">
        <v>375.57296018928628</v>
      </c>
      <c r="R60" s="15">
        <v>317.39121716834717</v>
      </c>
      <c r="S60" s="15">
        <v>347.50976912217538</v>
      </c>
      <c r="T60" s="15">
        <v>287.44691223607782</v>
      </c>
      <c r="U60" s="15">
        <v>523.6816778542709</v>
      </c>
      <c r="V60" s="15">
        <v>415.95489907682565</v>
      </c>
      <c r="W60" s="15">
        <v>336.65232821888867</v>
      </c>
      <c r="X60" s="15">
        <v>450.12212471796209</v>
      </c>
      <c r="Y60" s="15">
        <v>529.08219395242872</v>
      </c>
      <c r="Z60" s="15">
        <v>521.75078276069132</v>
      </c>
      <c r="AA60" s="15">
        <v>470.162781298227</v>
      </c>
      <c r="AB60" s="15">
        <v>0</v>
      </c>
      <c r="CH60">
        <f t="shared" si="27"/>
        <v>0</v>
      </c>
      <c r="CI60">
        <f t="shared" si="27"/>
        <v>0</v>
      </c>
      <c r="CJ60">
        <f t="shared" si="27"/>
        <v>0</v>
      </c>
      <c r="CK60">
        <f t="shared" si="27"/>
        <v>0</v>
      </c>
      <c r="CL60">
        <f t="shared" si="27"/>
        <v>0</v>
      </c>
      <c r="CM60">
        <f t="shared" si="27"/>
        <v>1419419.7580166522</v>
      </c>
      <c r="CN60">
        <f t="shared" si="27"/>
        <v>812662.07468344609</v>
      </c>
      <c r="CO60">
        <f t="shared" si="27"/>
        <v>1934890.786036588</v>
      </c>
      <c r="CP60">
        <f t="shared" si="27"/>
        <v>2923606.3911369173</v>
      </c>
      <c r="CQ60">
        <f t="shared" si="27"/>
        <v>1960642.7396874367</v>
      </c>
      <c r="CR60">
        <f t="shared" si="27"/>
        <v>2146155.7857551482</v>
      </c>
      <c r="CS60">
        <f t="shared" si="27"/>
        <v>2824228.0520053017</v>
      </c>
      <c r="CT60">
        <f t="shared" si="27"/>
        <v>2911519.6638892619</v>
      </c>
      <c r="CU60">
        <f t="shared" si="27"/>
        <v>3144293.1252177651</v>
      </c>
      <c r="CV60">
        <f t="shared" si="27"/>
        <v>3755729.6018928629</v>
      </c>
      <c r="CW60">
        <f t="shared" si="26"/>
        <v>3173912.1716834716</v>
      </c>
      <c r="CX60">
        <f t="shared" si="23"/>
        <v>3475097.6912217541</v>
      </c>
      <c r="CY60">
        <f t="shared" si="23"/>
        <v>2874469.122360778</v>
      </c>
      <c r="CZ60">
        <f t="shared" si="23"/>
        <v>5236816.7785427086</v>
      </c>
      <c r="DA60">
        <f t="shared" si="23"/>
        <v>4159548.9907682566</v>
      </c>
      <c r="DB60">
        <f t="shared" si="22"/>
        <v>3366523.2821888868</v>
      </c>
      <c r="DC60">
        <f t="shared" si="22"/>
        <v>4501221.2471796209</v>
      </c>
      <c r="DD60">
        <f t="shared" si="22"/>
        <v>5290821.9395242874</v>
      </c>
      <c r="DE60">
        <f t="shared" si="22"/>
        <v>5217507.8276069136</v>
      </c>
      <c r="DF60">
        <f t="shared" si="22"/>
        <v>4701627.8129822705</v>
      </c>
      <c r="DG60">
        <f t="shared" si="22"/>
        <v>0</v>
      </c>
    </row>
    <row r="61" spans="1:11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CH61">
        <f t="shared" si="27"/>
        <v>0</v>
      </c>
      <c r="CI61">
        <f t="shared" si="27"/>
        <v>0</v>
      </c>
      <c r="CJ61">
        <f t="shared" si="27"/>
        <v>0</v>
      </c>
      <c r="CK61">
        <f t="shared" si="27"/>
        <v>0</v>
      </c>
      <c r="CL61">
        <f t="shared" si="27"/>
        <v>0</v>
      </c>
      <c r="CM61">
        <f t="shared" si="27"/>
        <v>0</v>
      </c>
      <c r="CN61">
        <f t="shared" si="27"/>
        <v>0</v>
      </c>
      <c r="CO61">
        <f t="shared" si="27"/>
        <v>0</v>
      </c>
      <c r="CP61">
        <f t="shared" si="27"/>
        <v>0</v>
      </c>
      <c r="CQ61">
        <f t="shared" si="27"/>
        <v>0</v>
      </c>
      <c r="CR61">
        <f t="shared" si="27"/>
        <v>0</v>
      </c>
      <c r="CS61">
        <f t="shared" si="27"/>
        <v>0</v>
      </c>
      <c r="CT61">
        <f t="shared" si="27"/>
        <v>0</v>
      </c>
      <c r="CU61">
        <f t="shared" si="27"/>
        <v>0</v>
      </c>
      <c r="CV61">
        <f t="shared" si="27"/>
        <v>0</v>
      </c>
      <c r="CW61">
        <f t="shared" si="26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2"/>
        <v>0</v>
      </c>
      <c r="DC61">
        <f t="shared" si="22"/>
        <v>0</v>
      </c>
      <c r="DD61">
        <f t="shared" si="22"/>
        <v>0</v>
      </c>
      <c r="DE61">
        <f t="shared" si="22"/>
        <v>0</v>
      </c>
      <c r="DF61">
        <f t="shared" si="22"/>
        <v>0</v>
      </c>
      <c r="DG61">
        <f t="shared" si="22"/>
        <v>0</v>
      </c>
    </row>
    <row r="62" spans="1:111" x14ac:dyDescent="0.25">
      <c r="A62" t="s">
        <v>45</v>
      </c>
      <c r="B62" t="s">
        <v>7</v>
      </c>
      <c r="C62" s="15">
        <f>Blad1!D33</f>
        <v>0</v>
      </c>
      <c r="D62" s="15">
        <f>Blad1!E33</f>
        <v>0</v>
      </c>
      <c r="E62" s="15">
        <f>Blad1!F33</f>
        <v>0</v>
      </c>
      <c r="F62" s="15">
        <f>Blad1!G33</f>
        <v>0</v>
      </c>
      <c r="G62" s="15">
        <f>Blad1!H33</f>
        <v>0</v>
      </c>
      <c r="H62" s="15">
        <f>Blad1!I33</f>
        <v>321.65690549999999</v>
      </c>
      <c r="I62" s="15">
        <f>Blad1!J33</f>
        <v>238.4804106</v>
      </c>
      <c r="J62" s="15">
        <f>Blad1!K33</f>
        <v>274.78159490000002</v>
      </c>
      <c r="K62" s="15">
        <f>Blad1!L33</f>
        <v>228.29952549999999</v>
      </c>
      <c r="L62" s="15">
        <f>Blad1!M33</f>
        <v>290.46108049999998</v>
      </c>
      <c r="M62" s="15">
        <f>Blad1!N33</f>
        <v>272.6440614</v>
      </c>
      <c r="N62" s="15">
        <f>Blad1!O33</f>
        <v>243.99946209999999</v>
      </c>
      <c r="O62" s="15">
        <f>Blad1!P33</f>
        <v>147.85313959999999</v>
      </c>
      <c r="P62" s="15">
        <f>Blad1!Q33</f>
        <v>308.43180640000003</v>
      </c>
      <c r="Q62" s="15">
        <f>Blad1!R33</f>
        <v>239.603117</v>
      </c>
      <c r="R62" s="15">
        <f>Blad1!S33</f>
        <v>209.6230151</v>
      </c>
      <c r="S62" s="15">
        <f>Blad1!T33</f>
        <v>249.52657819999999</v>
      </c>
      <c r="T62" s="15">
        <f>Blad1!U33</f>
        <v>123.7461924</v>
      </c>
      <c r="U62" s="15">
        <f>Blad1!V33</f>
        <v>145.61572050000001</v>
      </c>
      <c r="V62" s="15">
        <f>Blad1!W33</f>
        <v>239.18213610000001</v>
      </c>
      <c r="W62" s="15">
        <f>Blad1!X33</f>
        <v>204.25297080000001</v>
      </c>
      <c r="X62" s="15">
        <f>Blad1!Y33</f>
        <v>172.0259313</v>
      </c>
      <c r="Y62" s="15">
        <f>Blad1!Z33</f>
        <v>180.55032539999999</v>
      </c>
      <c r="Z62" s="15">
        <f>Blad1!AA33</f>
        <v>133.9038525</v>
      </c>
      <c r="AA62" s="15">
        <f>Blad1!AB33</f>
        <v>140.83195810000001</v>
      </c>
      <c r="AB62" s="15">
        <f>Blad1!AC33</f>
        <v>159.0840178</v>
      </c>
      <c r="AI62">
        <f t="shared" ref="AI62:AX63" si="30">H62/H64</f>
        <v>1.1835810351941463</v>
      </c>
      <c r="AJ62">
        <f t="shared" si="30"/>
        <v>0.96351011548757481</v>
      </c>
      <c r="AK62">
        <f t="shared" si="30"/>
        <v>0.81628715325066259</v>
      </c>
      <c r="AL62">
        <f t="shared" si="30"/>
        <v>0.81134753805243254</v>
      </c>
      <c r="AM62">
        <f t="shared" si="30"/>
        <v>0.97462298668303171</v>
      </c>
      <c r="AN62">
        <f t="shared" si="30"/>
        <v>0.53210472125664754</v>
      </c>
      <c r="AO62">
        <f t="shared" si="30"/>
        <v>0.93169486884568098</v>
      </c>
      <c r="AP62">
        <f t="shared" si="30"/>
        <v>0.51381693811240314</v>
      </c>
      <c r="AQ62">
        <f t="shared" si="30"/>
        <v>1.0420310777731825</v>
      </c>
      <c r="AR62">
        <f t="shared" si="30"/>
        <v>0.77813185296307918</v>
      </c>
      <c r="AS62">
        <f t="shared" si="30"/>
        <v>0.78697588844386634</v>
      </c>
      <c r="AT62">
        <f t="shared" si="30"/>
        <v>0.94806426301043356</v>
      </c>
      <c r="AU62">
        <f t="shared" si="30"/>
        <v>0.47508731933854159</v>
      </c>
      <c r="AV62">
        <f t="shared" si="30"/>
        <v>0.52957698963290223</v>
      </c>
      <c r="AW62">
        <f t="shared" si="30"/>
        <v>0.85163989995340628</v>
      </c>
      <c r="AX62">
        <f t="shared" si="30"/>
        <v>1.0714630970806589</v>
      </c>
      <c r="AY62">
        <f t="shared" ref="AY62:BC63" si="31">X62/X64</f>
        <v>0.60078243757375405</v>
      </c>
      <c r="AZ62">
        <f t="shared" si="31"/>
        <v>0.78525508846499636</v>
      </c>
      <c r="BA62">
        <f t="shared" si="31"/>
        <v>0.41829922991306034</v>
      </c>
      <c r="BB62">
        <f t="shared" si="31"/>
        <v>0.60041774813327287</v>
      </c>
      <c r="BC62" t="e">
        <f t="shared" si="31"/>
        <v>#DIV/0!</v>
      </c>
      <c r="CH62">
        <f t="shared" si="27"/>
        <v>0</v>
      </c>
      <c r="CI62">
        <f t="shared" si="27"/>
        <v>0</v>
      </c>
      <c r="CJ62">
        <f t="shared" si="27"/>
        <v>0</v>
      </c>
      <c r="CK62">
        <f t="shared" si="27"/>
        <v>0</v>
      </c>
      <c r="CL62">
        <f t="shared" si="27"/>
        <v>0</v>
      </c>
      <c r="CM62">
        <f t="shared" si="27"/>
        <v>3216569.0549999997</v>
      </c>
      <c r="CN62">
        <f t="shared" si="27"/>
        <v>2384804.1060000001</v>
      </c>
      <c r="CO62">
        <f t="shared" si="27"/>
        <v>2747815.949</v>
      </c>
      <c r="CP62">
        <f t="shared" si="27"/>
        <v>2282995.2549999999</v>
      </c>
      <c r="CQ62">
        <f t="shared" si="27"/>
        <v>2904610.8049999997</v>
      </c>
      <c r="CR62">
        <f t="shared" si="27"/>
        <v>2726440.6140000001</v>
      </c>
      <c r="CS62">
        <f t="shared" si="27"/>
        <v>2439994.6209999998</v>
      </c>
      <c r="CT62">
        <f t="shared" si="27"/>
        <v>1478531.3959999999</v>
      </c>
      <c r="CU62">
        <f t="shared" si="27"/>
        <v>3084318.0640000002</v>
      </c>
      <c r="CV62">
        <f t="shared" si="27"/>
        <v>2396031.17</v>
      </c>
      <c r="CW62">
        <f t="shared" si="26"/>
        <v>2096230.1510000001</v>
      </c>
      <c r="CX62">
        <f t="shared" si="23"/>
        <v>2495265.7819999997</v>
      </c>
      <c r="CY62">
        <f t="shared" si="23"/>
        <v>1237461.9239999999</v>
      </c>
      <c r="CZ62">
        <f t="shared" si="23"/>
        <v>1456157.2050000001</v>
      </c>
      <c r="DA62">
        <f t="shared" si="23"/>
        <v>2391821.361</v>
      </c>
      <c r="DB62">
        <f t="shared" si="22"/>
        <v>2042529.7080000001</v>
      </c>
      <c r="DC62">
        <f t="shared" si="22"/>
        <v>1720259.3129999998</v>
      </c>
      <c r="DD62">
        <f t="shared" si="22"/>
        <v>1805503.254</v>
      </c>
      <c r="DE62">
        <f t="shared" si="22"/>
        <v>1339038.5249999999</v>
      </c>
      <c r="DF62">
        <f t="shared" si="22"/>
        <v>1408319.581</v>
      </c>
      <c r="DG62">
        <f t="shared" si="22"/>
        <v>1590840.1780000001</v>
      </c>
    </row>
    <row r="63" spans="1:111" x14ac:dyDescent="0.25">
      <c r="A63" t="s">
        <v>62</v>
      </c>
      <c r="C63" s="15">
        <f>Blad2!D33</f>
        <v>0</v>
      </c>
      <c r="D63" s="15">
        <f>Blad2!E33</f>
        <v>0</v>
      </c>
      <c r="E63" s="15">
        <f>Blad2!F33</f>
        <v>0</v>
      </c>
      <c r="F63" s="15">
        <f>Blad2!G33</f>
        <v>0</v>
      </c>
      <c r="G63" s="15">
        <f>Blad2!H33</f>
        <v>0</v>
      </c>
      <c r="H63" s="15">
        <f>Blad2!I33</f>
        <v>321.65690549999999</v>
      </c>
      <c r="I63" s="15">
        <f>Blad2!J33</f>
        <v>238.4804106</v>
      </c>
      <c r="J63" s="15">
        <f>Blad2!K33</f>
        <v>274.78159490000002</v>
      </c>
      <c r="K63" s="15">
        <f>Blad2!L33</f>
        <v>228.29952549999999</v>
      </c>
      <c r="L63" s="15">
        <f>Blad2!M33</f>
        <v>272.55536519999998</v>
      </c>
      <c r="M63" s="15">
        <f>Blad2!N33</f>
        <v>273.90516630000002</v>
      </c>
      <c r="N63" s="15">
        <f>Blad2!O33</f>
        <v>243.99946209999999</v>
      </c>
      <c r="O63" s="15">
        <f>Blad2!P33</f>
        <v>147.85313959999999</v>
      </c>
      <c r="P63" s="15">
        <f>Blad2!Q33</f>
        <v>296.816328</v>
      </c>
      <c r="Q63" s="15">
        <f>Blad2!R33</f>
        <v>226.86963220000001</v>
      </c>
      <c r="R63" s="15">
        <f>Blad2!S33</f>
        <v>209.6230151</v>
      </c>
      <c r="S63" s="15">
        <f>Blad2!T33</f>
        <v>244.6378947</v>
      </c>
      <c r="T63" s="15">
        <f>Blad2!U33</f>
        <v>123.7461924</v>
      </c>
      <c r="U63" s="15">
        <f>Blad2!V33</f>
        <v>144.80633259999999</v>
      </c>
      <c r="V63" s="15">
        <f>Blad2!W33</f>
        <v>229.09571450000001</v>
      </c>
      <c r="W63" s="15">
        <f>Blad2!X33</f>
        <v>204.25297080000001</v>
      </c>
      <c r="X63" s="15">
        <f>Blad2!Y33</f>
        <v>172.0259313</v>
      </c>
      <c r="Y63" s="15">
        <f>Blad2!Z33</f>
        <v>180.55032539999999</v>
      </c>
      <c r="Z63" s="15">
        <f>Blad2!AA33</f>
        <v>134.187141</v>
      </c>
      <c r="AA63" s="15">
        <f>Blad2!AB33</f>
        <v>143.20363750000001</v>
      </c>
      <c r="AB63" s="15">
        <f>Blad2!AC33</f>
        <v>159.0840178</v>
      </c>
      <c r="AI63">
        <f t="shared" si="30"/>
        <v>1.1835810351941463</v>
      </c>
      <c r="AJ63">
        <f t="shared" si="30"/>
        <v>0.96351011548757481</v>
      </c>
      <c r="AK63">
        <f t="shared" si="30"/>
        <v>0.82564396661428607</v>
      </c>
      <c r="AL63">
        <f t="shared" si="30"/>
        <v>0.81134753805243254</v>
      </c>
      <c r="AM63">
        <f t="shared" si="30"/>
        <v>0.91454154067883275</v>
      </c>
      <c r="AN63">
        <f t="shared" si="30"/>
        <v>0.53456595172630894</v>
      </c>
      <c r="AO63">
        <f t="shared" si="30"/>
        <v>0.92285113605552604</v>
      </c>
      <c r="AP63">
        <f t="shared" si="30"/>
        <v>0.51381693811240314</v>
      </c>
      <c r="AQ63">
        <f t="shared" si="30"/>
        <v>1.0027884016780133</v>
      </c>
      <c r="AR63">
        <f t="shared" si="30"/>
        <v>0.78050162286942859</v>
      </c>
      <c r="AS63">
        <f t="shared" si="30"/>
        <v>0.78697588844386634</v>
      </c>
      <c r="AT63">
        <f t="shared" si="30"/>
        <v>0.92948994458330436</v>
      </c>
      <c r="AU63">
        <f t="shared" si="30"/>
        <v>0.47508731933854159</v>
      </c>
      <c r="AV63">
        <f t="shared" si="30"/>
        <v>0.52663339806150111</v>
      </c>
      <c r="AW63">
        <f t="shared" si="30"/>
        <v>0.81572585042455492</v>
      </c>
      <c r="AX63">
        <f t="shared" si="30"/>
        <v>1.1082310230227765</v>
      </c>
      <c r="AY63">
        <f t="shared" si="31"/>
        <v>0.60889476336401571</v>
      </c>
      <c r="AZ63">
        <f t="shared" si="31"/>
        <v>0.78525508846499636</v>
      </c>
      <c r="BA63">
        <f t="shared" si="31"/>
        <v>0.45622111016692368</v>
      </c>
      <c r="BB63">
        <f t="shared" si="31"/>
        <v>0.62513559330011104</v>
      </c>
      <c r="BC63" t="e">
        <f t="shared" si="31"/>
        <v>#DIV/0!</v>
      </c>
      <c r="CH63">
        <f t="shared" si="27"/>
        <v>0</v>
      </c>
      <c r="CI63">
        <f t="shared" si="27"/>
        <v>0</v>
      </c>
      <c r="CJ63">
        <f t="shared" si="27"/>
        <v>0</v>
      </c>
      <c r="CK63">
        <f t="shared" si="27"/>
        <v>0</v>
      </c>
      <c r="CL63">
        <f t="shared" si="27"/>
        <v>0</v>
      </c>
      <c r="CM63">
        <f t="shared" si="27"/>
        <v>3216569.0549999997</v>
      </c>
      <c r="CN63">
        <f t="shared" si="27"/>
        <v>2384804.1060000001</v>
      </c>
      <c r="CO63">
        <f t="shared" si="27"/>
        <v>2747815.949</v>
      </c>
      <c r="CP63">
        <f t="shared" si="27"/>
        <v>2282995.2549999999</v>
      </c>
      <c r="CQ63">
        <f t="shared" si="27"/>
        <v>2725553.6519999998</v>
      </c>
      <c r="CR63">
        <f t="shared" si="27"/>
        <v>2739051.6630000002</v>
      </c>
      <c r="CS63">
        <f t="shared" si="27"/>
        <v>2439994.6209999998</v>
      </c>
      <c r="CT63">
        <f t="shared" si="27"/>
        <v>1478531.3959999999</v>
      </c>
      <c r="CU63">
        <f t="shared" si="27"/>
        <v>2968163.28</v>
      </c>
      <c r="CV63">
        <f t="shared" si="27"/>
        <v>2268696.3220000002</v>
      </c>
      <c r="CW63">
        <f t="shared" si="26"/>
        <v>2096230.1510000001</v>
      </c>
      <c r="CX63">
        <f t="shared" si="23"/>
        <v>2446378.9470000002</v>
      </c>
      <c r="CY63">
        <f t="shared" si="23"/>
        <v>1237461.9239999999</v>
      </c>
      <c r="CZ63">
        <f t="shared" si="23"/>
        <v>1448063.3259999999</v>
      </c>
      <c r="DA63">
        <f t="shared" si="23"/>
        <v>2290957.145</v>
      </c>
      <c r="DB63">
        <f t="shared" si="22"/>
        <v>2042529.7080000001</v>
      </c>
      <c r="DC63">
        <f t="shared" si="22"/>
        <v>1720259.3129999998</v>
      </c>
      <c r="DD63">
        <f t="shared" si="22"/>
        <v>1805503.254</v>
      </c>
      <c r="DE63">
        <f t="shared" si="22"/>
        <v>1341871.4099999999</v>
      </c>
      <c r="DF63">
        <f t="shared" si="22"/>
        <v>1432036.3750000002</v>
      </c>
      <c r="DG63">
        <f t="shared" si="22"/>
        <v>1590840.1780000001</v>
      </c>
    </row>
    <row r="64" spans="1:111" x14ac:dyDescent="0.25">
      <c r="A64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271.7658495155236</v>
      </c>
      <c r="I64" s="15">
        <v>247.51209848930267</v>
      </c>
      <c r="J64" s="15">
        <v>336.62369155970418</v>
      </c>
      <c r="K64" s="15">
        <v>281.38314938135221</v>
      </c>
      <c r="L64" s="15">
        <v>298.02404054570502</v>
      </c>
      <c r="M64" s="15">
        <v>512.38797647972171</v>
      </c>
      <c r="N64" s="15">
        <v>261.88773842052171</v>
      </c>
      <c r="O64" s="15">
        <v>287.75450677660507</v>
      </c>
      <c r="P64" s="15">
        <v>295.99098623729913</v>
      </c>
      <c r="Q64" s="15">
        <v>307.92097263157365</v>
      </c>
      <c r="R64" s="15">
        <v>266.36523199522657</v>
      </c>
      <c r="S64" s="15">
        <v>263.19584856797195</v>
      </c>
      <c r="T64" s="15">
        <v>260.47041746407871</v>
      </c>
      <c r="U64" s="15">
        <v>274.96610190888288</v>
      </c>
      <c r="V64" s="15">
        <v>280.8489082217564</v>
      </c>
      <c r="W64" s="15">
        <v>190.62996323113123</v>
      </c>
      <c r="X64" s="15">
        <v>286.33648479260268</v>
      </c>
      <c r="Y64" s="15">
        <v>229.92569937106271</v>
      </c>
      <c r="Z64" s="15">
        <v>320.11498689067798</v>
      </c>
      <c r="AA64" s="15">
        <v>234.55662084915582</v>
      </c>
      <c r="AB64" s="15">
        <v>0</v>
      </c>
      <c r="CH64">
        <f t="shared" si="27"/>
        <v>0</v>
      </c>
      <c r="CI64">
        <f t="shared" si="27"/>
        <v>0</v>
      </c>
      <c r="CJ64">
        <f t="shared" si="27"/>
        <v>0</v>
      </c>
      <c r="CK64">
        <f t="shared" si="27"/>
        <v>0</v>
      </c>
      <c r="CL64">
        <f t="shared" si="27"/>
        <v>0</v>
      </c>
      <c r="CM64">
        <f t="shared" si="27"/>
        <v>2717658.4951552358</v>
      </c>
      <c r="CN64">
        <f t="shared" si="27"/>
        <v>2475120.9848930268</v>
      </c>
      <c r="CO64">
        <f t="shared" si="27"/>
        <v>3366236.9155970421</v>
      </c>
      <c r="CP64">
        <f t="shared" si="27"/>
        <v>2813831.4938135222</v>
      </c>
      <c r="CQ64">
        <f t="shared" si="27"/>
        <v>2980240.4054570501</v>
      </c>
      <c r="CR64">
        <f t="shared" si="27"/>
        <v>5123879.7647972172</v>
      </c>
      <c r="CS64">
        <f t="shared" si="27"/>
        <v>2618877.384205217</v>
      </c>
      <c r="CT64">
        <f t="shared" si="27"/>
        <v>2877545.0677660508</v>
      </c>
      <c r="CU64">
        <f t="shared" si="27"/>
        <v>2959909.8623729912</v>
      </c>
      <c r="CV64">
        <f t="shared" si="27"/>
        <v>3079209.7263157363</v>
      </c>
      <c r="CW64">
        <f t="shared" si="26"/>
        <v>2663652.3199522658</v>
      </c>
      <c r="CX64">
        <f t="shared" si="23"/>
        <v>2631958.4856797196</v>
      </c>
      <c r="CY64">
        <f t="shared" si="23"/>
        <v>2604704.1746407873</v>
      </c>
      <c r="CZ64">
        <f t="shared" si="23"/>
        <v>2749661.0190888289</v>
      </c>
      <c r="DA64">
        <f t="shared" si="23"/>
        <v>2808489.0822175639</v>
      </c>
      <c r="DB64">
        <f t="shared" si="22"/>
        <v>1906299.6323113122</v>
      </c>
      <c r="DC64">
        <f t="shared" si="22"/>
        <v>2863364.8479260267</v>
      </c>
      <c r="DD64">
        <f t="shared" si="22"/>
        <v>2299256.9937106268</v>
      </c>
      <c r="DE64">
        <f t="shared" si="22"/>
        <v>3201149.8689067797</v>
      </c>
      <c r="DF64">
        <f t="shared" si="22"/>
        <v>2345566.2084915582</v>
      </c>
      <c r="DG64">
        <f t="shared" si="22"/>
        <v>0</v>
      </c>
    </row>
    <row r="65" spans="1:111" x14ac:dyDescent="0.25">
      <c r="A65" t="s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271.7658495155236</v>
      </c>
      <c r="I65" s="15">
        <v>247.51209848930267</v>
      </c>
      <c r="J65" s="15">
        <v>332.80882076422779</v>
      </c>
      <c r="K65" s="15">
        <v>281.38314938135221</v>
      </c>
      <c r="L65" s="15">
        <v>298.02404054570502</v>
      </c>
      <c r="M65" s="15">
        <v>512.38797647972171</v>
      </c>
      <c r="N65" s="15">
        <v>264.39742290713184</v>
      </c>
      <c r="O65" s="15">
        <v>287.75450677660507</v>
      </c>
      <c r="P65" s="15">
        <v>295.99098623729913</v>
      </c>
      <c r="Q65" s="15">
        <v>290.6715701191481</v>
      </c>
      <c r="R65" s="15">
        <v>266.36523199522657</v>
      </c>
      <c r="S65" s="15">
        <v>263.19584856797195</v>
      </c>
      <c r="T65" s="15">
        <v>260.47041746407871</v>
      </c>
      <c r="U65" s="15">
        <v>274.96610190888288</v>
      </c>
      <c r="V65" s="15">
        <v>280.8489082217564</v>
      </c>
      <c r="W65" s="15">
        <v>184.30540794904474</v>
      </c>
      <c r="X65" s="15">
        <v>282.52161399712628</v>
      </c>
      <c r="Y65" s="15">
        <v>229.92569937106271</v>
      </c>
      <c r="Z65" s="15">
        <v>294.12742639397629</v>
      </c>
      <c r="AA65" s="15">
        <v>229.07612210020449</v>
      </c>
      <c r="AB65" s="15">
        <v>0</v>
      </c>
      <c r="CH65">
        <f t="shared" si="27"/>
        <v>0</v>
      </c>
      <c r="CI65">
        <f t="shared" si="27"/>
        <v>0</v>
      </c>
      <c r="CJ65">
        <f t="shared" si="27"/>
        <v>0</v>
      </c>
      <c r="CK65">
        <f t="shared" si="27"/>
        <v>0</v>
      </c>
      <c r="CL65">
        <f t="shared" si="27"/>
        <v>0</v>
      </c>
      <c r="CM65">
        <f t="shared" si="27"/>
        <v>2717658.4951552358</v>
      </c>
      <c r="CN65">
        <f t="shared" si="27"/>
        <v>2475120.9848930268</v>
      </c>
      <c r="CO65">
        <f t="shared" si="27"/>
        <v>3328088.2076422777</v>
      </c>
      <c r="CP65">
        <f t="shared" si="27"/>
        <v>2813831.4938135222</v>
      </c>
      <c r="CQ65">
        <f t="shared" si="27"/>
        <v>2980240.4054570501</v>
      </c>
      <c r="CR65">
        <f t="shared" si="27"/>
        <v>5123879.7647972172</v>
      </c>
      <c r="CS65">
        <f t="shared" si="27"/>
        <v>2643974.2290713182</v>
      </c>
      <c r="CT65">
        <f t="shared" si="27"/>
        <v>2877545.0677660508</v>
      </c>
      <c r="CU65">
        <f t="shared" si="27"/>
        <v>2959909.8623729912</v>
      </c>
      <c r="CV65">
        <f t="shared" si="27"/>
        <v>2906715.7011914812</v>
      </c>
      <c r="CW65">
        <f t="shared" si="26"/>
        <v>2663652.3199522658</v>
      </c>
      <c r="CX65">
        <f t="shared" si="23"/>
        <v>2631958.4856797196</v>
      </c>
      <c r="CY65">
        <f t="shared" si="23"/>
        <v>2604704.1746407873</v>
      </c>
      <c r="CZ65">
        <f t="shared" si="23"/>
        <v>2749661.0190888289</v>
      </c>
      <c r="DA65">
        <f t="shared" si="23"/>
        <v>2808489.0822175639</v>
      </c>
      <c r="DB65">
        <f t="shared" si="22"/>
        <v>1843054.0794904474</v>
      </c>
      <c r="DC65">
        <f t="shared" si="22"/>
        <v>2825216.1399712628</v>
      </c>
      <c r="DD65">
        <f t="shared" si="22"/>
        <v>2299256.9937106268</v>
      </c>
      <c r="DE65">
        <f t="shared" si="22"/>
        <v>2941274.263939763</v>
      </c>
      <c r="DF65">
        <f t="shared" si="22"/>
        <v>2290761.2210020451</v>
      </c>
      <c r="DG65">
        <f t="shared" si="22"/>
        <v>0</v>
      </c>
    </row>
    <row r="66" spans="1:11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CH66">
        <f t="shared" si="27"/>
        <v>0</v>
      </c>
      <c r="CI66">
        <f t="shared" si="27"/>
        <v>0</v>
      </c>
      <c r="CJ66">
        <f t="shared" si="27"/>
        <v>0</v>
      </c>
      <c r="CK66">
        <f t="shared" si="27"/>
        <v>0</v>
      </c>
      <c r="CL66">
        <f t="shared" si="27"/>
        <v>0</v>
      </c>
      <c r="CM66">
        <f t="shared" si="27"/>
        <v>0</v>
      </c>
      <c r="CN66">
        <f t="shared" si="27"/>
        <v>0</v>
      </c>
      <c r="CO66">
        <f t="shared" si="27"/>
        <v>0</v>
      </c>
      <c r="CP66">
        <f t="shared" si="27"/>
        <v>0</v>
      </c>
      <c r="CQ66">
        <f t="shared" si="27"/>
        <v>0</v>
      </c>
      <c r="CR66">
        <f t="shared" si="27"/>
        <v>0</v>
      </c>
      <c r="CS66">
        <f t="shared" si="27"/>
        <v>0</v>
      </c>
      <c r="CT66">
        <f t="shared" si="27"/>
        <v>0</v>
      </c>
      <c r="CU66">
        <f t="shared" si="27"/>
        <v>0</v>
      </c>
      <c r="CV66">
        <f t="shared" si="27"/>
        <v>0</v>
      </c>
      <c r="CW66">
        <f t="shared" si="26"/>
        <v>0</v>
      </c>
      <c r="CX66">
        <f t="shared" si="23"/>
        <v>0</v>
      </c>
      <c r="CY66">
        <f t="shared" si="23"/>
        <v>0</v>
      </c>
      <c r="CZ66">
        <f t="shared" si="23"/>
        <v>0</v>
      </c>
      <c r="DA66">
        <f t="shared" si="23"/>
        <v>0</v>
      </c>
      <c r="DB66">
        <f t="shared" si="22"/>
        <v>0</v>
      </c>
      <c r="DC66">
        <f t="shared" si="22"/>
        <v>0</v>
      </c>
      <c r="DD66">
        <f t="shared" si="22"/>
        <v>0</v>
      </c>
      <c r="DE66">
        <f t="shared" si="22"/>
        <v>0</v>
      </c>
      <c r="DF66">
        <f t="shared" si="22"/>
        <v>0</v>
      </c>
      <c r="DG66">
        <f t="shared" si="22"/>
        <v>0</v>
      </c>
    </row>
    <row r="67" spans="1:111" x14ac:dyDescent="0.25">
      <c r="A67" t="s">
        <v>45</v>
      </c>
      <c r="B67" t="s">
        <v>6</v>
      </c>
      <c r="C67" s="15">
        <f>Blad1!D39</f>
        <v>0</v>
      </c>
      <c r="D67" s="15">
        <f>Blad1!E39</f>
        <v>0</v>
      </c>
      <c r="E67" s="15">
        <f>Blad1!F39</f>
        <v>0</v>
      </c>
      <c r="F67" s="15">
        <f>Blad1!G39</f>
        <v>0</v>
      </c>
      <c r="G67" s="15">
        <f>Blad1!H39</f>
        <v>0</v>
      </c>
      <c r="H67" s="15">
        <f>Blad1!I39</f>
        <v>672.82358550000004</v>
      </c>
      <c r="I67" s="15">
        <f>Blad1!J39</f>
        <v>829.18033370000001</v>
      </c>
      <c r="J67" s="15">
        <f>Blad1!K39</f>
        <v>840.04975839999997</v>
      </c>
      <c r="K67" s="15">
        <f>Blad1!L39</f>
        <v>862.22471180000002</v>
      </c>
      <c r="L67" s="15">
        <f>Blad1!M39</f>
        <v>740.20512770000005</v>
      </c>
      <c r="M67" s="15">
        <f>Blad1!N39</f>
        <v>892.71963040000003</v>
      </c>
      <c r="N67" s="15">
        <f>Blad1!O39</f>
        <v>648.79914980000001</v>
      </c>
      <c r="O67" s="15">
        <f>Blad1!P39</f>
        <v>879.97805800000003</v>
      </c>
      <c r="P67" s="15">
        <f>Blad1!Q39</f>
        <v>874.62485430000004</v>
      </c>
      <c r="Q67" s="15">
        <f>Blad1!R39</f>
        <v>732.200829</v>
      </c>
      <c r="R67" s="15">
        <f>Blad1!S39</f>
        <v>947.40469210000003</v>
      </c>
      <c r="S67" s="15">
        <f>Blad1!T39</f>
        <v>914.28794809999999</v>
      </c>
      <c r="T67" s="15">
        <f>Blad1!U39</f>
        <v>916.84279249999997</v>
      </c>
      <c r="U67" s="15">
        <f>Blad1!V39</f>
        <v>809.71178810000004</v>
      </c>
      <c r="V67" s="15">
        <f>Blad1!W39</f>
        <v>851.41585659999998</v>
      </c>
      <c r="W67" s="15">
        <f>Blad1!X39</f>
        <v>759.14901520000001</v>
      </c>
      <c r="X67" s="15">
        <f>Blad1!Y39</f>
        <v>788.60218440000006</v>
      </c>
      <c r="Y67" s="15">
        <f>Blad1!Z39</f>
        <v>819.12423879999994</v>
      </c>
      <c r="Z67" s="15">
        <f>Blad1!AA39</f>
        <v>702.26372909999998</v>
      </c>
      <c r="AA67" s="15">
        <f>Blad1!AB39</f>
        <v>711.85918849999996</v>
      </c>
      <c r="AB67" s="15">
        <f>Blad1!AC39</f>
        <v>913.96825139999999</v>
      </c>
      <c r="AI67">
        <f t="shared" ref="AI67:AX68" si="32">H67/H69</f>
        <v>1.0422459498063104</v>
      </c>
      <c r="AJ67">
        <f t="shared" si="32"/>
        <v>0.95985125052275511</v>
      </c>
      <c r="AK67">
        <f t="shared" si="32"/>
        <v>0.81092004495671177</v>
      </c>
      <c r="AL67">
        <f t="shared" si="32"/>
        <v>0.88792848985589701</v>
      </c>
      <c r="AM67">
        <f t="shared" si="32"/>
        <v>0.99804515913741021</v>
      </c>
      <c r="AN67">
        <f t="shared" si="32"/>
        <v>0.92628776017662917</v>
      </c>
      <c r="AO67">
        <f t="shared" si="32"/>
        <v>0.57563658197963197</v>
      </c>
      <c r="AP67">
        <f t="shared" si="32"/>
        <v>0.87511041685168578</v>
      </c>
      <c r="AQ67">
        <f t="shared" si="32"/>
        <v>0.76482091019849308</v>
      </c>
      <c r="AR67">
        <f t="shared" si="32"/>
        <v>0.77120776762422216</v>
      </c>
      <c r="AS67">
        <f t="shared" si="32"/>
        <v>0.8158330411986503</v>
      </c>
      <c r="AT67">
        <f t="shared" si="32"/>
        <v>0.59210704872871922</v>
      </c>
      <c r="AU67">
        <f t="shared" si="32"/>
        <v>0.78407318089336653</v>
      </c>
      <c r="AV67">
        <f t="shared" si="32"/>
        <v>0.62640332287277845</v>
      </c>
      <c r="AW67">
        <f t="shared" si="32"/>
        <v>0.57414289485064918</v>
      </c>
      <c r="AX67">
        <f t="shared" si="32"/>
        <v>0.50925833836537582</v>
      </c>
      <c r="AY67">
        <f t="shared" ref="AY67:BC68" si="33">X67/X69</f>
        <v>0.6964379765985903</v>
      </c>
      <c r="AZ67">
        <f t="shared" si="33"/>
        <v>0.67469716832156168</v>
      </c>
      <c r="BA67">
        <f t="shared" si="33"/>
        <v>0.4841540999874368</v>
      </c>
      <c r="BB67">
        <f t="shared" si="33"/>
        <v>0.52771997303310425</v>
      </c>
      <c r="BC67" t="e">
        <f t="shared" si="33"/>
        <v>#DIV/0!</v>
      </c>
      <c r="CH67">
        <f t="shared" si="27"/>
        <v>0</v>
      </c>
      <c r="CI67">
        <f t="shared" si="27"/>
        <v>0</v>
      </c>
      <c r="CJ67">
        <f t="shared" si="27"/>
        <v>0</v>
      </c>
      <c r="CK67">
        <f t="shared" si="27"/>
        <v>0</v>
      </c>
      <c r="CL67">
        <f t="shared" si="27"/>
        <v>0</v>
      </c>
      <c r="CM67">
        <f t="shared" si="27"/>
        <v>6728235.8550000004</v>
      </c>
      <c r="CN67">
        <f t="shared" si="27"/>
        <v>8291803.3370000003</v>
      </c>
      <c r="CO67">
        <f t="shared" si="27"/>
        <v>8400497.5839999989</v>
      </c>
      <c r="CP67">
        <f t="shared" si="27"/>
        <v>8622247.1180000007</v>
      </c>
      <c r="CQ67">
        <f t="shared" si="27"/>
        <v>7402051.2770000007</v>
      </c>
      <c r="CR67">
        <f t="shared" si="27"/>
        <v>8927196.3039999995</v>
      </c>
      <c r="CS67">
        <f t="shared" si="27"/>
        <v>6487991.4979999997</v>
      </c>
      <c r="CT67">
        <f t="shared" si="27"/>
        <v>8799780.5800000001</v>
      </c>
      <c r="CU67">
        <f t="shared" si="27"/>
        <v>8746248.5429999996</v>
      </c>
      <c r="CV67">
        <f t="shared" si="27"/>
        <v>7322008.29</v>
      </c>
      <c r="CW67">
        <f t="shared" si="26"/>
        <v>9474046.9210000001</v>
      </c>
      <c r="CX67">
        <f t="shared" si="23"/>
        <v>9142879.4810000006</v>
      </c>
      <c r="CY67">
        <f t="shared" si="23"/>
        <v>9168427.9249999989</v>
      </c>
      <c r="CZ67">
        <f t="shared" si="23"/>
        <v>8097117.8810000001</v>
      </c>
      <c r="DA67">
        <f t="shared" si="23"/>
        <v>8514158.5659999996</v>
      </c>
      <c r="DB67">
        <f t="shared" si="22"/>
        <v>7591490.1519999998</v>
      </c>
      <c r="DC67">
        <f t="shared" si="22"/>
        <v>7886021.8440000005</v>
      </c>
      <c r="DD67">
        <f t="shared" si="22"/>
        <v>8191242.3879999993</v>
      </c>
      <c r="DE67">
        <f t="shared" si="22"/>
        <v>7022637.2910000002</v>
      </c>
      <c r="DF67">
        <f t="shared" si="22"/>
        <v>7118591.8849999998</v>
      </c>
      <c r="DG67">
        <f t="shared" si="22"/>
        <v>9139682.5140000004</v>
      </c>
    </row>
    <row r="68" spans="1:111" x14ac:dyDescent="0.25">
      <c r="A68" t="s">
        <v>62</v>
      </c>
      <c r="C68" s="15">
        <f>Blad2!D39</f>
        <v>0</v>
      </c>
      <c r="D68" s="15">
        <f>Blad2!E39</f>
        <v>0</v>
      </c>
      <c r="E68" s="15">
        <f>Blad2!F39</f>
        <v>0</v>
      </c>
      <c r="F68" s="15">
        <f>Blad2!G39</f>
        <v>0</v>
      </c>
      <c r="G68" s="15">
        <f>Blad2!H39</f>
        <v>0</v>
      </c>
      <c r="H68" s="15">
        <f>Blad2!I39</f>
        <v>672.82358550000004</v>
      </c>
      <c r="I68" s="15">
        <f>Blad2!J39</f>
        <v>829.18033370000001</v>
      </c>
      <c r="J68" s="15">
        <f>Blad2!K39</f>
        <v>828.06372169999997</v>
      </c>
      <c r="K68" s="15">
        <f>Blad2!L39</f>
        <v>847.02026520000004</v>
      </c>
      <c r="L68" s="15">
        <f>Blad2!M39</f>
        <v>740.20512770000005</v>
      </c>
      <c r="M68" s="15">
        <f>Blad2!N39</f>
        <v>892.71963040000003</v>
      </c>
      <c r="N68" s="15">
        <f>Blad2!O39</f>
        <v>648.79914980000001</v>
      </c>
      <c r="O68" s="15">
        <f>Blad2!P39</f>
        <v>879.97805800000003</v>
      </c>
      <c r="P68" s="15">
        <f>Blad2!Q39</f>
        <v>874.62485430000004</v>
      </c>
      <c r="Q68" s="15">
        <f>Blad2!R39</f>
        <v>732.200829</v>
      </c>
      <c r="R68" s="15">
        <f>Blad2!S39</f>
        <v>947.40469210000003</v>
      </c>
      <c r="S68" s="15">
        <f>Blad2!T39</f>
        <v>914.28794809999999</v>
      </c>
      <c r="T68" s="15">
        <f>Blad2!U39</f>
        <v>906.67300820000003</v>
      </c>
      <c r="U68" s="15">
        <f>Blad2!V39</f>
        <v>787.8350676</v>
      </c>
      <c r="V68" s="15">
        <f>Blad2!W39</f>
        <v>840.05115669999998</v>
      </c>
      <c r="W68" s="15">
        <f>Blad2!X39</f>
        <v>755.5412887</v>
      </c>
      <c r="X68" s="15">
        <f>Blad2!Y39</f>
        <v>775.2157972</v>
      </c>
      <c r="Y68" s="15">
        <f>Blad2!Z39</f>
        <v>795.37327019999998</v>
      </c>
      <c r="Z68" s="15">
        <f>Blad2!AA39</f>
        <v>680.26576390000002</v>
      </c>
      <c r="AA68" s="15">
        <f>Blad2!AB39</f>
        <v>704.97548549999999</v>
      </c>
      <c r="AB68" s="15">
        <f>Blad2!AC39</f>
        <v>897.2881016</v>
      </c>
      <c r="AI68">
        <f t="shared" si="32"/>
        <v>1.0422459498063104</v>
      </c>
      <c r="AJ68">
        <f t="shared" si="32"/>
        <v>0.95985125052275511</v>
      </c>
      <c r="AK68">
        <f t="shared" si="32"/>
        <v>0.80230419209294723</v>
      </c>
      <c r="AL68">
        <f t="shared" si="32"/>
        <v>0.87227078354816578</v>
      </c>
      <c r="AM68">
        <f t="shared" si="32"/>
        <v>1.0080206039901409</v>
      </c>
      <c r="AN68">
        <f t="shared" si="32"/>
        <v>0.94073865872254281</v>
      </c>
      <c r="AO68">
        <f t="shared" si="32"/>
        <v>0.57563658197963197</v>
      </c>
      <c r="AP68">
        <f t="shared" si="32"/>
        <v>0.89038405297319989</v>
      </c>
      <c r="AQ68">
        <f t="shared" si="32"/>
        <v>0.78570363734898752</v>
      </c>
      <c r="AR68">
        <f t="shared" si="32"/>
        <v>0.77120776762422216</v>
      </c>
      <c r="AS68">
        <f t="shared" si="32"/>
        <v>0.8158330411986503</v>
      </c>
      <c r="AT68">
        <f t="shared" si="32"/>
        <v>0.61089409642022185</v>
      </c>
      <c r="AU68">
        <f t="shared" si="32"/>
        <v>0.79352539678346767</v>
      </c>
      <c r="AV68">
        <f t="shared" si="32"/>
        <v>0.62980494311514434</v>
      </c>
      <c r="AW68">
        <f t="shared" si="32"/>
        <v>0.57291702207121553</v>
      </c>
      <c r="AX68">
        <f t="shared" si="32"/>
        <v>0.50132460897186548</v>
      </c>
      <c r="AY68">
        <f t="shared" si="33"/>
        <v>0.68613679874473443</v>
      </c>
      <c r="AZ68">
        <f t="shared" si="33"/>
        <v>0.66315196004663812</v>
      </c>
      <c r="BA68">
        <f t="shared" si="33"/>
        <v>0.49875562918665611</v>
      </c>
      <c r="BB68">
        <f t="shared" si="33"/>
        <v>0.52841627022120785</v>
      </c>
      <c r="BC68" t="e">
        <f t="shared" si="33"/>
        <v>#DIV/0!</v>
      </c>
      <c r="CH68">
        <f t="shared" si="27"/>
        <v>0</v>
      </c>
      <c r="CI68">
        <f t="shared" si="27"/>
        <v>0</v>
      </c>
      <c r="CJ68">
        <f t="shared" si="27"/>
        <v>0</v>
      </c>
      <c r="CK68">
        <f t="shared" si="27"/>
        <v>0</v>
      </c>
      <c r="CL68">
        <f t="shared" si="27"/>
        <v>0</v>
      </c>
      <c r="CM68">
        <f t="shared" si="27"/>
        <v>6728235.8550000004</v>
      </c>
      <c r="CN68">
        <f t="shared" si="27"/>
        <v>8291803.3370000003</v>
      </c>
      <c r="CO68">
        <f t="shared" si="27"/>
        <v>8280637.2170000002</v>
      </c>
      <c r="CP68">
        <f t="shared" si="27"/>
        <v>8470202.6520000007</v>
      </c>
      <c r="CQ68">
        <f t="shared" si="27"/>
        <v>7402051.2770000007</v>
      </c>
      <c r="CR68">
        <f t="shared" si="27"/>
        <v>8927196.3039999995</v>
      </c>
      <c r="CS68">
        <f t="shared" si="27"/>
        <v>6487991.4979999997</v>
      </c>
      <c r="CT68">
        <f t="shared" si="27"/>
        <v>8799780.5800000001</v>
      </c>
      <c r="CU68">
        <f t="shared" si="27"/>
        <v>8746248.5429999996</v>
      </c>
      <c r="CV68">
        <f t="shared" si="27"/>
        <v>7322008.29</v>
      </c>
      <c r="CW68">
        <f t="shared" si="26"/>
        <v>9474046.9210000001</v>
      </c>
      <c r="CX68">
        <f t="shared" si="23"/>
        <v>9142879.4810000006</v>
      </c>
      <c r="CY68">
        <f t="shared" si="23"/>
        <v>9066730.0820000004</v>
      </c>
      <c r="CZ68">
        <f t="shared" si="23"/>
        <v>7878350.676</v>
      </c>
      <c r="DA68">
        <f t="shared" si="23"/>
        <v>8400511.5669999998</v>
      </c>
      <c r="DB68">
        <f t="shared" si="22"/>
        <v>7555412.8870000001</v>
      </c>
      <c r="DC68">
        <f t="shared" si="22"/>
        <v>7752157.9720000001</v>
      </c>
      <c r="DD68">
        <f t="shared" si="22"/>
        <v>7953732.7019999996</v>
      </c>
      <c r="DE68">
        <f t="shared" si="22"/>
        <v>6802657.6390000004</v>
      </c>
      <c r="DF68">
        <f t="shared" si="22"/>
        <v>7049754.8549999995</v>
      </c>
      <c r="DG68">
        <f t="shared" si="22"/>
        <v>8972881.0160000008</v>
      </c>
    </row>
    <row r="69" spans="1:111" x14ac:dyDescent="0.25">
      <c r="A69" t="s">
        <v>47</v>
      </c>
      <c r="C69">
        <v>0</v>
      </c>
      <c r="D69">
        <v>0</v>
      </c>
      <c r="E69">
        <v>0</v>
      </c>
      <c r="F69">
        <v>0</v>
      </c>
      <c r="G69">
        <v>0</v>
      </c>
      <c r="H69">
        <v>645.55164318464051</v>
      </c>
      <c r="I69">
        <v>863.86336762952703</v>
      </c>
      <c r="J69">
        <v>1035.9218071182877</v>
      </c>
      <c r="K69">
        <v>971.05197282264419</v>
      </c>
      <c r="L69">
        <v>741.65494509260884</v>
      </c>
      <c r="M69">
        <v>963.76058151709981</v>
      </c>
      <c r="N69">
        <v>1127.0985377071759</v>
      </c>
      <c r="O69">
        <v>1005.5623165426668</v>
      </c>
      <c r="P69">
        <v>1143.5681773828721</v>
      </c>
      <c r="Q69">
        <v>949.42097284057877</v>
      </c>
      <c r="R69">
        <v>1161.272765697305</v>
      </c>
      <c r="S69">
        <v>1544.1261002769986</v>
      </c>
      <c r="T69">
        <v>1169.3331883324422</v>
      </c>
      <c r="U69">
        <v>1292.6364828119713</v>
      </c>
      <c r="V69">
        <v>1482.9337160420271</v>
      </c>
      <c r="W69">
        <v>1490.695307290847</v>
      </c>
      <c r="X69">
        <v>1132.3365624768778</v>
      </c>
      <c r="Y69">
        <v>1214.0620670422084</v>
      </c>
      <c r="Z69">
        <v>1450.496296774566</v>
      </c>
      <c r="AA69">
        <v>1348.9335724940329</v>
      </c>
      <c r="AB69">
        <v>0</v>
      </c>
      <c r="CH69">
        <f t="shared" si="27"/>
        <v>0</v>
      </c>
      <c r="CI69">
        <f t="shared" si="27"/>
        <v>0</v>
      </c>
      <c r="CJ69">
        <f t="shared" si="27"/>
        <v>0</v>
      </c>
      <c r="CK69">
        <f t="shared" si="27"/>
        <v>0</v>
      </c>
      <c r="CL69">
        <f t="shared" si="27"/>
        <v>0</v>
      </c>
      <c r="CM69">
        <f t="shared" si="27"/>
        <v>6455516.4318464054</v>
      </c>
      <c r="CN69">
        <f t="shared" si="27"/>
        <v>8638633.6762952711</v>
      </c>
      <c r="CO69">
        <f t="shared" si="27"/>
        <v>10359218.071182877</v>
      </c>
      <c r="CP69">
        <f t="shared" si="27"/>
        <v>9710519.7282264419</v>
      </c>
      <c r="CQ69">
        <f t="shared" si="27"/>
        <v>7416549.4509260887</v>
      </c>
      <c r="CR69">
        <f t="shared" si="27"/>
        <v>9637605.8151709978</v>
      </c>
      <c r="CS69">
        <f t="shared" si="27"/>
        <v>11270985.377071759</v>
      </c>
      <c r="CT69">
        <f t="shared" si="27"/>
        <v>10055623.165426668</v>
      </c>
      <c r="CU69">
        <f t="shared" si="27"/>
        <v>11435681.773828721</v>
      </c>
      <c r="CV69">
        <f t="shared" si="27"/>
        <v>9494209.7284057885</v>
      </c>
      <c r="CW69">
        <f t="shared" si="26"/>
        <v>11612727.656973049</v>
      </c>
      <c r="CX69">
        <f t="shared" si="23"/>
        <v>15441261.002769986</v>
      </c>
      <c r="CY69">
        <f t="shared" si="23"/>
        <v>11693331.883324422</v>
      </c>
      <c r="CZ69">
        <f t="shared" si="23"/>
        <v>12926364.828119714</v>
      </c>
      <c r="DA69">
        <f t="shared" si="23"/>
        <v>14829337.160420271</v>
      </c>
      <c r="DB69">
        <f t="shared" si="22"/>
        <v>14906953.07290847</v>
      </c>
      <c r="DC69">
        <f t="shared" si="22"/>
        <v>11323365.624768779</v>
      </c>
      <c r="DD69">
        <f t="shared" si="22"/>
        <v>12140620.670422083</v>
      </c>
      <c r="DE69">
        <f t="shared" si="22"/>
        <v>14504962.96774566</v>
      </c>
      <c r="DF69">
        <f t="shared" si="22"/>
        <v>13489335.72494033</v>
      </c>
      <c r="DG69">
        <f t="shared" si="22"/>
        <v>0</v>
      </c>
    </row>
    <row r="70" spans="1:111" x14ac:dyDescent="0.25">
      <c r="A70" t="s">
        <v>63</v>
      </c>
      <c r="C70">
        <v>0</v>
      </c>
      <c r="D70">
        <v>0</v>
      </c>
      <c r="E70">
        <v>0</v>
      </c>
      <c r="F70">
        <v>0</v>
      </c>
      <c r="G70">
        <v>0</v>
      </c>
      <c r="H70">
        <v>645.55164318464051</v>
      </c>
      <c r="I70">
        <v>863.86336762952703</v>
      </c>
      <c r="J70">
        <v>1032.1069363228112</v>
      </c>
      <c r="K70">
        <v>971.05197282264419</v>
      </c>
      <c r="L70">
        <v>734.31547407858307</v>
      </c>
      <c r="M70">
        <v>948.95603802681046</v>
      </c>
      <c r="N70">
        <v>1127.0985377071759</v>
      </c>
      <c r="O70">
        <v>988.31291403024147</v>
      </c>
      <c r="P70">
        <v>1113.1739917242055</v>
      </c>
      <c r="Q70">
        <v>949.42097284057877</v>
      </c>
      <c r="R70">
        <v>1161.272765697305</v>
      </c>
      <c r="S70">
        <v>1496.6390303288831</v>
      </c>
      <c r="T70">
        <v>1142.5885193784256</v>
      </c>
      <c r="U70">
        <v>1250.919155545535</v>
      </c>
      <c r="V70">
        <v>1466.2702002866633</v>
      </c>
      <c r="W70">
        <v>1507.0899676149775</v>
      </c>
      <c r="X70">
        <v>1129.8268779902678</v>
      </c>
      <c r="Y70">
        <v>1199.3831250141566</v>
      </c>
      <c r="Z70">
        <v>1363.9259871800161</v>
      </c>
      <c r="AA70">
        <v>1334.1290290037439</v>
      </c>
      <c r="AB70">
        <v>0</v>
      </c>
      <c r="CH70">
        <f t="shared" ref="CH70:CV133" si="34">C70*10000</f>
        <v>0</v>
      </c>
      <c r="CI70">
        <f t="shared" si="34"/>
        <v>0</v>
      </c>
      <c r="CJ70">
        <f t="shared" si="34"/>
        <v>0</v>
      </c>
      <c r="CK70">
        <f t="shared" si="34"/>
        <v>0</v>
      </c>
      <c r="CL70">
        <f t="shared" si="34"/>
        <v>0</v>
      </c>
      <c r="CM70">
        <f t="shared" si="34"/>
        <v>6455516.4318464054</v>
      </c>
      <c r="CN70">
        <f t="shared" si="34"/>
        <v>8638633.6762952711</v>
      </c>
      <c r="CO70">
        <f t="shared" si="34"/>
        <v>10321069.363228112</v>
      </c>
      <c r="CP70">
        <f t="shared" si="34"/>
        <v>9710519.7282264419</v>
      </c>
      <c r="CQ70">
        <f t="shared" si="34"/>
        <v>7343154.7407858307</v>
      </c>
      <c r="CR70">
        <f t="shared" si="34"/>
        <v>9489560.3802681044</v>
      </c>
      <c r="CS70">
        <f t="shared" si="34"/>
        <v>11270985.377071759</v>
      </c>
      <c r="CT70">
        <f t="shared" si="34"/>
        <v>9883129.1403024141</v>
      </c>
      <c r="CU70">
        <f t="shared" si="34"/>
        <v>11131739.917242056</v>
      </c>
      <c r="CV70">
        <f t="shared" si="34"/>
        <v>9494209.7284057885</v>
      </c>
      <c r="CW70">
        <f t="shared" si="26"/>
        <v>11612727.656973049</v>
      </c>
      <c r="CX70">
        <f t="shared" si="23"/>
        <v>14966390.30328883</v>
      </c>
      <c r="CY70">
        <f t="shared" si="23"/>
        <v>11425885.193784256</v>
      </c>
      <c r="CZ70">
        <f t="shared" si="23"/>
        <v>12509191.555455349</v>
      </c>
      <c r="DA70">
        <f t="shared" si="23"/>
        <v>14662702.002866633</v>
      </c>
      <c r="DB70">
        <f t="shared" si="22"/>
        <v>15070899.676149774</v>
      </c>
      <c r="DC70">
        <f t="shared" si="22"/>
        <v>11298268.779902678</v>
      </c>
      <c r="DD70">
        <f t="shared" si="22"/>
        <v>11993831.250141567</v>
      </c>
      <c r="DE70">
        <f t="shared" si="22"/>
        <v>13639259.871800162</v>
      </c>
      <c r="DF70">
        <f t="shared" si="22"/>
        <v>13341290.290037438</v>
      </c>
      <c r="DG70">
        <f t="shared" si="22"/>
        <v>0</v>
      </c>
    </row>
    <row r="71" spans="1:111" x14ac:dyDescent="0.25">
      <c r="CH71">
        <f t="shared" si="34"/>
        <v>0</v>
      </c>
      <c r="CI71">
        <f t="shared" si="34"/>
        <v>0</v>
      </c>
      <c r="CJ71">
        <f t="shared" si="34"/>
        <v>0</v>
      </c>
      <c r="CK71">
        <f t="shared" si="34"/>
        <v>0</v>
      </c>
      <c r="CL71">
        <f t="shared" si="34"/>
        <v>0</v>
      </c>
      <c r="CM71">
        <f t="shared" si="34"/>
        <v>0</v>
      </c>
      <c r="CN71">
        <f t="shared" si="34"/>
        <v>0</v>
      </c>
      <c r="CO71">
        <f t="shared" si="34"/>
        <v>0</v>
      </c>
      <c r="CP71">
        <f t="shared" si="34"/>
        <v>0</v>
      </c>
      <c r="CQ71">
        <f t="shared" si="34"/>
        <v>0</v>
      </c>
      <c r="CR71">
        <f t="shared" si="34"/>
        <v>0</v>
      </c>
      <c r="CS71">
        <f t="shared" si="34"/>
        <v>0</v>
      </c>
      <c r="CT71">
        <f t="shared" si="34"/>
        <v>0</v>
      </c>
      <c r="CU71">
        <f t="shared" si="34"/>
        <v>0</v>
      </c>
      <c r="CV71">
        <f t="shared" si="34"/>
        <v>0</v>
      </c>
      <c r="CW71">
        <f t="shared" si="26"/>
        <v>0</v>
      </c>
      <c r="CX71">
        <f t="shared" si="23"/>
        <v>0</v>
      </c>
      <c r="CY71">
        <f t="shared" si="23"/>
        <v>0</v>
      </c>
      <c r="CZ71">
        <f t="shared" si="23"/>
        <v>0</v>
      </c>
      <c r="DA71">
        <f t="shared" si="23"/>
        <v>0</v>
      </c>
      <c r="DB71">
        <f t="shared" si="22"/>
        <v>0</v>
      </c>
      <c r="DC71">
        <f t="shared" si="22"/>
        <v>0</v>
      </c>
      <c r="DD71">
        <f t="shared" si="22"/>
        <v>0</v>
      </c>
      <c r="DE71">
        <f t="shared" si="22"/>
        <v>0</v>
      </c>
      <c r="DF71">
        <f t="shared" si="22"/>
        <v>0</v>
      </c>
      <c r="DG71">
        <f t="shared" si="22"/>
        <v>0</v>
      </c>
    </row>
    <row r="72" spans="1:111" x14ac:dyDescent="0.25">
      <c r="B72" s="2" t="s">
        <v>22</v>
      </c>
      <c r="CH72">
        <f t="shared" si="34"/>
        <v>0</v>
      </c>
      <c r="CI72">
        <f t="shared" si="34"/>
        <v>0</v>
      </c>
      <c r="CJ72">
        <f t="shared" si="34"/>
        <v>0</v>
      </c>
      <c r="CK72">
        <f t="shared" si="34"/>
        <v>0</v>
      </c>
      <c r="CL72">
        <f t="shared" si="34"/>
        <v>0</v>
      </c>
      <c r="CM72">
        <f t="shared" si="34"/>
        <v>0</v>
      </c>
      <c r="CN72">
        <f t="shared" si="34"/>
        <v>0</v>
      </c>
      <c r="CO72">
        <f t="shared" si="34"/>
        <v>0</v>
      </c>
      <c r="CP72">
        <f t="shared" si="34"/>
        <v>0</v>
      </c>
      <c r="CQ72">
        <f t="shared" si="34"/>
        <v>0</v>
      </c>
      <c r="CR72">
        <f t="shared" si="34"/>
        <v>0</v>
      </c>
      <c r="CS72">
        <f t="shared" si="34"/>
        <v>0</v>
      </c>
      <c r="CT72">
        <f t="shared" si="34"/>
        <v>0</v>
      </c>
      <c r="CU72">
        <f t="shared" si="34"/>
        <v>0</v>
      </c>
      <c r="CV72">
        <f t="shared" si="34"/>
        <v>0</v>
      </c>
      <c r="CW72">
        <f t="shared" si="26"/>
        <v>0</v>
      </c>
      <c r="CX72">
        <f t="shared" si="23"/>
        <v>0</v>
      </c>
      <c r="CY72">
        <f t="shared" si="23"/>
        <v>0</v>
      </c>
      <c r="CZ72">
        <f t="shared" si="23"/>
        <v>0</v>
      </c>
      <c r="DA72">
        <f t="shared" si="23"/>
        <v>0</v>
      </c>
      <c r="DB72">
        <f t="shared" si="22"/>
        <v>0</v>
      </c>
      <c r="DC72">
        <f t="shared" si="22"/>
        <v>0</v>
      </c>
      <c r="DD72">
        <f t="shared" si="22"/>
        <v>0</v>
      </c>
      <c r="DE72">
        <f t="shared" si="22"/>
        <v>0</v>
      </c>
      <c r="DF72">
        <f t="shared" si="22"/>
        <v>0</v>
      </c>
      <c r="DG72">
        <f t="shared" si="22"/>
        <v>0</v>
      </c>
    </row>
    <row r="73" spans="1:111" x14ac:dyDescent="0.25">
      <c r="A73" t="s">
        <v>45</v>
      </c>
      <c r="B73" t="s">
        <v>1</v>
      </c>
      <c r="C73" s="15">
        <f>Blad1!D53</f>
        <v>0</v>
      </c>
      <c r="D73" s="15">
        <f>Blad1!E53</f>
        <v>0</v>
      </c>
      <c r="E73" s="15">
        <f>Blad1!F53</f>
        <v>0</v>
      </c>
      <c r="F73" s="15">
        <f>Blad1!G53</f>
        <v>0</v>
      </c>
      <c r="G73" s="15">
        <f>Blad1!H53</f>
        <v>0</v>
      </c>
      <c r="H73" s="15">
        <f>Blad1!I53</f>
        <v>222.15</v>
      </c>
      <c r="I73" s="15">
        <f>Blad1!J53</f>
        <v>241.16504850000001</v>
      </c>
      <c r="J73" s="15">
        <f>Blad1!K53</f>
        <v>258.17701949999997</v>
      </c>
      <c r="K73" s="15">
        <f>Blad1!L53</f>
        <v>268.36529159999998</v>
      </c>
      <c r="L73" s="15">
        <f>Blad1!M53</f>
        <v>277.74105120000002</v>
      </c>
      <c r="M73" s="15">
        <f>Blad1!N53</f>
        <v>288.02507309999999</v>
      </c>
      <c r="N73" s="15">
        <f>Blad1!O53</f>
        <v>295.8413137</v>
      </c>
      <c r="O73" s="15">
        <f>Blad1!P53</f>
        <v>305.2752079</v>
      </c>
      <c r="P73" s="15">
        <f>Blad1!Q53</f>
        <v>307.86960140000002</v>
      </c>
      <c r="Q73" s="15">
        <f>Blad1!R53</f>
        <v>311.43343920000001</v>
      </c>
      <c r="R73" s="15">
        <f>Blad1!S53</f>
        <v>313.30074289999999</v>
      </c>
      <c r="S73" s="15">
        <f>Blad1!T53</f>
        <v>317.93760379999998</v>
      </c>
      <c r="T73" s="15">
        <f>Blad1!U53</f>
        <v>320.3552603</v>
      </c>
      <c r="U73" s="15">
        <f>Blad1!V53</f>
        <v>320.21736759999999</v>
      </c>
      <c r="V73" s="15">
        <f>Blad1!W53</f>
        <v>320.31157689999998</v>
      </c>
      <c r="W73" s="15">
        <f>Blad1!X53</f>
        <v>318.10678109999998</v>
      </c>
      <c r="X73" s="15">
        <f>Blad1!Y53</f>
        <v>317.81513899999999</v>
      </c>
      <c r="Y73" s="15">
        <f>Blad1!Z53</f>
        <v>320.99147529999999</v>
      </c>
      <c r="Z73" s="15">
        <f>Blad1!AA53</f>
        <v>318.95527190000001</v>
      </c>
      <c r="AA73" s="15">
        <f>Blad1!AB53</f>
        <v>312.1460568</v>
      </c>
      <c r="AB73" s="15">
        <f>Blad1!AC53</f>
        <v>305.46291359999998</v>
      </c>
      <c r="AI73">
        <f t="shared" ref="AI73:AX74" si="35">H73/H75</f>
        <v>1</v>
      </c>
      <c r="AJ73">
        <f t="shared" si="35"/>
        <v>1.0168660995509455</v>
      </c>
      <c r="AK73">
        <f t="shared" si="35"/>
        <v>1.0423311922663607</v>
      </c>
      <c r="AL73">
        <f t="shared" si="35"/>
        <v>1.047722082059005</v>
      </c>
      <c r="AM73">
        <f t="shared" si="35"/>
        <v>1.0405568711417761</v>
      </c>
      <c r="AN73">
        <f t="shared" si="35"/>
        <v>1.0424448031483453</v>
      </c>
      <c r="AO73">
        <f t="shared" si="35"/>
        <v>1.043984636286438</v>
      </c>
      <c r="AP73">
        <f t="shared" si="35"/>
        <v>1.0486368948292515</v>
      </c>
      <c r="AQ73">
        <f t="shared" si="35"/>
        <v>1.0217698182448558</v>
      </c>
      <c r="AR73">
        <f t="shared" si="35"/>
        <v>1.0107483234236223</v>
      </c>
      <c r="AS73">
        <f t="shared" si="35"/>
        <v>0.99591719537718448</v>
      </c>
      <c r="AT73">
        <f t="shared" si="35"/>
        <v>1.0134076829697463</v>
      </c>
      <c r="AU73">
        <f t="shared" si="35"/>
        <v>1.0291137392356935</v>
      </c>
      <c r="AV73">
        <f t="shared" si="35"/>
        <v>1.0108067635927052</v>
      </c>
      <c r="AW73">
        <f t="shared" si="35"/>
        <v>1.0120587979517426</v>
      </c>
      <c r="AX73">
        <f t="shared" si="35"/>
        <v>0.99908317213636633</v>
      </c>
      <c r="AY73">
        <f t="shared" ref="AY73:BC74" si="36">X73/X75</f>
        <v>0.99807192569174363</v>
      </c>
      <c r="AZ73">
        <f t="shared" si="36"/>
        <v>1.0094314080258351</v>
      </c>
      <c r="BA73">
        <f t="shared" si="36"/>
        <v>1.0171823136570168</v>
      </c>
      <c r="BB73">
        <f t="shared" si="36"/>
        <v>1.016140990128078</v>
      </c>
      <c r="BC73">
        <f t="shared" si="36"/>
        <v>1.0093891586504702</v>
      </c>
      <c r="CH73">
        <f t="shared" si="34"/>
        <v>0</v>
      </c>
      <c r="CI73">
        <f t="shared" si="34"/>
        <v>0</v>
      </c>
      <c r="CJ73">
        <f t="shared" si="34"/>
        <v>0</v>
      </c>
      <c r="CK73">
        <f t="shared" si="34"/>
        <v>0</v>
      </c>
      <c r="CL73">
        <f t="shared" si="34"/>
        <v>0</v>
      </c>
      <c r="CM73">
        <f t="shared" si="34"/>
        <v>2221500</v>
      </c>
      <c r="CN73">
        <f t="shared" si="34"/>
        <v>2411650.4850000003</v>
      </c>
      <c r="CO73">
        <f t="shared" si="34"/>
        <v>2581770.1949999998</v>
      </c>
      <c r="CP73">
        <f t="shared" si="34"/>
        <v>2683652.9159999997</v>
      </c>
      <c r="CQ73">
        <f t="shared" si="34"/>
        <v>2777410.5120000001</v>
      </c>
      <c r="CR73">
        <f t="shared" si="34"/>
        <v>2880250.7309999997</v>
      </c>
      <c r="CS73">
        <f t="shared" si="34"/>
        <v>2958413.1370000001</v>
      </c>
      <c r="CT73">
        <f t="shared" si="34"/>
        <v>3052752.0789999999</v>
      </c>
      <c r="CU73">
        <f t="shared" si="34"/>
        <v>3078696.0140000004</v>
      </c>
      <c r="CV73">
        <f t="shared" si="34"/>
        <v>3114334.392</v>
      </c>
      <c r="CW73">
        <f t="shared" si="26"/>
        <v>3133007.429</v>
      </c>
      <c r="CX73">
        <f t="shared" si="23"/>
        <v>3179376.0379999997</v>
      </c>
      <c r="CY73">
        <f t="shared" si="23"/>
        <v>3203552.6030000001</v>
      </c>
      <c r="CZ73">
        <f t="shared" si="23"/>
        <v>3202173.676</v>
      </c>
      <c r="DA73">
        <f t="shared" si="23"/>
        <v>3203115.7689999999</v>
      </c>
      <c r="DB73">
        <f t="shared" si="22"/>
        <v>3181067.8109999998</v>
      </c>
      <c r="DC73">
        <f t="shared" si="22"/>
        <v>3178151.3899999997</v>
      </c>
      <c r="DD73">
        <f t="shared" si="22"/>
        <v>3209914.753</v>
      </c>
      <c r="DE73">
        <f t="shared" si="22"/>
        <v>3189552.719</v>
      </c>
      <c r="DF73">
        <f t="shared" si="22"/>
        <v>3121460.568</v>
      </c>
      <c r="DG73">
        <f t="shared" si="22"/>
        <v>3054629.1359999999</v>
      </c>
    </row>
    <row r="74" spans="1:111" x14ac:dyDescent="0.25">
      <c r="A74" t="s">
        <v>46</v>
      </c>
      <c r="C74" s="15">
        <f>Blad2!D53</f>
        <v>0</v>
      </c>
      <c r="D74" s="15">
        <f>Blad2!E53</f>
        <v>0</v>
      </c>
      <c r="E74" s="15">
        <f>Blad2!F53</f>
        <v>0</v>
      </c>
      <c r="F74" s="15">
        <f>Blad2!G53</f>
        <v>0</v>
      </c>
      <c r="G74" s="15">
        <f>Blad2!H53</f>
        <v>0</v>
      </c>
      <c r="H74" s="15">
        <f>Blad2!I53</f>
        <v>213.3</v>
      </c>
      <c r="I74" s="15">
        <f>Blad2!J53</f>
        <v>231.2621359</v>
      </c>
      <c r="J74" s="15">
        <f>Blad2!K53</f>
        <v>245.31058540000001</v>
      </c>
      <c r="K74" s="15">
        <f>Blad2!L53</f>
        <v>252.57909799999999</v>
      </c>
      <c r="L74" s="15">
        <f>Blad2!M53</f>
        <v>260.41555369999998</v>
      </c>
      <c r="M74" s="15">
        <f>Blad2!N53</f>
        <v>269.52211469999997</v>
      </c>
      <c r="N74" s="15">
        <f>Blad2!O53</f>
        <v>275.7416915</v>
      </c>
      <c r="O74" s="15">
        <f>Blad2!P53</f>
        <v>283.68762829999997</v>
      </c>
      <c r="P74" s="15">
        <f>Blad2!Q53</f>
        <v>284.89779270000002</v>
      </c>
      <c r="Q74" s="15">
        <f>Blad2!R53</f>
        <v>288.90078729999999</v>
      </c>
      <c r="R74" s="15">
        <f>Blad2!S53</f>
        <v>290.9779254</v>
      </c>
      <c r="S74" s="15">
        <f>Blad2!T53</f>
        <v>295.61478640000001</v>
      </c>
      <c r="T74" s="15">
        <f>Blad2!U53</f>
        <v>297.8409661</v>
      </c>
      <c r="U74" s="15">
        <f>Blad2!V53</f>
        <v>298.66525769999998</v>
      </c>
      <c r="V74" s="15">
        <f>Blad2!W53</f>
        <v>299.08969539999998</v>
      </c>
      <c r="W74" s="15">
        <f>Blad2!X53</f>
        <v>294.90347170000001</v>
      </c>
      <c r="X74" s="15">
        <f>Blad2!Y53</f>
        <v>294.35290370000001</v>
      </c>
      <c r="Y74" s="15">
        <f>Blad2!Z53</f>
        <v>296.94207160000002</v>
      </c>
      <c r="Z74" s="15">
        <f>Blad2!AA53</f>
        <v>294.90146279999999</v>
      </c>
      <c r="AA74" s="15">
        <f>Blad2!AB53</f>
        <v>287.76632910000001</v>
      </c>
      <c r="AB74" s="15">
        <f>Blad2!AC53</f>
        <v>282.70684010000002</v>
      </c>
      <c r="AI74">
        <f t="shared" si="35"/>
        <v>1.0063694267515924</v>
      </c>
      <c r="AJ74">
        <f t="shared" si="35"/>
        <v>1.0307590708723888</v>
      </c>
      <c r="AK74">
        <f t="shared" si="35"/>
        <v>1.053410437245234</v>
      </c>
      <c r="AL74">
        <f t="shared" si="35"/>
        <v>1.0536704488675441</v>
      </c>
      <c r="AM74">
        <f t="shared" si="35"/>
        <v>1.045893469654533</v>
      </c>
      <c r="AN74">
        <f t="shared" si="35"/>
        <v>1.0441112085041788</v>
      </c>
      <c r="AO74">
        <f t="shared" si="35"/>
        <v>1.0439405991654087</v>
      </c>
      <c r="AP74">
        <f t="shared" si="35"/>
        <v>1.0477648596117055</v>
      </c>
      <c r="AQ74">
        <f t="shared" si="35"/>
        <v>1.0178049434128591</v>
      </c>
      <c r="AR74">
        <f t="shared" si="35"/>
        <v>1.0097438032371289</v>
      </c>
      <c r="AS74">
        <f t="shared" si="35"/>
        <v>0.99718709666513261</v>
      </c>
      <c r="AT74">
        <f t="shared" si="35"/>
        <v>1.0155376371526887</v>
      </c>
      <c r="AU74">
        <f t="shared" si="35"/>
        <v>1.0323789379925878</v>
      </c>
      <c r="AV74">
        <f t="shared" si="35"/>
        <v>1.0201473452449505</v>
      </c>
      <c r="AW74">
        <f t="shared" si="35"/>
        <v>1.0262968236771992</v>
      </c>
      <c r="AX74">
        <f t="shared" si="35"/>
        <v>1.0047410187152548</v>
      </c>
      <c r="AY74">
        <f t="shared" si="36"/>
        <v>1.003358786012196</v>
      </c>
      <c r="AZ74">
        <f t="shared" si="36"/>
        <v>1.015735072000588</v>
      </c>
      <c r="BA74">
        <f t="shared" si="36"/>
        <v>1.0249134643737117</v>
      </c>
      <c r="BB74">
        <f t="shared" si="36"/>
        <v>1.0205921255882058</v>
      </c>
      <c r="BC74">
        <f t="shared" si="36"/>
        <v>1.0175733593510166</v>
      </c>
      <c r="CH74">
        <f t="shared" si="34"/>
        <v>0</v>
      </c>
      <c r="CI74">
        <f t="shared" si="34"/>
        <v>0</v>
      </c>
      <c r="CJ74">
        <f t="shared" si="34"/>
        <v>0</v>
      </c>
      <c r="CK74">
        <f t="shared" si="34"/>
        <v>0</v>
      </c>
      <c r="CL74">
        <f t="shared" si="34"/>
        <v>0</v>
      </c>
      <c r="CM74">
        <f t="shared" si="34"/>
        <v>2133000</v>
      </c>
      <c r="CN74">
        <f t="shared" si="34"/>
        <v>2312621.3590000002</v>
      </c>
      <c r="CO74">
        <f t="shared" si="34"/>
        <v>2453105.8540000003</v>
      </c>
      <c r="CP74">
        <f t="shared" si="34"/>
        <v>2525790.98</v>
      </c>
      <c r="CQ74">
        <f t="shared" si="34"/>
        <v>2604155.5369999995</v>
      </c>
      <c r="CR74">
        <f t="shared" si="34"/>
        <v>2695221.1469999999</v>
      </c>
      <c r="CS74">
        <f t="shared" si="34"/>
        <v>2757416.915</v>
      </c>
      <c r="CT74">
        <f t="shared" si="34"/>
        <v>2836876.2829999998</v>
      </c>
      <c r="CU74">
        <f t="shared" si="34"/>
        <v>2848977.9270000001</v>
      </c>
      <c r="CV74">
        <f t="shared" si="34"/>
        <v>2889007.8729999997</v>
      </c>
      <c r="CW74">
        <f t="shared" si="26"/>
        <v>2909779.2540000002</v>
      </c>
      <c r="CX74">
        <f t="shared" si="23"/>
        <v>2956147.8640000001</v>
      </c>
      <c r="CY74">
        <f t="shared" si="23"/>
        <v>2978409.6609999998</v>
      </c>
      <c r="CZ74">
        <f t="shared" si="23"/>
        <v>2986652.577</v>
      </c>
      <c r="DA74">
        <f t="shared" si="23"/>
        <v>2990896.9539999999</v>
      </c>
      <c r="DB74">
        <f t="shared" si="22"/>
        <v>2949034.7170000002</v>
      </c>
      <c r="DC74">
        <f t="shared" si="22"/>
        <v>2943529.037</v>
      </c>
      <c r="DD74">
        <f t="shared" si="22"/>
        <v>2969420.716</v>
      </c>
      <c r="DE74">
        <f t="shared" si="22"/>
        <v>2949014.628</v>
      </c>
      <c r="DF74">
        <f t="shared" si="22"/>
        <v>2877663.2910000002</v>
      </c>
      <c r="DG74">
        <f t="shared" si="22"/>
        <v>2827068.4010000001</v>
      </c>
    </row>
    <row r="75" spans="1:111" x14ac:dyDescent="0.25">
      <c r="A75" t="s">
        <v>47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222.15</v>
      </c>
      <c r="I75" s="15">
        <v>237.16499999999999</v>
      </c>
      <c r="J75" s="15">
        <v>247.69192499999997</v>
      </c>
      <c r="K75" s="15">
        <v>256.14167744999992</v>
      </c>
      <c r="L75" s="15">
        <v>266.91578221499992</v>
      </c>
      <c r="M75" s="15">
        <v>276.29767276897491</v>
      </c>
      <c r="N75" s="15">
        <v>283.3770760768457</v>
      </c>
      <c r="O75" s="15">
        <v>291.11621897464101</v>
      </c>
      <c r="P75" s="15">
        <v>301.31013453582216</v>
      </c>
      <c r="Q75" s="15">
        <v>308.12164807269517</v>
      </c>
      <c r="R75" s="15">
        <v>314.58513253337628</v>
      </c>
      <c r="S75" s="15">
        <v>313.73119539443195</v>
      </c>
      <c r="T75" s="15">
        <v>311.29237526060314</v>
      </c>
      <c r="U75" s="15">
        <v>316.79385134093593</v>
      </c>
      <c r="V75" s="15">
        <v>316.49502731290244</v>
      </c>
      <c r="W75" s="15">
        <v>318.39869789797751</v>
      </c>
      <c r="X75" s="15">
        <v>318.42909395505609</v>
      </c>
      <c r="Y75" s="15">
        <v>317.99235960744409</v>
      </c>
      <c r="Z75" s="15">
        <v>313.5674574927267</v>
      </c>
      <c r="AA75" s="15">
        <v>307.18774248114528</v>
      </c>
      <c r="AB75" s="15">
        <v>302.6215518387346</v>
      </c>
      <c r="CH75">
        <f t="shared" si="34"/>
        <v>0</v>
      </c>
      <c r="CI75">
        <f t="shared" si="34"/>
        <v>0</v>
      </c>
      <c r="CJ75">
        <f t="shared" si="34"/>
        <v>0</v>
      </c>
      <c r="CK75">
        <f t="shared" si="34"/>
        <v>0</v>
      </c>
      <c r="CL75">
        <f t="shared" si="34"/>
        <v>0</v>
      </c>
      <c r="CM75">
        <f t="shared" si="34"/>
        <v>2221500</v>
      </c>
      <c r="CN75">
        <f t="shared" si="34"/>
        <v>2371650</v>
      </c>
      <c r="CO75">
        <f t="shared" si="34"/>
        <v>2476919.2499999995</v>
      </c>
      <c r="CP75">
        <f t="shared" si="34"/>
        <v>2561416.7744999994</v>
      </c>
      <c r="CQ75">
        <f t="shared" si="34"/>
        <v>2669157.8221499994</v>
      </c>
      <c r="CR75">
        <f t="shared" si="34"/>
        <v>2762976.7276897491</v>
      </c>
      <c r="CS75">
        <f t="shared" si="34"/>
        <v>2833770.7607684569</v>
      </c>
      <c r="CT75">
        <f t="shared" si="34"/>
        <v>2911162.1897464101</v>
      </c>
      <c r="CU75">
        <f t="shared" si="34"/>
        <v>3013101.3453582218</v>
      </c>
      <c r="CV75">
        <f t="shared" si="34"/>
        <v>3081216.4807269517</v>
      </c>
      <c r="CW75">
        <f t="shared" si="26"/>
        <v>3145851.3253337629</v>
      </c>
      <c r="CX75">
        <f t="shared" si="23"/>
        <v>3137311.9539443194</v>
      </c>
      <c r="CY75">
        <f t="shared" si="23"/>
        <v>3112923.7526060315</v>
      </c>
      <c r="CZ75">
        <f t="shared" si="23"/>
        <v>3167938.5134093594</v>
      </c>
      <c r="DA75">
        <f t="shared" si="23"/>
        <v>3164950.2731290245</v>
      </c>
      <c r="DB75">
        <f t="shared" si="22"/>
        <v>3183986.9789797752</v>
      </c>
      <c r="DC75">
        <f t="shared" si="22"/>
        <v>3184290.9395505609</v>
      </c>
      <c r="DD75">
        <f t="shared" si="22"/>
        <v>3179923.596074441</v>
      </c>
      <c r="DE75">
        <f t="shared" si="22"/>
        <v>3135674.5749272672</v>
      </c>
      <c r="DF75">
        <f t="shared" si="22"/>
        <v>3071877.4248114526</v>
      </c>
      <c r="DG75">
        <f t="shared" si="22"/>
        <v>3026215.5183873461</v>
      </c>
    </row>
    <row r="76" spans="1:111" x14ac:dyDescent="0.25">
      <c r="A76" t="s">
        <v>48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211.95</v>
      </c>
      <c r="I76" s="15">
        <v>224.36099999999999</v>
      </c>
      <c r="J76" s="15">
        <v>232.87274999999997</v>
      </c>
      <c r="K76" s="15">
        <v>239.71356344999995</v>
      </c>
      <c r="L76" s="15">
        <v>248.98860281249995</v>
      </c>
      <c r="M76" s="15">
        <v>258.13544812541994</v>
      </c>
      <c r="N76" s="15">
        <v>264.13542276298585</v>
      </c>
      <c r="O76" s="15">
        <v>270.75505128615657</v>
      </c>
      <c r="P76" s="15">
        <v>279.91394082317305</v>
      </c>
      <c r="Q76" s="15">
        <v>286.11295892464551</v>
      </c>
      <c r="R76" s="15">
        <v>291.79872701232301</v>
      </c>
      <c r="S76" s="15">
        <v>291.0919059866942</v>
      </c>
      <c r="T76" s="15">
        <v>288.49965370190301</v>
      </c>
      <c r="U76" s="15">
        <v>292.76678422202491</v>
      </c>
      <c r="V76" s="15">
        <v>291.42611425841511</v>
      </c>
      <c r="W76" s="15">
        <v>293.51192616490175</v>
      </c>
      <c r="X76" s="15">
        <v>293.36754489377853</v>
      </c>
      <c r="Y76" s="15">
        <v>292.34204841932257</v>
      </c>
      <c r="Z76" s="15">
        <v>287.73303605705274</v>
      </c>
      <c r="AA76" s="15">
        <v>281.9601698711416</v>
      </c>
      <c r="AB76" s="15">
        <v>277.82452980127499</v>
      </c>
      <c r="CH76">
        <f t="shared" si="34"/>
        <v>0</v>
      </c>
      <c r="CI76">
        <f t="shared" si="34"/>
        <v>0</v>
      </c>
      <c r="CJ76">
        <f t="shared" si="34"/>
        <v>0</v>
      </c>
      <c r="CK76">
        <f t="shared" si="34"/>
        <v>0</v>
      </c>
      <c r="CL76">
        <f t="shared" si="34"/>
        <v>0</v>
      </c>
      <c r="CM76">
        <f t="shared" si="34"/>
        <v>2119500</v>
      </c>
      <c r="CN76">
        <f t="shared" si="34"/>
        <v>2243610</v>
      </c>
      <c r="CO76">
        <f t="shared" si="34"/>
        <v>2328727.4999999995</v>
      </c>
      <c r="CP76">
        <f t="shared" si="34"/>
        <v>2397135.6344999997</v>
      </c>
      <c r="CQ76">
        <f t="shared" si="34"/>
        <v>2489886.0281249993</v>
      </c>
      <c r="CR76">
        <f t="shared" si="34"/>
        <v>2581354.4812541995</v>
      </c>
      <c r="CS76">
        <f t="shared" si="34"/>
        <v>2641354.2276298585</v>
      </c>
      <c r="CT76">
        <f t="shared" si="34"/>
        <v>2707550.5128615657</v>
      </c>
      <c r="CU76">
        <f t="shared" si="34"/>
        <v>2799139.4082317306</v>
      </c>
      <c r="CV76">
        <f t="shared" si="34"/>
        <v>2861129.5892464551</v>
      </c>
      <c r="CW76">
        <f t="shared" si="26"/>
        <v>2917987.2701232303</v>
      </c>
      <c r="CX76">
        <f t="shared" si="23"/>
        <v>2910919.059866942</v>
      </c>
      <c r="CY76">
        <f t="shared" si="23"/>
        <v>2884996.5370190302</v>
      </c>
      <c r="CZ76">
        <f t="shared" si="23"/>
        <v>2927667.8422202491</v>
      </c>
      <c r="DA76">
        <f t="shared" si="23"/>
        <v>2914261.1425841511</v>
      </c>
      <c r="DB76">
        <f t="shared" si="22"/>
        <v>2935119.2616490177</v>
      </c>
      <c r="DC76">
        <f t="shared" si="22"/>
        <v>2933675.4489377853</v>
      </c>
      <c r="DD76">
        <f t="shared" si="22"/>
        <v>2923420.4841932259</v>
      </c>
      <c r="DE76">
        <f t="shared" si="22"/>
        <v>2877330.3605705276</v>
      </c>
      <c r="DF76">
        <f t="shared" si="22"/>
        <v>2819601.6987114162</v>
      </c>
      <c r="DG76">
        <f t="shared" si="22"/>
        <v>2778245.2980127498</v>
      </c>
    </row>
    <row r="77" spans="1:11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CH77">
        <f t="shared" si="34"/>
        <v>0</v>
      </c>
      <c r="CI77">
        <f t="shared" si="34"/>
        <v>0</v>
      </c>
      <c r="CJ77">
        <f t="shared" si="34"/>
        <v>0</v>
      </c>
      <c r="CK77">
        <f t="shared" si="34"/>
        <v>0</v>
      </c>
      <c r="CL77">
        <f t="shared" si="34"/>
        <v>0</v>
      </c>
      <c r="CM77">
        <f t="shared" si="34"/>
        <v>0</v>
      </c>
      <c r="CN77">
        <f t="shared" si="34"/>
        <v>0</v>
      </c>
      <c r="CO77">
        <f t="shared" si="34"/>
        <v>0</v>
      </c>
      <c r="CP77">
        <f t="shared" si="34"/>
        <v>0</v>
      </c>
      <c r="CQ77">
        <f t="shared" si="34"/>
        <v>0</v>
      </c>
      <c r="CR77">
        <f t="shared" si="34"/>
        <v>0</v>
      </c>
      <c r="CS77">
        <f t="shared" si="34"/>
        <v>0</v>
      </c>
      <c r="CT77">
        <f t="shared" si="34"/>
        <v>0</v>
      </c>
      <c r="CU77">
        <f t="shared" si="34"/>
        <v>0</v>
      </c>
      <c r="CV77">
        <f t="shared" si="34"/>
        <v>0</v>
      </c>
      <c r="CW77">
        <f t="shared" si="26"/>
        <v>0</v>
      </c>
      <c r="CX77">
        <f t="shared" si="23"/>
        <v>0</v>
      </c>
      <c r="CY77">
        <f t="shared" si="23"/>
        <v>0</v>
      </c>
      <c r="CZ77">
        <f t="shared" si="23"/>
        <v>0</v>
      </c>
      <c r="DA77">
        <f t="shared" si="23"/>
        <v>0</v>
      </c>
      <c r="DB77">
        <f t="shared" si="22"/>
        <v>0</v>
      </c>
      <c r="DC77">
        <f t="shared" si="22"/>
        <v>0</v>
      </c>
      <c r="DD77">
        <f t="shared" si="22"/>
        <v>0</v>
      </c>
      <c r="DE77">
        <f t="shared" si="22"/>
        <v>0</v>
      </c>
      <c r="DF77">
        <f t="shared" si="22"/>
        <v>0</v>
      </c>
      <c r="DG77">
        <f t="shared" si="22"/>
        <v>0</v>
      </c>
    </row>
    <row r="78" spans="1:111" x14ac:dyDescent="0.25">
      <c r="A78" t="s">
        <v>45</v>
      </c>
      <c r="B78" t="s">
        <v>4</v>
      </c>
      <c r="C78" s="15">
        <f>Blad1!D54</f>
        <v>0</v>
      </c>
      <c r="D78" s="15">
        <f>Blad1!E54</f>
        <v>0</v>
      </c>
      <c r="E78" s="15">
        <f>Blad1!F54</f>
        <v>0</v>
      </c>
      <c r="F78" s="15">
        <f>Blad1!G54</f>
        <v>0</v>
      </c>
      <c r="G78" s="15">
        <f>Blad1!H54</f>
        <v>0</v>
      </c>
      <c r="H78" s="15">
        <f>Blad1!I54</f>
        <v>22.891999999999999</v>
      </c>
      <c r="I78" s="15">
        <f>Blad1!J54</f>
        <v>25.803883500000001</v>
      </c>
      <c r="J78" s="15">
        <f>Blad1!K54</f>
        <v>26.332359319999998</v>
      </c>
      <c r="K78" s="15">
        <f>Blad1!L54</f>
        <v>28.761072070000001</v>
      </c>
      <c r="L78" s="15">
        <f>Blad1!M54</f>
        <v>30.336501760000001</v>
      </c>
      <c r="M78" s="15">
        <f>Blad1!N54</f>
        <v>31.628413689999999</v>
      </c>
      <c r="N78" s="15">
        <f>Blad1!O54</f>
        <v>32.981805000000001</v>
      </c>
      <c r="O78" s="15">
        <f>Blad1!P54</f>
        <v>33.914046939999999</v>
      </c>
      <c r="P78" s="15">
        <f>Blad1!Q54</f>
        <v>37.826911690000003</v>
      </c>
      <c r="Q78" s="15">
        <f>Blad1!R54</f>
        <v>40.59096298</v>
      </c>
      <c r="R78" s="15">
        <f>Blad1!S54</f>
        <v>42.295786309999997</v>
      </c>
      <c r="S78" s="15">
        <f>Blad1!T54</f>
        <v>43.306265850000003</v>
      </c>
      <c r="T78" s="15">
        <f>Blad1!U54</f>
        <v>46.263016899999997</v>
      </c>
      <c r="U78" s="15">
        <f>Blad1!V54</f>
        <v>45.576073190000002</v>
      </c>
      <c r="V78" s="15">
        <f>Blad1!W54</f>
        <v>46.172467560000001</v>
      </c>
      <c r="W78" s="15">
        <f>Blad1!X54</f>
        <v>46.944499110000002</v>
      </c>
      <c r="X78" s="15">
        <f>Blad1!Y54</f>
        <v>46.302549919999997</v>
      </c>
      <c r="Y78" s="15">
        <f>Blad1!Z54</f>
        <v>47.536142150000003</v>
      </c>
      <c r="Z78" s="15">
        <f>Blad1!AA54</f>
        <v>46.835321639999997</v>
      </c>
      <c r="AA78" s="15">
        <f>Blad1!AB54</f>
        <v>48.015802309999998</v>
      </c>
      <c r="AB78" s="15">
        <f>Blad1!AC54</f>
        <v>48.658132629999997</v>
      </c>
      <c r="AI78">
        <f t="shared" ref="AI78:AX79" si="37">H78/H80</f>
        <v>1.0825688073394495</v>
      </c>
      <c r="AJ78">
        <f t="shared" si="37"/>
        <v>1.1332513313699122</v>
      </c>
      <c r="AK78">
        <f t="shared" si="37"/>
        <v>1.0231173783953271</v>
      </c>
      <c r="AL78">
        <f t="shared" si="37"/>
        <v>1.0346381433230762</v>
      </c>
      <c r="AM78">
        <f t="shared" si="37"/>
        <v>0.98130571192579741</v>
      </c>
      <c r="AN78">
        <f t="shared" si="37"/>
        <v>0.93523547385051908</v>
      </c>
      <c r="AO78">
        <f t="shared" si="37"/>
        <v>0.94055143481294123</v>
      </c>
      <c r="AP78">
        <f t="shared" si="37"/>
        <v>0.93662073336512319</v>
      </c>
      <c r="AQ78">
        <f t="shared" si="37"/>
        <v>1.00316783944398</v>
      </c>
      <c r="AR78">
        <f t="shared" si="37"/>
        <v>1.0585433991832223</v>
      </c>
      <c r="AS78">
        <f t="shared" si="37"/>
        <v>1.0337416093539333</v>
      </c>
      <c r="AT78">
        <f t="shared" si="37"/>
        <v>1.0578836738638242</v>
      </c>
      <c r="AU78">
        <f t="shared" si="37"/>
        <v>1.0910907039516713</v>
      </c>
      <c r="AV78">
        <f t="shared" si="37"/>
        <v>1.0513917012970042</v>
      </c>
      <c r="AW78">
        <f t="shared" si="37"/>
        <v>1.0298496201786009</v>
      </c>
      <c r="AX78">
        <f t="shared" si="37"/>
        <v>1.0440610165478126</v>
      </c>
      <c r="AY78">
        <f t="shared" ref="AY78:BC79" si="38">X78/X80</f>
        <v>1.00143716522619</v>
      </c>
      <c r="AZ78">
        <f t="shared" si="38"/>
        <v>1.0517825550754449</v>
      </c>
      <c r="BA78">
        <f t="shared" si="38"/>
        <v>1.0288558393181764</v>
      </c>
      <c r="BB78">
        <f t="shared" si="38"/>
        <v>1.0125885675531598</v>
      </c>
      <c r="BC78">
        <f t="shared" si="38"/>
        <v>1.0204238197209534</v>
      </c>
      <c r="CH78">
        <f t="shared" si="34"/>
        <v>0</v>
      </c>
      <c r="CI78">
        <f t="shared" si="34"/>
        <v>0</v>
      </c>
      <c r="CJ78">
        <f t="shared" si="34"/>
        <v>0</v>
      </c>
      <c r="CK78">
        <f t="shared" si="34"/>
        <v>0</v>
      </c>
      <c r="CL78">
        <f t="shared" si="34"/>
        <v>0</v>
      </c>
      <c r="CM78">
        <f t="shared" si="34"/>
        <v>228920</v>
      </c>
      <c r="CN78">
        <f t="shared" si="34"/>
        <v>258038.83500000002</v>
      </c>
      <c r="CO78">
        <f t="shared" si="34"/>
        <v>263323.5932</v>
      </c>
      <c r="CP78">
        <f t="shared" si="34"/>
        <v>287610.72070000001</v>
      </c>
      <c r="CQ78">
        <f t="shared" si="34"/>
        <v>303365.01760000002</v>
      </c>
      <c r="CR78">
        <f t="shared" si="34"/>
        <v>316284.13689999998</v>
      </c>
      <c r="CS78">
        <f t="shared" si="34"/>
        <v>329818.05</v>
      </c>
      <c r="CT78">
        <f t="shared" si="34"/>
        <v>339140.4694</v>
      </c>
      <c r="CU78">
        <f t="shared" si="34"/>
        <v>378269.11690000002</v>
      </c>
      <c r="CV78">
        <f t="shared" si="34"/>
        <v>405909.6298</v>
      </c>
      <c r="CW78">
        <f t="shared" si="26"/>
        <v>422957.86309999996</v>
      </c>
      <c r="CX78">
        <f t="shared" si="23"/>
        <v>433062.65850000002</v>
      </c>
      <c r="CY78">
        <f t="shared" si="23"/>
        <v>462630.16899999999</v>
      </c>
      <c r="CZ78">
        <f t="shared" si="23"/>
        <v>455760.73190000001</v>
      </c>
      <c r="DA78">
        <f t="shared" si="23"/>
        <v>461724.67560000002</v>
      </c>
      <c r="DB78">
        <f t="shared" si="22"/>
        <v>469444.99110000004</v>
      </c>
      <c r="DC78">
        <f t="shared" si="22"/>
        <v>463025.49919999996</v>
      </c>
      <c r="DD78">
        <f t="shared" si="22"/>
        <v>475361.42150000005</v>
      </c>
      <c r="DE78">
        <f t="shared" si="22"/>
        <v>468353.21639999998</v>
      </c>
      <c r="DF78">
        <f t="shared" si="22"/>
        <v>480158.02309999999</v>
      </c>
      <c r="DG78">
        <f t="shared" si="22"/>
        <v>486581.32629999996</v>
      </c>
    </row>
    <row r="79" spans="1:111" x14ac:dyDescent="0.25">
      <c r="A79" t="s">
        <v>62</v>
      </c>
      <c r="C79" s="15">
        <f>Blad2!D54</f>
        <v>0</v>
      </c>
      <c r="D79" s="15">
        <f>Blad2!E54</f>
        <v>0</v>
      </c>
      <c r="E79" s="15">
        <f>Blad2!F54</f>
        <v>0</v>
      </c>
      <c r="F79" s="15">
        <f>Blad2!G54</f>
        <v>0</v>
      </c>
      <c r="G79" s="15">
        <f>Blad2!H54</f>
        <v>0</v>
      </c>
      <c r="H79" s="15">
        <f>Blad2!I54</f>
        <v>21.146000000000001</v>
      </c>
      <c r="I79" s="15">
        <f>Blad2!J54</f>
        <v>23.73203883</v>
      </c>
      <c r="J79" s="15">
        <f>Blad2!K54</f>
        <v>23.955132429999999</v>
      </c>
      <c r="K79" s="15">
        <f>Blad2!L54</f>
        <v>25.920472360000002</v>
      </c>
      <c r="L79" s="15">
        <f>Blad2!M54</f>
        <v>27.233904989999999</v>
      </c>
      <c r="M79" s="15">
        <f>Blad2!N54</f>
        <v>28.616183809999999</v>
      </c>
      <c r="N79" s="15">
        <f>Blad2!O54</f>
        <v>30.219781919999999</v>
      </c>
      <c r="O79" s="15">
        <f>Blad2!P54</f>
        <v>31.074731379999999</v>
      </c>
      <c r="P79" s="15">
        <f>Blad2!Q54</f>
        <v>34.764003860000003</v>
      </c>
      <c r="Q79" s="15">
        <f>Blad2!R54</f>
        <v>37.17121152</v>
      </c>
      <c r="R79" s="15">
        <f>Blad2!S54</f>
        <v>38.686930820000001</v>
      </c>
      <c r="S79" s="15">
        <f>Blad2!T54</f>
        <v>38.681324830000001</v>
      </c>
      <c r="T79" s="15">
        <f>Blad2!U54</f>
        <v>41.228512119999998</v>
      </c>
      <c r="U79" s="15">
        <f>Blad2!V54</f>
        <v>40.02768167</v>
      </c>
      <c r="V79" s="15">
        <f>Blad2!W54</f>
        <v>40.400909110000001</v>
      </c>
      <c r="W79" s="15">
        <f>Blad2!X54</f>
        <v>41.714607960000002</v>
      </c>
      <c r="X79" s="15">
        <f>Blad2!Y54</f>
        <v>41.224985699999998</v>
      </c>
      <c r="Y79" s="15">
        <f>Blad2!Z54</f>
        <v>42.136975390000003</v>
      </c>
      <c r="Z79" s="15">
        <f>Blad2!AA54</f>
        <v>41.593412170000001</v>
      </c>
      <c r="AA79" s="15">
        <f>Blad2!AB54</f>
        <v>43.147840789999997</v>
      </c>
      <c r="AB79" s="15">
        <f>Blad2!AC54</f>
        <v>43.7171302</v>
      </c>
      <c r="AI79">
        <f t="shared" si="37"/>
        <v>1.0186915887850467</v>
      </c>
      <c r="AJ79">
        <f t="shared" si="37"/>
        <v>1.0597773287867596</v>
      </c>
      <c r="AK79">
        <f t="shared" si="37"/>
        <v>0.97937402004880159</v>
      </c>
      <c r="AL79">
        <f t="shared" si="37"/>
        <v>1.0027048673184651</v>
      </c>
      <c r="AM79">
        <f t="shared" si="37"/>
        <v>0.94952144964960805</v>
      </c>
      <c r="AN79">
        <f t="shared" si="37"/>
        <v>0.9437999011096786</v>
      </c>
      <c r="AO79">
        <f t="shared" si="37"/>
        <v>0.94927701258870123</v>
      </c>
      <c r="AP79">
        <f t="shared" si="37"/>
        <v>0.94854344520272471</v>
      </c>
      <c r="AQ79">
        <f t="shared" si="37"/>
        <v>1.0116860142588431</v>
      </c>
      <c r="AR79">
        <f t="shared" si="37"/>
        <v>1.0634352011041288</v>
      </c>
      <c r="AS79">
        <f t="shared" si="37"/>
        <v>1.0441080404816165</v>
      </c>
      <c r="AT79">
        <f t="shared" si="37"/>
        <v>1.0558606539992554</v>
      </c>
      <c r="AU79">
        <f t="shared" si="37"/>
        <v>1.0823025591291848</v>
      </c>
      <c r="AV79">
        <f t="shared" si="37"/>
        <v>1.0184967940724801</v>
      </c>
      <c r="AW79">
        <f t="shared" si="37"/>
        <v>0.98760346690663425</v>
      </c>
      <c r="AX79">
        <f t="shared" si="37"/>
        <v>1.0196853715627336</v>
      </c>
      <c r="AY79">
        <f t="shared" si="38"/>
        <v>0.98002313966771637</v>
      </c>
      <c r="AZ79">
        <f t="shared" si="38"/>
        <v>1.0239815888673984</v>
      </c>
      <c r="BA79">
        <f t="shared" si="38"/>
        <v>1.0026050296424349</v>
      </c>
      <c r="BB79">
        <f t="shared" si="38"/>
        <v>0.99931839049066629</v>
      </c>
      <c r="BC79">
        <f t="shared" si="38"/>
        <v>1.0033793946888725</v>
      </c>
      <c r="CH79">
        <f t="shared" si="34"/>
        <v>0</v>
      </c>
      <c r="CI79">
        <f t="shared" si="34"/>
        <v>0</v>
      </c>
      <c r="CJ79">
        <f t="shared" si="34"/>
        <v>0</v>
      </c>
      <c r="CK79">
        <f t="shared" si="34"/>
        <v>0</v>
      </c>
      <c r="CL79">
        <f t="shared" si="34"/>
        <v>0</v>
      </c>
      <c r="CM79">
        <f t="shared" si="34"/>
        <v>211460</v>
      </c>
      <c r="CN79">
        <f t="shared" si="34"/>
        <v>237320.38829999999</v>
      </c>
      <c r="CO79">
        <f t="shared" si="34"/>
        <v>239551.32429999998</v>
      </c>
      <c r="CP79">
        <f t="shared" si="34"/>
        <v>259204.72360000003</v>
      </c>
      <c r="CQ79">
        <f t="shared" si="34"/>
        <v>272339.04989999998</v>
      </c>
      <c r="CR79">
        <f t="shared" si="34"/>
        <v>286161.83809999999</v>
      </c>
      <c r="CS79">
        <f t="shared" si="34"/>
        <v>302197.81919999997</v>
      </c>
      <c r="CT79">
        <f t="shared" si="34"/>
        <v>310747.3138</v>
      </c>
      <c r="CU79">
        <f t="shared" si="34"/>
        <v>347640.03860000003</v>
      </c>
      <c r="CV79">
        <f t="shared" si="34"/>
        <v>371712.1152</v>
      </c>
      <c r="CW79">
        <f t="shared" si="26"/>
        <v>386869.30820000003</v>
      </c>
      <c r="CX79">
        <f t="shared" si="23"/>
        <v>386813.24830000004</v>
      </c>
      <c r="CY79">
        <f t="shared" si="23"/>
        <v>412285.12119999999</v>
      </c>
      <c r="CZ79">
        <f t="shared" si="23"/>
        <v>400276.81670000002</v>
      </c>
      <c r="DA79">
        <f t="shared" si="23"/>
        <v>404009.09110000002</v>
      </c>
      <c r="DB79">
        <f t="shared" si="22"/>
        <v>417146.0796</v>
      </c>
      <c r="DC79">
        <f t="shared" si="22"/>
        <v>412249.85699999996</v>
      </c>
      <c r="DD79">
        <f t="shared" si="22"/>
        <v>421369.75390000001</v>
      </c>
      <c r="DE79">
        <f t="shared" si="22"/>
        <v>415934.12170000002</v>
      </c>
      <c r="DF79">
        <f t="shared" si="22"/>
        <v>431478.40789999999</v>
      </c>
      <c r="DG79">
        <f t="shared" si="22"/>
        <v>437171.30200000003</v>
      </c>
    </row>
    <row r="80" spans="1:111" x14ac:dyDescent="0.25">
      <c r="A80" t="s">
        <v>47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21.146000000000001</v>
      </c>
      <c r="I80" s="15">
        <v>22.769780000000001</v>
      </c>
      <c r="J80" s="15">
        <v>25.737378600000003</v>
      </c>
      <c r="K80" s="15">
        <v>27.798194234</v>
      </c>
      <c r="L80" s="15">
        <v>30.914424925199999</v>
      </c>
      <c r="M80" s="15">
        <v>33.818663400117394</v>
      </c>
      <c r="N80" s="15">
        <v>35.066455463501036</v>
      </c>
      <c r="O80" s="15">
        <v>36.208943206021551</v>
      </c>
      <c r="P80" s="15">
        <v>37.707460509266426</v>
      </c>
      <c r="Q80" s="15">
        <v>38.346054598536256</v>
      </c>
      <c r="R80" s="15">
        <v>40.915240256638185</v>
      </c>
      <c r="S80" s="15">
        <v>40.936699298730822</v>
      </c>
      <c r="T80" s="15">
        <v>42.400706680431192</v>
      </c>
      <c r="U80" s="15">
        <v>43.348328823384321</v>
      </c>
      <c r="V80" s="15">
        <v>44.834184190884656</v>
      </c>
      <c r="W80" s="15">
        <v>44.963367433468562</v>
      </c>
      <c r="X80" s="15">
        <v>46.236101003443245</v>
      </c>
      <c r="Y80" s="15">
        <v>45.195788730865772</v>
      </c>
      <c r="Z80" s="15">
        <v>45.521753242940044</v>
      </c>
      <c r="AA80" s="15">
        <v>47.418866703212323</v>
      </c>
      <c r="AB80" s="15">
        <v>47.684238342560569</v>
      </c>
      <c r="CH80">
        <f t="shared" si="34"/>
        <v>0</v>
      </c>
      <c r="CI80">
        <f t="shared" si="34"/>
        <v>0</v>
      </c>
      <c r="CJ80">
        <f t="shared" si="34"/>
        <v>0</v>
      </c>
      <c r="CK80">
        <f t="shared" si="34"/>
        <v>0</v>
      </c>
      <c r="CL80">
        <f t="shared" si="34"/>
        <v>0</v>
      </c>
      <c r="CM80">
        <f t="shared" si="34"/>
        <v>211460</v>
      </c>
      <c r="CN80">
        <f t="shared" si="34"/>
        <v>227697.80000000002</v>
      </c>
      <c r="CO80">
        <f t="shared" si="34"/>
        <v>257373.78600000002</v>
      </c>
      <c r="CP80">
        <f t="shared" si="34"/>
        <v>277981.94234000001</v>
      </c>
      <c r="CQ80">
        <f t="shared" si="34"/>
        <v>309144.24925200001</v>
      </c>
      <c r="CR80">
        <f t="shared" si="34"/>
        <v>338186.63400117395</v>
      </c>
      <c r="CS80">
        <f t="shared" si="34"/>
        <v>350664.55463501037</v>
      </c>
      <c r="CT80">
        <f t="shared" si="34"/>
        <v>362089.43206021551</v>
      </c>
      <c r="CU80">
        <f t="shared" si="34"/>
        <v>377074.60509266425</v>
      </c>
      <c r="CV80">
        <f t="shared" si="34"/>
        <v>383460.54598536255</v>
      </c>
      <c r="CW80">
        <f t="shared" si="26"/>
        <v>409152.40256638185</v>
      </c>
      <c r="CX80">
        <f t="shared" si="23"/>
        <v>409366.99298730824</v>
      </c>
      <c r="CY80">
        <f t="shared" si="23"/>
        <v>424007.06680431194</v>
      </c>
      <c r="CZ80">
        <f t="shared" si="23"/>
        <v>433483.28823384322</v>
      </c>
      <c r="DA80">
        <f t="shared" si="23"/>
        <v>448341.84190884657</v>
      </c>
      <c r="DB80">
        <f t="shared" si="22"/>
        <v>449633.67433468561</v>
      </c>
      <c r="DC80">
        <f t="shared" si="22"/>
        <v>462361.01003443246</v>
      </c>
      <c r="DD80">
        <f t="shared" si="22"/>
        <v>451957.88730865769</v>
      </c>
      <c r="DE80">
        <f t="shared" si="22"/>
        <v>455217.53242940042</v>
      </c>
      <c r="DF80">
        <f t="shared" si="22"/>
        <v>474188.66703212325</v>
      </c>
      <c r="DG80">
        <f t="shared" si="22"/>
        <v>476842.38342560572</v>
      </c>
    </row>
    <row r="81" spans="1:111" ht="15.75" x14ac:dyDescent="0.25">
      <c r="A81" t="s">
        <v>63</v>
      </c>
      <c r="B81" s="3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20.757999999999999</v>
      </c>
      <c r="I81" s="15">
        <v>22.393420000000003</v>
      </c>
      <c r="J81" s="15">
        <v>24.459636400000001</v>
      </c>
      <c r="K81" s="15">
        <v>25.850550051999999</v>
      </c>
      <c r="L81" s="15">
        <v>28.681716458379999</v>
      </c>
      <c r="M81" s="15">
        <v>30.320180979415596</v>
      </c>
      <c r="N81" s="15">
        <v>31.834524084376518</v>
      </c>
      <c r="O81" s="15">
        <v>32.760472424495688</v>
      </c>
      <c r="P81" s="15">
        <v>34.362443851186342</v>
      </c>
      <c r="Q81" s="15">
        <v>34.953903614819588</v>
      </c>
      <c r="R81" s="15">
        <v>37.05261267996255</v>
      </c>
      <c r="S81" s="15">
        <v>36.634876660559108</v>
      </c>
      <c r="T81" s="15">
        <v>38.093333303371516</v>
      </c>
      <c r="U81" s="15">
        <v>39.300743903128556</v>
      </c>
      <c r="V81" s="15">
        <v>40.908026818236564</v>
      </c>
      <c r="W81" s="15">
        <v>40.909293320614843</v>
      </c>
      <c r="X81" s="15">
        <v>42.065318696431611</v>
      </c>
      <c r="Y81" s="15">
        <v>41.150129893064488</v>
      </c>
      <c r="Z81" s="15">
        <v>41.485341625339451</v>
      </c>
      <c r="AA81" s="15">
        <v>43.177270828383698</v>
      </c>
      <c r="AB81" s="15">
        <v>43.569890343976809</v>
      </c>
      <c r="CH81">
        <f t="shared" si="34"/>
        <v>0</v>
      </c>
      <c r="CI81">
        <f t="shared" si="34"/>
        <v>0</v>
      </c>
      <c r="CJ81">
        <f t="shared" si="34"/>
        <v>0</v>
      </c>
      <c r="CK81">
        <f t="shared" si="34"/>
        <v>0</v>
      </c>
      <c r="CL81">
        <f t="shared" si="34"/>
        <v>0</v>
      </c>
      <c r="CM81">
        <f t="shared" si="34"/>
        <v>207580</v>
      </c>
      <c r="CN81">
        <f t="shared" si="34"/>
        <v>223934.2</v>
      </c>
      <c r="CO81">
        <f t="shared" si="34"/>
        <v>244596.364</v>
      </c>
      <c r="CP81">
        <f t="shared" si="34"/>
        <v>258505.50052</v>
      </c>
      <c r="CQ81">
        <f t="shared" si="34"/>
        <v>286817.16458380001</v>
      </c>
      <c r="CR81">
        <f t="shared" si="34"/>
        <v>303201.80979415594</v>
      </c>
      <c r="CS81">
        <f t="shared" si="34"/>
        <v>318345.2408437652</v>
      </c>
      <c r="CT81">
        <f t="shared" si="34"/>
        <v>327604.72424495686</v>
      </c>
      <c r="CU81">
        <f t="shared" si="34"/>
        <v>343624.43851186341</v>
      </c>
      <c r="CV81">
        <f t="shared" si="34"/>
        <v>349539.03614819585</v>
      </c>
      <c r="CW81">
        <f t="shared" si="26"/>
        <v>370526.12679962552</v>
      </c>
      <c r="CX81">
        <f t="shared" si="23"/>
        <v>366348.76660559105</v>
      </c>
      <c r="CY81">
        <f t="shared" si="23"/>
        <v>380933.33303371514</v>
      </c>
      <c r="CZ81">
        <f t="shared" si="23"/>
        <v>393007.43903128558</v>
      </c>
      <c r="DA81">
        <f t="shared" si="23"/>
        <v>409080.26818236563</v>
      </c>
      <c r="DB81">
        <f t="shared" si="22"/>
        <v>409092.93320614845</v>
      </c>
      <c r="DC81">
        <f t="shared" si="22"/>
        <v>420653.18696431612</v>
      </c>
      <c r="DD81">
        <f t="shared" si="22"/>
        <v>411501.29893064487</v>
      </c>
      <c r="DE81">
        <f t="shared" si="22"/>
        <v>414853.41625339451</v>
      </c>
      <c r="DF81">
        <f t="shared" si="22"/>
        <v>431772.70828383695</v>
      </c>
      <c r="DG81">
        <f t="shared" si="22"/>
        <v>435698.90343976807</v>
      </c>
    </row>
    <row r="82" spans="1:111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CH82">
        <f t="shared" si="34"/>
        <v>0</v>
      </c>
      <c r="CI82">
        <f t="shared" si="34"/>
        <v>0</v>
      </c>
      <c r="CJ82">
        <f t="shared" si="34"/>
        <v>0</v>
      </c>
      <c r="CK82">
        <f t="shared" si="34"/>
        <v>0</v>
      </c>
      <c r="CL82">
        <f t="shared" si="34"/>
        <v>0</v>
      </c>
      <c r="CM82">
        <f t="shared" si="34"/>
        <v>0</v>
      </c>
      <c r="CN82">
        <f t="shared" si="34"/>
        <v>0</v>
      </c>
      <c r="CO82">
        <f t="shared" si="34"/>
        <v>0</v>
      </c>
      <c r="CP82">
        <f t="shared" si="34"/>
        <v>0</v>
      </c>
      <c r="CQ82">
        <f t="shared" si="34"/>
        <v>0</v>
      </c>
      <c r="CR82">
        <f t="shared" si="34"/>
        <v>0</v>
      </c>
      <c r="CS82">
        <f t="shared" si="34"/>
        <v>0</v>
      </c>
      <c r="CT82">
        <f t="shared" si="34"/>
        <v>0</v>
      </c>
      <c r="CU82">
        <f t="shared" si="34"/>
        <v>0</v>
      </c>
      <c r="CV82">
        <f t="shared" si="34"/>
        <v>0</v>
      </c>
      <c r="CW82">
        <f t="shared" si="26"/>
        <v>0</v>
      </c>
      <c r="CX82">
        <f t="shared" si="23"/>
        <v>0</v>
      </c>
      <c r="CY82">
        <f t="shared" si="23"/>
        <v>0</v>
      </c>
      <c r="CZ82">
        <f t="shared" si="23"/>
        <v>0</v>
      </c>
      <c r="DA82">
        <f t="shared" si="23"/>
        <v>0</v>
      </c>
      <c r="DB82">
        <f t="shared" si="22"/>
        <v>0</v>
      </c>
      <c r="DC82">
        <f t="shared" si="22"/>
        <v>0</v>
      </c>
      <c r="DD82">
        <f t="shared" si="22"/>
        <v>0</v>
      </c>
      <c r="DE82">
        <f t="shared" si="22"/>
        <v>0</v>
      </c>
      <c r="DF82">
        <f t="shared" si="22"/>
        <v>0</v>
      </c>
      <c r="DG82">
        <f t="shared" si="22"/>
        <v>0</v>
      </c>
    </row>
    <row r="83" spans="1:111" x14ac:dyDescent="0.25">
      <c r="A83" t="s">
        <v>45</v>
      </c>
      <c r="B83" t="s">
        <v>5</v>
      </c>
      <c r="C83" s="15">
        <f>Blad1!D55</f>
        <v>0</v>
      </c>
      <c r="D83" s="15">
        <f>Blad1!E55</f>
        <v>0</v>
      </c>
      <c r="E83" s="15">
        <f>Blad1!F55</f>
        <v>0</v>
      </c>
      <c r="F83" s="15">
        <f>Blad1!G55</f>
        <v>0</v>
      </c>
      <c r="G83" s="15">
        <f>Blad1!H55</f>
        <v>0</v>
      </c>
      <c r="H83" s="15">
        <f>Blad1!I55</f>
        <v>2.0579999999999998</v>
      </c>
      <c r="I83" s="15">
        <f>Blad1!J55</f>
        <v>2.8543689319999999</v>
      </c>
      <c r="J83" s="15">
        <f>Blad1!K55</f>
        <v>2.494108776</v>
      </c>
      <c r="K83" s="15">
        <f>Blad1!L55</f>
        <v>1.8833615349999999</v>
      </c>
      <c r="L83" s="15">
        <f>Blad1!M55</f>
        <v>1.0448607679999999</v>
      </c>
      <c r="M83" s="15">
        <f>Blad1!N55</f>
        <v>2.0288558609999998</v>
      </c>
      <c r="N83" s="15">
        <f>Blad1!O55</f>
        <v>2.9546444580000002</v>
      </c>
      <c r="O83" s="15">
        <f>Blad1!P55</f>
        <v>4.7809780870000003</v>
      </c>
      <c r="P83" s="15">
        <f>Blad1!Q55</f>
        <v>3.9454673530000002</v>
      </c>
      <c r="Q83" s="15">
        <f>Blad1!R55</f>
        <v>2.7039182319999999</v>
      </c>
      <c r="R83" s="15">
        <f>Blad1!S55</f>
        <v>2.6251633320000001</v>
      </c>
      <c r="S83" s="15">
        <f>Blad1!T55</f>
        <v>2.9734859739999999</v>
      </c>
      <c r="T83" s="15">
        <f>Blad1!U55</f>
        <v>3.5054966410000001</v>
      </c>
      <c r="U83" s="15">
        <f>Blad1!V55</f>
        <v>3.4033947969999998</v>
      </c>
      <c r="V83" s="15">
        <f>Blad1!W55</f>
        <v>3.1098981590000001</v>
      </c>
      <c r="W83" s="15">
        <f>Blad1!X55</f>
        <v>2.6419037749999998</v>
      </c>
      <c r="X83" s="15">
        <f>Blad1!Y55</f>
        <v>3.1145883620000001</v>
      </c>
      <c r="Y83" s="15">
        <f>Blad1!Z55</f>
        <v>2.6681225259999999</v>
      </c>
      <c r="Z83" s="15">
        <f>Blad1!AA55</f>
        <v>3.4538802930000001</v>
      </c>
      <c r="AA83" s="15">
        <f>Blad1!AB55</f>
        <v>3.0179536539999998</v>
      </c>
      <c r="AB83" s="15">
        <f>Blad1!AC55</f>
        <v>2.4417100760000001</v>
      </c>
      <c r="AI83">
        <f t="shared" ref="AI83:AX84" si="39">H83/H85</f>
        <v>3.5</v>
      </c>
      <c r="AJ83">
        <f t="shared" si="39"/>
        <v>2.4999999999659863</v>
      </c>
      <c r="AK83">
        <f t="shared" si="39"/>
        <v>1.8000000003118366</v>
      </c>
      <c r="AL83">
        <f t="shared" si="39"/>
        <v>2.3333333333967627</v>
      </c>
      <c r="AM83">
        <f t="shared" si="39"/>
        <v>0.57142857123778712</v>
      </c>
      <c r="AN83">
        <f t="shared" si="39"/>
        <v>1.6000000001012955</v>
      </c>
      <c r="AO83">
        <f t="shared" si="39"/>
        <v>1.5000000002132581</v>
      </c>
      <c r="AP83">
        <f t="shared" si="39"/>
        <v>4.0000000002518981</v>
      </c>
      <c r="AQ83">
        <f t="shared" si="39"/>
        <v>3.3999999999129198</v>
      </c>
      <c r="AR83">
        <f t="shared" si="39"/>
        <v>6.0000000006472476</v>
      </c>
      <c r="AS83">
        <f t="shared" si="39"/>
        <v>6.0000000005584875</v>
      </c>
      <c r="AT83">
        <f t="shared" si="39"/>
        <v>2.7999999995475289</v>
      </c>
      <c r="AU83">
        <f t="shared" si="39"/>
        <v>1.8888888887787079</v>
      </c>
      <c r="AV83">
        <f t="shared" si="39"/>
        <v>1.2142857141837078</v>
      </c>
      <c r="AW83">
        <f t="shared" si="39"/>
        <v>1.2307692309390963</v>
      </c>
      <c r="AX83">
        <f t="shared" si="39"/>
        <v>1.1666666664525387</v>
      </c>
      <c r="AY83">
        <f t="shared" ref="AY83:BC84" si="40">X83/X85</f>
        <v>1.3076923075990439</v>
      </c>
      <c r="AZ83">
        <f t="shared" si="40"/>
        <v>0.99999999993424571</v>
      </c>
      <c r="BA83">
        <f t="shared" si="40"/>
        <v>2.0000000001252265</v>
      </c>
      <c r="BB83">
        <f t="shared" si="40"/>
        <v>3.0000000001106319</v>
      </c>
      <c r="BC83">
        <f t="shared" si="40"/>
        <v>1.6666666666927847</v>
      </c>
      <c r="CH83">
        <f t="shared" si="34"/>
        <v>0</v>
      </c>
      <c r="CI83">
        <f t="shared" si="34"/>
        <v>0</v>
      </c>
      <c r="CJ83">
        <f t="shared" si="34"/>
        <v>0</v>
      </c>
      <c r="CK83">
        <f t="shared" si="34"/>
        <v>0</v>
      </c>
      <c r="CL83">
        <f t="shared" si="34"/>
        <v>0</v>
      </c>
      <c r="CM83">
        <f t="shared" si="34"/>
        <v>20580</v>
      </c>
      <c r="CN83">
        <f t="shared" si="34"/>
        <v>28543.689319999998</v>
      </c>
      <c r="CO83">
        <f t="shared" si="34"/>
        <v>24941.087759999999</v>
      </c>
      <c r="CP83">
        <f t="shared" si="34"/>
        <v>18833.61535</v>
      </c>
      <c r="CQ83">
        <f t="shared" si="34"/>
        <v>10448.607679999999</v>
      </c>
      <c r="CR83">
        <f t="shared" si="34"/>
        <v>20288.558609999996</v>
      </c>
      <c r="CS83">
        <f t="shared" si="34"/>
        <v>29546.444580000003</v>
      </c>
      <c r="CT83">
        <f t="shared" si="34"/>
        <v>47809.780870000002</v>
      </c>
      <c r="CU83">
        <f t="shared" si="34"/>
        <v>39454.67353</v>
      </c>
      <c r="CV83">
        <f t="shared" si="34"/>
        <v>27039.18232</v>
      </c>
      <c r="CW83">
        <f t="shared" si="26"/>
        <v>26251.633320000001</v>
      </c>
      <c r="CX83">
        <f t="shared" si="23"/>
        <v>29734.85974</v>
      </c>
      <c r="CY83">
        <f t="shared" si="23"/>
        <v>35054.966410000001</v>
      </c>
      <c r="CZ83">
        <f t="shared" si="23"/>
        <v>34033.947970000001</v>
      </c>
      <c r="DA83">
        <f t="shared" si="23"/>
        <v>31098.981589999999</v>
      </c>
      <c r="DB83">
        <f t="shared" si="22"/>
        <v>26419.03775</v>
      </c>
      <c r="DC83">
        <f t="shared" si="22"/>
        <v>31145.883620000001</v>
      </c>
      <c r="DD83">
        <f t="shared" si="22"/>
        <v>26681.225259999999</v>
      </c>
      <c r="DE83">
        <f t="shared" si="22"/>
        <v>34538.802929999998</v>
      </c>
      <c r="DF83">
        <f t="shared" si="22"/>
        <v>30179.536539999997</v>
      </c>
      <c r="DG83">
        <f t="shared" si="22"/>
        <v>24417.100760000001</v>
      </c>
    </row>
    <row r="84" spans="1:111" x14ac:dyDescent="0.25">
      <c r="A84" t="s">
        <v>62</v>
      </c>
      <c r="B84" s="2"/>
      <c r="C84" s="15">
        <f>Blad2!D55</f>
        <v>0</v>
      </c>
      <c r="D84" s="15">
        <f>Blad2!E55</f>
        <v>0</v>
      </c>
      <c r="E84" s="15">
        <f>Blad2!F55</f>
        <v>0</v>
      </c>
      <c r="F84" s="15">
        <f>Blad2!G55</f>
        <v>0</v>
      </c>
      <c r="G84" s="15">
        <f>Blad2!H55</f>
        <v>0</v>
      </c>
      <c r="H84" s="15">
        <f>Blad2!I55</f>
        <v>2.0579999999999998</v>
      </c>
      <c r="I84" s="15">
        <f>Blad2!J55</f>
        <v>2.5689320389999999</v>
      </c>
      <c r="J84" s="15">
        <f>Blad2!K55</f>
        <v>2.494108776</v>
      </c>
      <c r="K84" s="15">
        <f>Blad2!L55</f>
        <v>1.8833615349999999</v>
      </c>
      <c r="L84" s="15">
        <f>Blad2!M55</f>
        <v>1.0448607679999999</v>
      </c>
      <c r="M84" s="15">
        <f>Blad2!N55</f>
        <v>1.775248878</v>
      </c>
      <c r="N84" s="15">
        <f>Blad2!O55</f>
        <v>2.708424086</v>
      </c>
      <c r="O84" s="15">
        <f>Blad2!P55</f>
        <v>4.3028802779999999</v>
      </c>
      <c r="P84" s="15">
        <f>Blad2!Q55</f>
        <v>3.7133810380000001</v>
      </c>
      <c r="Q84" s="15">
        <f>Blad2!R55</f>
        <v>2.4785917120000001</v>
      </c>
      <c r="R84" s="15">
        <f>Blad2!S55</f>
        <v>2.1876361100000001</v>
      </c>
      <c r="S84" s="15">
        <f>Blad2!T55</f>
        <v>2.9734859739999999</v>
      </c>
      <c r="T84" s="15">
        <f>Blad2!U55</f>
        <v>3.0930852720000002</v>
      </c>
      <c r="U84" s="15">
        <f>Blad2!V55</f>
        <v>2.8027957149999998</v>
      </c>
      <c r="V84" s="15">
        <f>Blad2!W55</f>
        <v>2.5267922540000001</v>
      </c>
      <c r="W84" s="15">
        <f>Blad2!X55</f>
        <v>2.453196363</v>
      </c>
      <c r="X84" s="15">
        <f>Blad2!Y55</f>
        <v>3.2977994420000001</v>
      </c>
      <c r="Y84" s="15">
        <f>Blad2!Z55</f>
        <v>2.6681225259999999</v>
      </c>
      <c r="Z84" s="15">
        <f>Blad2!AA55</f>
        <v>3.1084922640000001</v>
      </c>
      <c r="AA84" s="15">
        <f>Blad2!AB55</f>
        <v>2.3472972859999999</v>
      </c>
      <c r="AB84" s="15">
        <f>Blad2!AC55</f>
        <v>1.7905873889999999</v>
      </c>
      <c r="AI84">
        <f t="shared" si="39"/>
        <v>3.5</v>
      </c>
      <c r="AJ84">
        <f t="shared" si="39"/>
        <v>2.2500000001445577</v>
      </c>
      <c r="AK84">
        <f t="shared" si="39"/>
        <v>1.8000000003118366</v>
      </c>
      <c r="AL84">
        <f t="shared" si="39"/>
        <v>2.3333333333967627</v>
      </c>
      <c r="AM84">
        <f t="shared" si="39"/>
        <v>0.57142857123778712</v>
      </c>
      <c r="AN84">
        <f t="shared" si="39"/>
        <v>1.1666666664940837</v>
      </c>
      <c r="AO84">
        <f t="shared" si="39"/>
        <v>1.2222222221703545</v>
      </c>
      <c r="AP84">
        <f t="shared" si="39"/>
        <v>2.9999999999797615</v>
      </c>
      <c r="AQ84">
        <f t="shared" si="39"/>
        <v>2.6666666665138834</v>
      </c>
      <c r="AR84">
        <f t="shared" si="39"/>
        <v>3.6666666660759843</v>
      </c>
      <c r="AS84">
        <f t="shared" si="39"/>
        <v>3.3333333336436044</v>
      </c>
      <c r="AT84">
        <f t="shared" si="39"/>
        <v>2.3333333329562742</v>
      </c>
      <c r="AU84">
        <f t="shared" si="39"/>
        <v>2.1428571430989187</v>
      </c>
      <c r="AV84">
        <f t="shared" si="39"/>
        <v>1.272727272540223</v>
      </c>
      <c r="AW84">
        <f t="shared" si="39"/>
        <v>1.083333333402462</v>
      </c>
      <c r="AX84">
        <f t="shared" si="39"/>
        <v>1.1818181818421465</v>
      </c>
      <c r="AY84">
        <f t="shared" si="40"/>
        <v>1.4999999998395093</v>
      </c>
      <c r="AZ84">
        <f t="shared" si="40"/>
        <v>1.1538461537702835</v>
      </c>
      <c r="BA84">
        <f t="shared" si="40"/>
        <v>2.0000000003182463</v>
      </c>
      <c r="BB84">
        <f t="shared" si="40"/>
        <v>2.7999999995730955</v>
      </c>
      <c r="BC84">
        <f t="shared" si="40"/>
        <v>1.5714285713946901</v>
      </c>
      <c r="CH84">
        <f t="shared" si="34"/>
        <v>0</v>
      </c>
      <c r="CI84">
        <f t="shared" si="34"/>
        <v>0</v>
      </c>
      <c r="CJ84">
        <f t="shared" si="34"/>
        <v>0</v>
      </c>
      <c r="CK84">
        <f t="shared" si="34"/>
        <v>0</v>
      </c>
      <c r="CL84">
        <f t="shared" si="34"/>
        <v>0</v>
      </c>
      <c r="CM84">
        <f t="shared" si="34"/>
        <v>20580</v>
      </c>
      <c r="CN84">
        <f t="shared" si="34"/>
        <v>25689.320389999997</v>
      </c>
      <c r="CO84">
        <f t="shared" si="34"/>
        <v>24941.087759999999</v>
      </c>
      <c r="CP84">
        <f t="shared" si="34"/>
        <v>18833.61535</v>
      </c>
      <c r="CQ84">
        <f t="shared" si="34"/>
        <v>10448.607679999999</v>
      </c>
      <c r="CR84">
        <f t="shared" si="34"/>
        <v>17752.48878</v>
      </c>
      <c r="CS84">
        <f t="shared" si="34"/>
        <v>27084.240859999998</v>
      </c>
      <c r="CT84">
        <f t="shared" si="34"/>
        <v>43028.802779999998</v>
      </c>
      <c r="CU84">
        <f t="shared" si="34"/>
        <v>37133.810380000003</v>
      </c>
      <c r="CV84">
        <f t="shared" si="34"/>
        <v>24785.917120000002</v>
      </c>
      <c r="CW84">
        <f t="shared" si="26"/>
        <v>21876.361100000002</v>
      </c>
      <c r="CX84">
        <f t="shared" si="23"/>
        <v>29734.85974</v>
      </c>
      <c r="CY84">
        <f t="shared" si="23"/>
        <v>30930.852720000003</v>
      </c>
      <c r="CZ84">
        <f t="shared" si="23"/>
        <v>28027.957149999998</v>
      </c>
      <c r="DA84">
        <f t="shared" si="23"/>
        <v>25267.92254</v>
      </c>
      <c r="DB84">
        <f t="shared" si="22"/>
        <v>24531.963629999998</v>
      </c>
      <c r="DC84">
        <f t="shared" si="22"/>
        <v>32977.994420000003</v>
      </c>
      <c r="DD84">
        <f t="shared" si="22"/>
        <v>26681.225259999999</v>
      </c>
      <c r="DE84">
        <f t="shared" si="22"/>
        <v>31084.922640000001</v>
      </c>
      <c r="DF84">
        <f t="shared" si="22"/>
        <v>23472.972859999998</v>
      </c>
      <c r="DG84">
        <f t="shared" si="22"/>
        <v>17905.873889999999</v>
      </c>
    </row>
    <row r="85" spans="1:111" x14ac:dyDescent="0.25">
      <c r="A85" t="s">
        <v>47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0.58799999999999997</v>
      </c>
      <c r="I85" s="15">
        <v>1.141747572815534</v>
      </c>
      <c r="J85" s="15">
        <v>1.3856159864266191</v>
      </c>
      <c r="K85" s="15">
        <v>0.8071549435494868</v>
      </c>
      <c r="L85" s="15">
        <v>1.8285063446104879</v>
      </c>
      <c r="M85" s="15">
        <v>1.268034913044721</v>
      </c>
      <c r="N85" s="15">
        <v>1.969762971719955</v>
      </c>
      <c r="O85" s="15">
        <v>1.1952445216747301</v>
      </c>
      <c r="P85" s="15">
        <v>1.1604315744414855</v>
      </c>
      <c r="Q85" s="15">
        <v>0.45065303861805261</v>
      </c>
      <c r="R85" s="15">
        <v>0.4375272219592744</v>
      </c>
      <c r="S85" s="15">
        <v>1.0619592766001806</v>
      </c>
      <c r="T85" s="15">
        <v>1.8558511629906069</v>
      </c>
      <c r="U85" s="15">
        <v>2.8027957154119201</v>
      </c>
      <c r="V85" s="15">
        <v>2.5267922538387628</v>
      </c>
      <c r="W85" s="15">
        <v>2.26448895041562</v>
      </c>
      <c r="X85" s="15">
        <v>2.3817440416992763</v>
      </c>
      <c r="Y85" s="15">
        <v>2.6681225261754404</v>
      </c>
      <c r="Z85" s="15">
        <v>1.7269401463918708</v>
      </c>
      <c r="AA85" s="15">
        <v>1.0059845512962353</v>
      </c>
      <c r="AB85" s="15">
        <v>1.4650260455770419</v>
      </c>
      <c r="CH85">
        <f t="shared" si="34"/>
        <v>0</v>
      </c>
      <c r="CI85">
        <f t="shared" si="34"/>
        <v>0</v>
      </c>
      <c r="CJ85">
        <f t="shared" si="34"/>
        <v>0</v>
      </c>
      <c r="CK85">
        <f t="shared" si="34"/>
        <v>0</v>
      </c>
      <c r="CL85">
        <f t="shared" si="34"/>
        <v>0</v>
      </c>
      <c r="CM85">
        <f t="shared" si="34"/>
        <v>5880</v>
      </c>
      <c r="CN85">
        <f t="shared" si="34"/>
        <v>11417.475728155339</v>
      </c>
      <c r="CO85">
        <f t="shared" si="34"/>
        <v>13856.15986426619</v>
      </c>
      <c r="CP85">
        <f t="shared" si="34"/>
        <v>8071.5494354948678</v>
      </c>
      <c r="CQ85">
        <f t="shared" si="34"/>
        <v>18285.063446104879</v>
      </c>
      <c r="CR85">
        <f t="shared" si="34"/>
        <v>12680.34913044721</v>
      </c>
      <c r="CS85">
        <f t="shared" si="34"/>
        <v>19697.62971719955</v>
      </c>
      <c r="CT85">
        <f t="shared" si="34"/>
        <v>11952.445216747301</v>
      </c>
      <c r="CU85">
        <f t="shared" si="34"/>
        <v>11604.315744414855</v>
      </c>
      <c r="CV85">
        <f t="shared" si="34"/>
        <v>4506.530386180526</v>
      </c>
      <c r="CW85">
        <f t="shared" si="26"/>
        <v>4375.2722195927445</v>
      </c>
      <c r="CX85">
        <f t="shared" si="23"/>
        <v>10619.592766001806</v>
      </c>
      <c r="CY85">
        <f t="shared" si="23"/>
        <v>18558.511629906068</v>
      </c>
      <c r="CZ85">
        <f t="shared" si="23"/>
        <v>28027.957154119202</v>
      </c>
      <c r="DA85">
        <f t="shared" si="23"/>
        <v>25267.922538387629</v>
      </c>
      <c r="DB85">
        <f t="shared" si="22"/>
        <v>22644.889504156199</v>
      </c>
      <c r="DC85">
        <f t="shared" si="22"/>
        <v>23817.440416992762</v>
      </c>
      <c r="DD85">
        <f t="shared" si="22"/>
        <v>26681.225261754404</v>
      </c>
      <c r="DE85">
        <f t="shared" si="22"/>
        <v>17269.401463918708</v>
      </c>
      <c r="DF85">
        <f t="shared" si="22"/>
        <v>10059.845512962353</v>
      </c>
      <c r="DG85">
        <f t="shared" si="22"/>
        <v>14650.260455770418</v>
      </c>
    </row>
    <row r="86" spans="1:111" x14ac:dyDescent="0.25">
      <c r="A86" t="s">
        <v>63</v>
      </c>
      <c r="B86" s="2"/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0.58799999999999997</v>
      </c>
      <c r="I86" s="15">
        <v>1.141747572815534</v>
      </c>
      <c r="J86" s="15">
        <v>1.3856159864266191</v>
      </c>
      <c r="K86" s="15">
        <v>0.8071549435494868</v>
      </c>
      <c r="L86" s="15">
        <v>1.8285063446104879</v>
      </c>
      <c r="M86" s="15">
        <v>1.5216418956536653</v>
      </c>
      <c r="N86" s="15">
        <v>2.2159833431849494</v>
      </c>
      <c r="O86" s="15">
        <v>1.434293426009676</v>
      </c>
      <c r="P86" s="15">
        <v>1.3925178893297825</v>
      </c>
      <c r="Q86" s="15">
        <v>0.67597955792707887</v>
      </c>
      <c r="R86" s="15">
        <v>0.65629083293891166</v>
      </c>
      <c r="S86" s="15">
        <v>1.2743511319202168</v>
      </c>
      <c r="T86" s="15">
        <v>1.4434397934371386</v>
      </c>
      <c r="U86" s="15">
        <v>2.202196633537937</v>
      </c>
      <c r="V86" s="15">
        <v>2.3324236189280887</v>
      </c>
      <c r="W86" s="15">
        <v>2.0757815378809847</v>
      </c>
      <c r="X86" s="15">
        <v>2.1985329615685627</v>
      </c>
      <c r="Y86" s="15">
        <v>2.3123728560187149</v>
      </c>
      <c r="Z86" s="15">
        <v>1.5542461317526837</v>
      </c>
      <c r="AA86" s="15">
        <v>0.83832045941352951</v>
      </c>
      <c r="AB86" s="15">
        <v>1.1394647021154769</v>
      </c>
      <c r="CH86">
        <f t="shared" si="34"/>
        <v>0</v>
      </c>
      <c r="CI86">
        <f t="shared" si="34"/>
        <v>0</v>
      </c>
      <c r="CJ86">
        <f t="shared" si="34"/>
        <v>0</v>
      </c>
      <c r="CK86">
        <f t="shared" si="34"/>
        <v>0</v>
      </c>
      <c r="CL86">
        <f t="shared" si="34"/>
        <v>0</v>
      </c>
      <c r="CM86">
        <f t="shared" si="34"/>
        <v>5880</v>
      </c>
      <c r="CN86">
        <f t="shared" si="34"/>
        <v>11417.475728155339</v>
      </c>
      <c r="CO86">
        <f t="shared" si="34"/>
        <v>13856.15986426619</v>
      </c>
      <c r="CP86">
        <f t="shared" si="34"/>
        <v>8071.5494354948678</v>
      </c>
      <c r="CQ86">
        <f t="shared" si="34"/>
        <v>18285.063446104879</v>
      </c>
      <c r="CR86">
        <f t="shared" si="34"/>
        <v>15216.418956536652</v>
      </c>
      <c r="CS86">
        <f t="shared" si="34"/>
        <v>22159.833431849493</v>
      </c>
      <c r="CT86">
        <f t="shared" si="34"/>
        <v>14342.934260096759</v>
      </c>
      <c r="CU86">
        <f t="shared" si="34"/>
        <v>13925.178893297825</v>
      </c>
      <c r="CV86">
        <f t="shared" si="34"/>
        <v>6759.7955792707889</v>
      </c>
      <c r="CW86">
        <f t="shared" si="26"/>
        <v>6562.9083293891163</v>
      </c>
      <c r="CX86">
        <f t="shared" si="23"/>
        <v>12743.511319202167</v>
      </c>
      <c r="CY86">
        <f t="shared" si="23"/>
        <v>14434.397934371385</v>
      </c>
      <c r="CZ86">
        <f t="shared" si="23"/>
        <v>22021.966335379369</v>
      </c>
      <c r="DA86">
        <f t="shared" si="23"/>
        <v>23324.236189280888</v>
      </c>
      <c r="DB86">
        <f t="shared" si="22"/>
        <v>20757.815378809846</v>
      </c>
      <c r="DC86">
        <f t="shared" si="22"/>
        <v>21985.329615685627</v>
      </c>
      <c r="DD86">
        <f t="shared" si="22"/>
        <v>23123.728560187148</v>
      </c>
      <c r="DE86">
        <f t="shared" si="22"/>
        <v>15542.461317526837</v>
      </c>
      <c r="DF86">
        <f t="shared" si="22"/>
        <v>8383.2045941352953</v>
      </c>
      <c r="DG86">
        <f t="shared" si="22"/>
        <v>11394.647021154769</v>
      </c>
    </row>
    <row r="87" spans="1:111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CH87">
        <f t="shared" ref="CH87:CV150" si="41">C87*10000</f>
        <v>0</v>
      </c>
      <c r="CI87">
        <f t="shared" si="41"/>
        <v>0</v>
      </c>
      <c r="CJ87">
        <f t="shared" si="41"/>
        <v>0</v>
      </c>
      <c r="CK87">
        <f t="shared" si="41"/>
        <v>0</v>
      </c>
      <c r="CL87">
        <f t="shared" si="41"/>
        <v>0</v>
      </c>
      <c r="CM87">
        <f t="shared" si="41"/>
        <v>0</v>
      </c>
      <c r="CN87">
        <f t="shared" si="41"/>
        <v>0</v>
      </c>
      <c r="CO87">
        <f t="shared" si="41"/>
        <v>0</v>
      </c>
      <c r="CP87">
        <f t="shared" si="41"/>
        <v>0</v>
      </c>
      <c r="CQ87">
        <f t="shared" si="41"/>
        <v>0</v>
      </c>
      <c r="CR87">
        <f t="shared" si="41"/>
        <v>0</v>
      </c>
      <c r="CS87">
        <f t="shared" si="41"/>
        <v>0</v>
      </c>
      <c r="CT87">
        <f t="shared" si="41"/>
        <v>0</v>
      </c>
      <c r="CU87">
        <f t="shared" si="41"/>
        <v>0</v>
      </c>
      <c r="CV87">
        <f t="shared" si="41"/>
        <v>0</v>
      </c>
      <c r="CW87">
        <f t="shared" si="26"/>
        <v>0</v>
      </c>
      <c r="CX87">
        <f t="shared" si="23"/>
        <v>0</v>
      </c>
      <c r="CY87">
        <f t="shared" si="23"/>
        <v>0</v>
      </c>
      <c r="CZ87">
        <f t="shared" si="23"/>
        <v>0</v>
      </c>
      <c r="DA87">
        <f t="shared" si="23"/>
        <v>0</v>
      </c>
      <c r="DB87">
        <f t="shared" si="22"/>
        <v>0</v>
      </c>
      <c r="DC87">
        <f t="shared" si="22"/>
        <v>0</v>
      </c>
      <c r="DD87">
        <f t="shared" si="22"/>
        <v>0</v>
      </c>
      <c r="DE87">
        <f t="shared" si="22"/>
        <v>0</v>
      </c>
      <c r="DF87">
        <f t="shared" si="22"/>
        <v>0</v>
      </c>
      <c r="DG87">
        <f t="shared" si="22"/>
        <v>0</v>
      </c>
    </row>
    <row r="88" spans="1:111" x14ac:dyDescent="0.25">
      <c r="A88" t="s">
        <v>45</v>
      </c>
      <c r="B88" t="s">
        <v>7</v>
      </c>
      <c r="C88" s="15">
        <f>Blad1!D62</f>
        <v>0</v>
      </c>
      <c r="D88" s="15">
        <f>Blad1!E62</f>
        <v>0</v>
      </c>
      <c r="E88" s="15">
        <f>Blad1!F62</f>
        <v>0</v>
      </c>
      <c r="F88" s="15">
        <f>Blad1!G62</f>
        <v>0</v>
      </c>
      <c r="G88" s="15">
        <f>Blad1!H62</f>
        <v>0</v>
      </c>
      <c r="H88" s="15">
        <f>Blad1!I62</f>
        <v>107.84399999999999</v>
      </c>
      <c r="I88" s="15">
        <f>Blad1!J62</f>
        <v>107.2660194</v>
      </c>
      <c r="J88" s="15">
        <f>Blad1!K62</f>
        <v>107.0656989</v>
      </c>
      <c r="K88" s="15">
        <f>Blad1!L62</f>
        <v>106.4236538</v>
      </c>
      <c r="L88" s="15">
        <f>Blad1!M62</f>
        <v>104.4380985</v>
      </c>
      <c r="M88" s="15">
        <f>Blad1!N62</f>
        <v>102.30712699999999</v>
      </c>
      <c r="N88" s="15">
        <f>Blad1!O62</f>
        <v>100.3222391</v>
      </c>
      <c r="O88" s="15">
        <f>Blad1!P62</f>
        <v>100.4590824</v>
      </c>
      <c r="P88" s="15">
        <f>Blad1!Q62</f>
        <v>98.991917979999997</v>
      </c>
      <c r="Q88" s="15">
        <f>Blad1!R62</f>
        <v>96.462742770000006</v>
      </c>
      <c r="R88" s="15">
        <f>Blad1!S62</f>
        <v>95.028233869999994</v>
      </c>
      <c r="S88" s="15">
        <f>Blad1!T62</f>
        <v>92.022022210000003</v>
      </c>
      <c r="T88" s="15">
        <f>Blad1!U62</f>
        <v>93.09134598</v>
      </c>
      <c r="U88" s="15">
        <f>Blad1!V62</f>
        <v>91.323746110000002</v>
      </c>
      <c r="V88" s="15">
        <f>Blad1!W62</f>
        <v>89.492872899999995</v>
      </c>
      <c r="W88" s="15">
        <f>Blad1!X62</f>
        <v>88.072445250000001</v>
      </c>
      <c r="X88" s="15">
        <f>Blad1!Y62</f>
        <v>87.234647150000001</v>
      </c>
      <c r="Y88" s="15">
        <f>Blad1!Z62</f>
        <v>86.291075609999993</v>
      </c>
      <c r="Z88" s="15">
        <f>Blad1!AA62</f>
        <v>84.126655700000001</v>
      </c>
      <c r="AA88" s="15">
        <f>Blad1!AB62</f>
        <v>82.429142319999997</v>
      </c>
      <c r="AB88" s="15">
        <f>Blad1!AC62</f>
        <v>80.211006510000004</v>
      </c>
      <c r="AI88">
        <f>H88/H90</f>
        <v>0.97435897435897434</v>
      </c>
      <c r="AJ88">
        <f t="shared" ref="AJ88:AY89" si="42">I88/I90</f>
        <v>0.96763005764582244</v>
      </c>
      <c r="AK88">
        <f t="shared" si="42"/>
        <v>0.97895335576765952</v>
      </c>
      <c r="AL88">
        <f t="shared" si="42"/>
        <v>1.0034168560253383</v>
      </c>
      <c r="AM88">
        <f t="shared" si="42"/>
        <v>0.99887829468038003</v>
      </c>
      <c r="AN88">
        <f t="shared" si="42"/>
        <v>0.98089519607001385</v>
      </c>
      <c r="AO88">
        <f t="shared" si="42"/>
        <v>0.97790948267932365</v>
      </c>
      <c r="AP88">
        <f t="shared" si="42"/>
        <v>0.99733617465268176</v>
      </c>
      <c r="AQ88">
        <f t="shared" si="42"/>
        <v>0.97786927428875059</v>
      </c>
      <c r="AR88">
        <f t="shared" si="42"/>
        <v>0.96752917304640262</v>
      </c>
      <c r="AS88">
        <f t="shared" si="42"/>
        <v>0.97677940432622679</v>
      </c>
      <c r="AT88">
        <f t="shared" si="42"/>
        <v>0.96355466796501599</v>
      </c>
      <c r="AU88">
        <f t="shared" si="42"/>
        <v>0.99308641976916756</v>
      </c>
      <c r="AV88">
        <f t="shared" si="42"/>
        <v>0.99121951220418425</v>
      </c>
      <c r="AW88">
        <f t="shared" si="42"/>
        <v>0.99370155036046803</v>
      </c>
      <c r="AX88">
        <f t="shared" si="42"/>
        <v>0.98577524893210011</v>
      </c>
      <c r="AY88">
        <f t="shared" si="42"/>
        <v>0.98697068399760035</v>
      </c>
      <c r="AZ88">
        <f t="shared" ref="AZ88:BC89" si="43">Y88/Y90</f>
        <v>0.99402023924738014</v>
      </c>
      <c r="BA88">
        <f t="shared" si="43"/>
        <v>1.0032362459212538</v>
      </c>
      <c r="BB88">
        <f t="shared" si="43"/>
        <v>1.0041265475113847</v>
      </c>
      <c r="BC88">
        <f t="shared" si="43"/>
        <v>1.0101242521988347</v>
      </c>
      <c r="CH88">
        <f t="shared" si="41"/>
        <v>0</v>
      </c>
      <c r="CI88">
        <f t="shared" si="41"/>
        <v>0</v>
      </c>
      <c r="CJ88">
        <f t="shared" si="41"/>
        <v>0</v>
      </c>
      <c r="CK88">
        <f t="shared" si="41"/>
        <v>0</v>
      </c>
      <c r="CL88">
        <f t="shared" si="41"/>
        <v>0</v>
      </c>
      <c r="CM88">
        <f t="shared" si="41"/>
        <v>1078440</v>
      </c>
      <c r="CN88">
        <f t="shared" si="41"/>
        <v>1072660.1940000001</v>
      </c>
      <c r="CO88">
        <f t="shared" si="41"/>
        <v>1070656.9890000001</v>
      </c>
      <c r="CP88">
        <f t="shared" si="41"/>
        <v>1064236.5379999999</v>
      </c>
      <c r="CQ88">
        <f t="shared" si="41"/>
        <v>1044380.985</v>
      </c>
      <c r="CR88">
        <f t="shared" si="41"/>
        <v>1023071.2699999999</v>
      </c>
      <c r="CS88">
        <f t="shared" si="41"/>
        <v>1003222.3910000001</v>
      </c>
      <c r="CT88">
        <f t="shared" si="41"/>
        <v>1004590.824</v>
      </c>
      <c r="CU88">
        <f t="shared" si="41"/>
        <v>989919.17979999993</v>
      </c>
      <c r="CV88">
        <f t="shared" si="41"/>
        <v>964627.4277</v>
      </c>
      <c r="CW88">
        <f t="shared" si="26"/>
        <v>950282.33869999996</v>
      </c>
      <c r="CX88">
        <f t="shared" si="23"/>
        <v>920220.22210000001</v>
      </c>
      <c r="CY88">
        <f t="shared" si="23"/>
        <v>930913.45979999995</v>
      </c>
      <c r="CZ88">
        <f t="shared" si="23"/>
        <v>913237.46110000007</v>
      </c>
      <c r="DA88">
        <f t="shared" si="23"/>
        <v>894928.72899999993</v>
      </c>
      <c r="DB88">
        <f t="shared" si="22"/>
        <v>880724.45250000001</v>
      </c>
      <c r="DC88">
        <f t="shared" si="22"/>
        <v>872346.47149999999</v>
      </c>
      <c r="DD88">
        <f t="shared" si="22"/>
        <v>862910.75609999988</v>
      </c>
      <c r="DE88">
        <f t="shared" si="22"/>
        <v>841266.55700000003</v>
      </c>
      <c r="DF88">
        <f t="shared" si="22"/>
        <v>824291.42319999996</v>
      </c>
      <c r="DG88">
        <f t="shared" si="22"/>
        <v>802110.06510000001</v>
      </c>
    </row>
    <row r="89" spans="1:111" x14ac:dyDescent="0.25">
      <c r="A89" t="s">
        <v>62</v>
      </c>
      <c r="C89" s="15">
        <f>Blad2!D62</f>
        <v>0</v>
      </c>
      <c r="D89" s="15">
        <f>Blad2!E62</f>
        <v>0</v>
      </c>
      <c r="E89" s="15">
        <f>Blad2!F62</f>
        <v>0</v>
      </c>
      <c r="F89" s="15">
        <f>Blad2!G62</f>
        <v>0</v>
      </c>
      <c r="G89" s="15">
        <f>Blad2!H62</f>
        <v>0</v>
      </c>
      <c r="H89" s="15">
        <f>Blad2!I62</f>
        <v>107.646</v>
      </c>
      <c r="I89" s="15">
        <f>Blad2!J62</f>
        <v>106.8815534</v>
      </c>
      <c r="J89" s="15">
        <f>Blad2!K62</f>
        <v>106.5680083</v>
      </c>
      <c r="K89" s="15">
        <f>Blad2!L62</f>
        <v>105.9404591</v>
      </c>
      <c r="L89" s="15">
        <f>Blad2!M62</f>
        <v>104.02761750000001</v>
      </c>
      <c r="M89" s="15">
        <f>Blad2!N62</f>
        <v>101.5670087</v>
      </c>
      <c r="N89" s="15">
        <f>Blad2!O62</f>
        <v>99.437855729999995</v>
      </c>
      <c r="O89" s="15">
        <f>Blad2!P62</f>
        <v>99.654121810000007</v>
      </c>
      <c r="P89" s="15">
        <f>Blad2!Q62</f>
        <v>97.949897789999994</v>
      </c>
      <c r="Q89" s="15">
        <f>Blad2!R62</f>
        <v>95.602823189999995</v>
      </c>
      <c r="R89" s="15">
        <f>Blad2!S62</f>
        <v>93.849589109999997</v>
      </c>
      <c r="S89" s="15">
        <f>Blad2!T62</f>
        <v>90.925386720000006</v>
      </c>
      <c r="T89" s="15">
        <f>Blad2!U62</f>
        <v>91.887778100000006</v>
      </c>
      <c r="U89" s="15">
        <f>Blad2!V62</f>
        <v>90.335004760000004</v>
      </c>
      <c r="V89" s="15">
        <f>Blad2!W62</f>
        <v>88.620197399999995</v>
      </c>
      <c r="W89" s="15">
        <f>Blad2!X62</f>
        <v>87.225187480000002</v>
      </c>
      <c r="X89" s="15">
        <f>Blad2!Y62</f>
        <v>86.370937780000006</v>
      </c>
      <c r="Y89" s="15">
        <f>Blad2!Z62</f>
        <v>85.372660640000007</v>
      </c>
      <c r="Z89" s="15">
        <f>Blad2!AA62</f>
        <v>83.273758729999997</v>
      </c>
      <c r="AA89" s="15">
        <f>Blad2!AB62</f>
        <v>81.450531490000003</v>
      </c>
      <c r="AB89" s="15">
        <f>Blad2!AC62</f>
        <v>79.187813719999994</v>
      </c>
      <c r="AI89">
        <f t="shared" ref="AI89" si="44">H89/H91</f>
        <v>0.97431302270011944</v>
      </c>
      <c r="AJ89">
        <f t="shared" si="42"/>
        <v>0.96583671107718772</v>
      </c>
      <c r="AK89">
        <f t="shared" si="42"/>
        <v>0.97718197380654803</v>
      </c>
      <c r="AL89">
        <f t="shared" si="42"/>
        <v>1.0011415529521732</v>
      </c>
      <c r="AM89">
        <f t="shared" si="42"/>
        <v>0.99943661954383411</v>
      </c>
      <c r="AN89">
        <f t="shared" si="42"/>
        <v>0.98129812973057751</v>
      </c>
      <c r="AO89">
        <f t="shared" si="42"/>
        <v>0.9771863117568339</v>
      </c>
      <c r="AP89">
        <f t="shared" si="42"/>
        <v>0.99946178683486264</v>
      </c>
      <c r="AQ89">
        <f t="shared" si="42"/>
        <v>0.97916666662994756</v>
      </c>
      <c r="AR89">
        <f t="shared" si="42"/>
        <v>0.97272259390103266</v>
      </c>
      <c r="AS89">
        <f t="shared" si="42"/>
        <v>0.97899590163658656</v>
      </c>
      <c r="AT89">
        <f t="shared" si="42"/>
        <v>0.96851193504272803</v>
      </c>
      <c r="AU89">
        <f t="shared" si="42"/>
        <v>0.99548645933391755</v>
      </c>
      <c r="AV89">
        <f t="shared" si="42"/>
        <v>0.99455714988730082</v>
      </c>
      <c r="AW89">
        <f t="shared" si="42"/>
        <v>0.99754420433612856</v>
      </c>
      <c r="AX89">
        <f t="shared" si="42"/>
        <v>0.99085659288311112</v>
      </c>
      <c r="AY89">
        <f t="shared" si="42"/>
        <v>0.99243856337405267</v>
      </c>
      <c r="AZ89">
        <f t="shared" si="43"/>
        <v>1.0004679457152033</v>
      </c>
      <c r="BA89">
        <f t="shared" si="43"/>
        <v>1.0117757889469376</v>
      </c>
      <c r="BB89">
        <f t="shared" si="43"/>
        <v>1.0093283581669916</v>
      </c>
      <c r="BC89">
        <f t="shared" si="43"/>
        <v>1.0145131086752406</v>
      </c>
      <c r="CH89">
        <f t="shared" si="41"/>
        <v>0</v>
      </c>
      <c r="CI89">
        <f t="shared" si="41"/>
        <v>0</v>
      </c>
      <c r="CJ89">
        <f t="shared" si="41"/>
        <v>0</v>
      </c>
      <c r="CK89">
        <f t="shared" si="41"/>
        <v>0</v>
      </c>
      <c r="CL89">
        <f t="shared" si="41"/>
        <v>0</v>
      </c>
      <c r="CM89">
        <f t="shared" si="41"/>
        <v>1076460</v>
      </c>
      <c r="CN89">
        <f t="shared" si="41"/>
        <v>1068815.534</v>
      </c>
      <c r="CO89">
        <f t="shared" si="41"/>
        <v>1065680.0830000001</v>
      </c>
      <c r="CP89">
        <f t="shared" si="41"/>
        <v>1059404.591</v>
      </c>
      <c r="CQ89">
        <f t="shared" si="41"/>
        <v>1040276.175</v>
      </c>
      <c r="CR89">
        <f t="shared" si="41"/>
        <v>1015670.0870000001</v>
      </c>
      <c r="CS89">
        <f t="shared" si="41"/>
        <v>994378.55729999999</v>
      </c>
      <c r="CT89">
        <f t="shared" si="41"/>
        <v>996541.21810000006</v>
      </c>
      <c r="CU89">
        <f t="shared" si="41"/>
        <v>979498.97789999994</v>
      </c>
      <c r="CV89">
        <f t="shared" si="41"/>
        <v>956028.2318999999</v>
      </c>
      <c r="CW89">
        <f t="shared" si="26"/>
        <v>938495.89110000001</v>
      </c>
      <c r="CX89">
        <f t="shared" si="23"/>
        <v>909253.8672000001</v>
      </c>
      <c r="CY89">
        <f t="shared" si="23"/>
        <v>918877.78100000008</v>
      </c>
      <c r="CZ89">
        <f t="shared" si="23"/>
        <v>903350.04760000005</v>
      </c>
      <c r="DA89">
        <f t="shared" si="23"/>
        <v>886201.97399999993</v>
      </c>
      <c r="DB89">
        <f t="shared" si="22"/>
        <v>872251.87479999999</v>
      </c>
      <c r="DC89">
        <f t="shared" si="22"/>
        <v>863709.37780000002</v>
      </c>
      <c r="DD89">
        <f t="shared" si="22"/>
        <v>853726.60640000005</v>
      </c>
      <c r="DE89">
        <f t="shared" ref="DE89:DG152" si="45">Z89*10000</f>
        <v>832737.58730000001</v>
      </c>
      <c r="DF89">
        <f t="shared" si="45"/>
        <v>814505.3149</v>
      </c>
      <c r="DG89">
        <f t="shared" si="45"/>
        <v>791878.1372</v>
      </c>
    </row>
    <row r="90" spans="1:111" x14ac:dyDescent="0.25">
      <c r="A90" t="s">
        <v>47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110.682</v>
      </c>
      <c r="I90" s="15">
        <v>110.85436893203884</v>
      </c>
      <c r="J90" s="15">
        <v>109.36751814497126</v>
      </c>
      <c r="K90" s="15">
        <v>106.06125775239379</v>
      </c>
      <c r="L90" s="15">
        <v>104.55537882462245</v>
      </c>
      <c r="M90" s="15">
        <v>104.29975333745804</v>
      </c>
      <c r="N90" s="15">
        <v>102.58847150672094</v>
      </c>
      <c r="O90" s="15">
        <v>100.72740260823736</v>
      </c>
      <c r="P90" s="15">
        <v>101.23226138995049</v>
      </c>
      <c r="Q90" s="15">
        <v>99.700087043653056</v>
      </c>
      <c r="R90" s="15">
        <v>97.287302997087224</v>
      </c>
      <c r="S90" s="15">
        <v>95.502647923803181</v>
      </c>
      <c r="T90" s="15">
        <v>93.739420987790865</v>
      </c>
      <c r="U90" s="15">
        <v>92.132716301076968</v>
      </c>
      <c r="V90" s="15">
        <v>90.060111979835597</v>
      </c>
      <c r="W90" s="15">
        <v>89.34333190593874</v>
      </c>
      <c r="X90" s="15">
        <v>88.386259657345704</v>
      </c>
      <c r="Y90" s="15">
        <v>86.810179715591161</v>
      </c>
      <c r="Z90" s="15">
        <v>83.855279394085301</v>
      </c>
      <c r="AA90" s="15">
        <v>82.090392415469353</v>
      </c>
      <c r="AB90" s="15">
        <v>79.407069313895775</v>
      </c>
      <c r="CH90">
        <f t="shared" si="41"/>
        <v>0</v>
      </c>
      <c r="CI90">
        <f t="shared" si="41"/>
        <v>0</v>
      </c>
      <c r="CJ90">
        <f t="shared" si="41"/>
        <v>0</v>
      </c>
      <c r="CK90">
        <f t="shared" si="41"/>
        <v>0</v>
      </c>
      <c r="CL90">
        <f t="shared" si="41"/>
        <v>0</v>
      </c>
      <c r="CM90">
        <f t="shared" si="41"/>
        <v>1106820</v>
      </c>
      <c r="CN90">
        <f t="shared" si="41"/>
        <v>1108543.6893203885</v>
      </c>
      <c r="CO90">
        <f t="shared" si="41"/>
        <v>1093675.1814497125</v>
      </c>
      <c r="CP90">
        <f t="shared" si="41"/>
        <v>1060612.5775239379</v>
      </c>
      <c r="CQ90">
        <f t="shared" si="41"/>
        <v>1045553.7882462245</v>
      </c>
      <c r="CR90">
        <f t="shared" si="41"/>
        <v>1042997.5333745804</v>
      </c>
      <c r="CS90">
        <f t="shared" si="41"/>
        <v>1025884.7150672093</v>
      </c>
      <c r="CT90">
        <f t="shared" si="41"/>
        <v>1007274.0260823736</v>
      </c>
      <c r="CU90">
        <f t="shared" si="41"/>
        <v>1012322.613899505</v>
      </c>
      <c r="CV90">
        <f t="shared" si="41"/>
        <v>997000.87043653056</v>
      </c>
      <c r="CW90">
        <f t="shared" si="26"/>
        <v>972873.02997087222</v>
      </c>
      <c r="CX90">
        <f t="shared" si="23"/>
        <v>955026.47923803178</v>
      </c>
      <c r="CY90">
        <f t="shared" si="23"/>
        <v>937394.2098779087</v>
      </c>
      <c r="CZ90">
        <f t="shared" si="23"/>
        <v>921327.16301076964</v>
      </c>
      <c r="DA90">
        <f t="shared" si="23"/>
        <v>900601.11979835597</v>
      </c>
      <c r="DB90">
        <f t="shared" si="23"/>
        <v>893433.31905938743</v>
      </c>
      <c r="DC90">
        <f t="shared" si="23"/>
        <v>883862.59657345701</v>
      </c>
      <c r="DD90">
        <f t="shared" si="23"/>
        <v>868101.79715591157</v>
      </c>
      <c r="DE90">
        <f t="shared" si="45"/>
        <v>838552.79394085298</v>
      </c>
      <c r="DF90">
        <f t="shared" si="45"/>
        <v>820903.92415469349</v>
      </c>
      <c r="DG90">
        <f t="shared" si="45"/>
        <v>794070.69313895772</v>
      </c>
    </row>
    <row r="91" spans="1:111" x14ac:dyDescent="0.25">
      <c r="A91" t="s">
        <v>63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110.48400000000001</v>
      </c>
      <c r="I91" s="15">
        <v>110.66213592233009</v>
      </c>
      <c r="J91" s="15">
        <v>109.05646149495712</v>
      </c>
      <c r="K91" s="15">
        <v>105.81966035432455</v>
      </c>
      <c r="L91" s="15">
        <v>104.08625766332297</v>
      </c>
      <c r="M91" s="15">
        <v>103.50270282068708</v>
      </c>
      <c r="N91" s="15">
        <v>101.75936209260412</v>
      </c>
      <c r="O91" s="15">
        <v>99.707785853012794</v>
      </c>
      <c r="P91" s="15">
        <v>100.03393817226194</v>
      </c>
      <c r="Q91" s="15">
        <v>98.28374892228203</v>
      </c>
      <c r="R91" s="15">
        <v>95.863107243974895</v>
      </c>
      <c r="S91" s="15">
        <v>93.881534579115566</v>
      </c>
      <c r="T91" s="15">
        <v>92.304397752916046</v>
      </c>
      <c r="U91" s="15">
        <v>90.829375436330025</v>
      </c>
      <c r="V91" s="15">
        <v>88.838366274682784</v>
      </c>
      <c r="W91" s="15">
        <v>88.03008236156505</v>
      </c>
      <c r="X91" s="15">
        <v>87.029002063724292</v>
      </c>
      <c r="Y91" s="15">
        <v>85.332729554838224</v>
      </c>
      <c r="Z91" s="15">
        <v>82.304557629978305</v>
      </c>
      <c r="AA91" s="15">
        <v>80.697753937994634</v>
      </c>
      <c r="AB91" s="15">
        <v>78.054993122172746</v>
      </c>
      <c r="CH91">
        <f t="shared" si="41"/>
        <v>0</v>
      </c>
      <c r="CI91">
        <f t="shared" si="41"/>
        <v>0</v>
      </c>
      <c r="CJ91">
        <f t="shared" si="41"/>
        <v>0</v>
      </c>
      <c r="CK91">
        <f t="shared" si="41"/>
        <v>0</v>
      </c>
      <c r="CL91">
        <f t="shared" si="41"/>
        <v>0</v>
      </c>
      <c r="CM91">
        <f t="shared" si="41"/>
        <v>1104840</v>
      </c>
      <c r="CN91">
        <f t="shared" si="41"/>
        <v>1106621.3592233011</v>
      </c>
      <c r="CO91">
        <f t="shared" si="41"/>
        <v>1090564.6149495712</v>
      </c>
      <c r="CP91">
        <f t="shared" si="41"/>
        <v>1058196.6035432455</v>
      </c>
      <c r="CQ91">
        <f t="shared" si="41"/>
        <v>1040862.5766332297</v>
      </c>
      <c r="CR91">
        <f t="shared" si="41"/>
        <v>1035027.0282068708</v>
      </c>
      <c r="CS91">
        <f t="shared" si="41"/>
        <v>1017593.6209260412</v>
      </c>
      <c r="CT91">
        <f t="shared" si="41"/>
        <v>997077.85853012791</v>
      </c>
      <c r="CU91">
        <f t="shared" si="41"/>
        <v>1000339.3817226194</v>
      </c>
      <c r="CV91">
        <f t="shared" si="41"/>
        <v>982837.48922282027</v>
      </c>
      <c r="CW91">
        <f t="shared" si="26"/>
        <v>958631.07243974891</v>
      </c>
      <c r="CX91">
        <f t="shared" si="23"/>
        <v>938815.34579115571</v>
      </c>
      <c r="CY91">
        <f t="shared" si="23"/>
        <v>923043.97752916045</v>
      </c>
      <c r="CZ91">
        <f t="shared" si="23"/>
        <v>908293.75436330028</v>
      </c>
      <c r="DA91">
        <f t="shared" si="23"/>
        <v>888383.66274682782</v>
      </c>
      <c r="DB91">
        <f t="shared" si="23"/>
        <v>880300.82361565053</v>
      </c>
      <c r="DC91">
        <f t="shared" si="23"/>
        <v>870290.02063724294</v>
      </c>
      <c r="DD91">
        <f t="shared" si="23"/>
        <v>853327.29554838222</v>
      </c>
      <c r="DE91">
        <f t="shared" si="45"/>
        <v>823045.57629978308</v>
      </c>
      <c r="DF91">
        <f t="shared" si="45"/>
        <v>806977.53937994631</v>
      </c>
      <c r="DG91">
        <f t="shared" si="45"/>
        <v>780549.93122172751</v>
      </c>
    </row>
    <row r="92" spans="1:111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CH92">
        <f t="shared" si="41"/>
        <v>0</v>
      </c>
      <c r="CI92">
        <f t="shared" si="41"/>
        <v>0</v>
      </c>
      <c r="CJ92">
        <f t="shared" si="41"/>
        <v>0</v>
      </c>
      <c r="CK92">
        <f t="shared" si="41"/>
        <v>0</v>
      </c>
      <c r="CL92">
        <f t="shared" si="41"/>
        <v>0</v>
      </c>
      <c r="CM92">
        <f t="shared" si="41"/>
        <v>0</v>
      </c>
      <c r="CN92">
        <f t="shared" si="41"/>
        <v>0</v>
      </c>
      <c r="CO92">
        <f t="shared" si="41"/>
        <v>0</v>
      </c>
      <c r="CP92">
        <f t="shared" si="41"/>
        <v>0</v>
      </c>
      <c r="CQ92">
        <f t="shared" si="41"/>
        <v>0</v>
      </c>
      <c r="CR92">
        <f t="shared" si="41"/>
        <v>0</v>
      </c>
      <c r="CS92">
        <f t="shared" si="41"/>
        <v>0</v>
      </c>
      <c r="CT92">
        <f t="shared" si="41"/>
        <v>0</v>
      </c>
      <c r="CU92">
        <f t="shared" si="41"/>
        <v>0</v>
      </c>
      <c r="CV92">
        <f t="shared" si="41"/>
        <v>0</v>
      </c>
      <c r="CW92">
        <f t="shared" si="26"/>
        <v>0</v>
      </c>
      <c r="CX92">
        <f t="shared" si="23"/>
        <v>0</v>
      </c>
      <c r="CY92">
        <f t="shared" si="23"/>
        <v>0</v>
      </c>
      <c r="CZ92">
        <f t="shared" si="23"/>
        <v>0</v>
      </c>
      <c r="DA92">
        <f t="shared" si="23"/>
        <v>0</v>
      </c>
      <c r="DB92">
        <f t="shared" si="23"/>
        <v>0</v>
      </c>
      <c r="DC92">
        <f t="shared" si="23"/>
        <v>0</v>
      </c>
      <c r="DD92">
        <f t="shared" si="23"/>
        <v>0</v>
      </c>
      <c r="DE92">
        <f t="shared" si="45"/>
        <v>0</v>
      </c>
      <c r="DF92">
        <f t="shared" si="45"/>
        <v>0</v>
      </c>
      <c r="DG92">
        <f t="shared" si="45"/>
        <v>0</v>
      </c>
    </row>
    <row r="93" spans="1:111" x14ac:dyDescent="0.25">
      <c r="A93" t="s">
        <v>45</v>
      </c>
      <c r="B93" t="s">
        <v>6</v>
      </c>
      <c r="C93" s="15">
        <f>Blad1!D68</f>
        <v>0</v>
      </c>
      <c r="D93" s="15">
        <f>Blad1!E68</f>
        <v>0</v>
      </c>
      <c r="E93" s="15">
        <f>Blad1!F68</f>
        <v>0</v>
      </c>
      <c r="F93" s="15">
        <f>Blad1!G68</f>
        <v>0</v>
      </c>
      <c r="G93" s="15">
        <f>Blad1!H68</f>
        <v>0</v>
      </c>
      <c r="H93" s="15">
        <f>Blad1!I68</f>
        <v>88.373999999999995</v>
      </c>
      <c r="I93" s="15">
        <f>Blad1!J68</f>
        <v>89.740776699999998</v>
      </c>
      <c r="J93" s="15">
        <f>Blad1!K68</f>
        <v>90.610802149999998</v>
      </c>
      <c r="K93" s="15">
        <f>Blad1!L68</f>
        <v>90.810422000000003</v>
      </c>
      <c r="L93" s="15">
        <f>Blad1!M68</f>
        <v>91.889107469999999</v>
      </c>
      <c r="M93" s="15">
        <f>Blad1!N68</f>
        <v>90.920691090000005</v>
      </c>
      <c r="N93" s="15">
        <f>Blad1!O68</f>
        <v>91.782412140000005</v>
      </c>
      <c r="O93" s="15">
        <f>Blad1!P68</f>
        <v>92.167988269999995</v>
      </c>
      <c r="P93" s="15">
        <f>Blad1!Q68</f>
        <v>91.880130190000003</v>
      </c>
      <c r="Q93" s="15">
        <f>Blad1!R68</f>
        <v>92.264311910000004</v>
      </c>
      <c r="R93" s="15">
        <f>Blad1!S68</f>
        <v>91.860626080000003</v>
      </c>
      <c r="S93" s="15">
        <f>Blad1!T68</f>
        <v>91.330665049999993</v>
      </c>
      <c r="T93" s="15">
        <f>Blad1!U68</f>
        <v>91.239703090000006</v>
      </c>
      <c r="U93" s="15">
        <f>Blad1!V68</f>
        <v>91.00914659</v>
      </c>
      <c r="V93" s="15">
        <f>Blad1!W68</f>
        <v>90.758252380000002</v>
      </c>
      <c r="W93" s="15">
        <f>Blad1!X68</f>
        <v>89.300969019999997</v>
      </c>
      <c r="X93" s="15">
        <f>Blad1!Y68</f>
        <v>89.249969039999996</v>
      </c>
      <c r="Y93" s="15">
        <f>Blad1!Z68</f>
        <v>87.588835880000005</v>
      </c>
      <c r="Z93" s="15">
        <f>Blad1!AA68</f>
        <v>86.840418790000001</v>
      </c>
      <c r="AA93" s="15">
        <f>Blad1!AB68</f>
        <v>85.873099629999999</v>
      </c>
      <c r="AB93" s="15">
        <f>Blad1!AC68</f>
        <v>83.938351690000005</v>
      </c>
      <c r="AI93">
        <f t="shared" ref="AI93:AX94" si="46">H93/H95</f>
        <v>0.9629629629629628</v>
      </c>
      <c r="AJ93">
        <f t="shared" si="46"/>
        <v>0.95695251111387192</v>
      </c>
      <c r="AK93">
        <f t="shared" si="46"/>
        <v>0.95917023379266819</v>
      </c>
      <c r="AL93">
        <f t="shared" si="46"/>
        <v>0.95886479592603968</v>
      </c>
      <c r="AM93">
        <f t="shared" si="46"/>
        <v>0.96401107352070503</v>
      </c>
      <c r="AN93">
        <f t="shared" si="46"/>
        <v>0.94469091982895514</v>
      </c>
      <c r="AO93">
        <f t="shared" si="46"/>
        <v>0.96428571425701404</v>
      </c>
      <c r="AP93">
        <f t="shared" si="46"/>
        <v>0.9638047138222201</v>
      </c>
      <c r="AQ93">
        <f t="shared" si="46"/>
        <v>0.97002200218931112</v>
      </c>
      <c r="AR93">
        <f t="shared" si="46"/>
        <v>0.97801608582846034</v>
      </c>
      <c r="AS93">
        <f t="shared" si="46"/>
        <v>0.97676240213401233</v>
      </c>
      <c r="AT93">
        <f t="shared" si="46"/>
        <v>0.96791308740257032</v>
      </c>
      <c r="AU93">
        <f t="shared" si="46"/>
        <v>0.98476142887667906</v>
      </c>
      <c r="AV93">
        <f t="shared" si="46"/>
        <v>0.99435305671398821</v>
      </c>
      <c r="AW93">
        <f t="shared" si="46"/>
        <v>1.0041033067517675</v>
      </c>
      <c r="AX93">
        <f t="shared" si="46"/>
        <v>1.0002372479530843</v>
      </c>
      <c r="AY93">
        <f t="shared" ref="AY93:BC94" si="47">X93/X95</f>
        <v>1.0238263742010008</v>
      </c>
      <c r="AZ93">
        <f t="shared" si="47"/>
        <v>1.0138664201364018</v>
      </c>
      <c r="BA93">
        <f t="shared" si="47"/>
        <v>1.0195721438326018</v>
      </c>
      <c r="BB93">
        <f t="shared" si="47"/>
        <v>1.0244723843579344</v>
      </c>
      <c r="BC93">
        <f t="shared" si="47"/>
        <v>1.0161468702079948</v>
      </c>
      <c r="CH93">
        <f t="shared" si="41"/>
        <v>0</v>
      </c>
      <c r="CI93">
        <f t="shared" si="41"/>
        <v>0</v>
      </c>
      <c r="CJ93">
        <f t="shared" si="41"/>
        <v>0</v>
      </c>
      <c r="CK93">
        <f t="shared" si="41"/>
        <v>0</v>
      </c>
      <c r="CL93">
        <f t="shared" si="41"/>
        <v>0</v>
      </c>
      <c r="CM93">
        <f t="shared" si="41"/>
        <v>883740</v>
      </c>
      <c r="CN93">
        <f t="shared" si="41"/>
        <v>897407.76699999999</v>
      </c>
      <c r="CO93">
        <f t="shared" si="41"/>
        <v>906108.02150000003</v>
      </c>
      <c r="CP93">
        <f t="shared" si="41"/>
        <v>908104.22</v>
      </c>
      <c r="CQ93">
        <f t="shared" si="41"/>
        <v>918891.0747</v>
      </c>
      <c r="CR93">
        <f t="shared" si="41"/>
        <v>909206.91090000002</v>
      </c>
      <c r="CS93">
        <f t="shared" si="41"/>
        <v>917824.12140000006</v>
      </c>
      <c r="CT93">
        <f t="shared" si="41"/>
        <v>921679.88269999996</v>
      </c>
      <c r="CU93">
        <f t="shared" si="41"/>
        <v>918801.30190000008</v>
      </c>
      <c r="CV93">
        <f t="shared" si="41"/>
        <v>922643.11910000001</v>
      </c>
      <c r="CW93">
        <f t="shared" si="26"/>
        <v>918606.26080000005</v>
      </c>
      <c r="CX93">
        <f t="shared" si="23"/>
        <v>913306.65049999999</v>
      </c>
      <c r="CY93">
        <f t="shared" si="23"/>
        <v>912397.03090000001</v>
      </c>
      <c r="CZ93">
        <f t="shared" si="23"/>
        <v>910091.46589999995</v>
      </c>
      <c r="DA93">
        <f t="shared" si="23"/>
        <v>907582.52379999997</v>
      </c>
      <c r="DB93">
        <f t="shared" si="23"/>
        <v>893009.69019999995</v>
      </c>
      <c r="DC93">
        <f t="shared" si="23"/>
        <v>892499.69039999996</v>
      </c>
      <c r="DD93">
        <f t="shared" si="23"/>
        <v>875888.35880000005</v>
      </c>
      <c r="DE93">
        <f t="shared" si="45"/>
        <v>868404.18790000002</v>
      </c>
      <c r="DF93">
        <f t="shared" si="45"/>
        <v>858730.9963</v>
      </c>
      <c r="DG93">
        <f t="shared" si="45"/>
        <v>839383.51690000005</v>
      </c>
    </row>
    <row r="94" spans="1:111" x14ac:dyDescent="0.25">
      <c r="A94" t="s">
        <v>62</v>
      </c>
      <c r="C94" s="15">
        <f>Blad2!D68</f>
        <v>0</v>
      </c>
      <c r="D94" s="15">
        <f>Blad2!E68</f>
        <v>0</v>
      </c>
      <c r="E94" s="15">
        <f>Blad2!F68</f>
        <v>0</v>
      </c>
      <c r="F94" s="15">
        <f>Blad2!G68</f>
        <v>0</v>
      </c>
      <c r="G94" s="15">
        <f>Blad2!H68</f>
        <v>0</v>
      </c>
      <c r="H94" s="15">
        <f>Blad2!I68</f>
        <v>87.912000000000006</v>
      </c>
      <c r="I94" s="15">
        <f>Blad2!J68</f>
        <v>89.132038829999999</v>
      </c>
      <c r="J94" s="15">
        <f>Blad2!K68</f>
        <v>89.895371850000004</v>
      </c>
      <c r="K94" s="15">
        <f>Blad2!L68</f>
        <v>90.055430130000005</v>
      </c>
      <c r="L94" s="15">
        <f>Blad2!M68</f>
        <v>90.921545069999993</v>
      </c>
      <c r="M94" s="15">
        <f>Blad2!N68</f>
        <v>89.895911859999998</v>
      </c>
      <c r="N94" s="15">
        <f>Blad2!O68</f>
        <v>90.594021979999994</v>
      </c>
      <c r="O94" s="15">
        <f>Blad2!P68</f>
        <v>90.745891209999996</v>
      </c>
      <c r="P94" s="15">
        <f>Blad2!Q68</f>
        <v>90.369200919999997</v>
      </c>
      <c r="Q94" s="15">
        <f>Blad2!R68</f>
        <v>90.721515019999998</v>
      </c>
      <c r="R94" s="15">
        <f>Blad2!S68</f>
        <v>90.166324230000001</v>
      </c>
      <c r="S94" s="15">
        <f>Blad2!T68</f>
        <v>89.590352199999998</v>
      </c>
      <c r="T94" s="15">
        <f>Blad2!U68</f>
        <v>89.52693343</v>
      </c>
      <c r="U94" s="15">
        <f>Blad2!V68</f>
        <v>89.323792019999999</v>
      </c>
      <c r="V94" s="15">
        <f>Blad2!W68</f>
        <v>88.903816939999999</v>
      </c>
      <c r="W94" s="15">
        <f>Blad2!X68</f>
        <v>87.394639029999993</v>
      </c>
      <c r="X94" s="15">
        <f>Blad2!Y68</f>
        <v>87.29634068</v>
      </c>
      <c r="Y94" s="15">
        <f>Blad2!Z68</f>
        <v>85.712074869999995</v>
      </c>
      <c r="Z94" s="15">
        <f>Blad2!AA68</f>
        <v>84.921400610000006</v>
      </c>
      <c r="AA94" s="15">
        <f>Blad2!AB68</f>
        <v>83.897058549999997</v>
      </c>
      <c r="AB94" s="15">
        <f>Blad2!AC68</f>
        <v>81.928508699999995</v>
      </c>
      <c r="AI94">
        <f t="shared" si="46"/>
        <v>0.96277556920852914</v>
      </c>
      <c r="AJ94">
        <f t="shared" si="46"/>
        <v>0.95634238564642637</v>
      </c>
      <c r="AK94">
        <f t="shared" si="46"/>
        <v>0.9594953518820174</v>
      </c>
      <c r="AL94">
        <f t="shared" si="46"/>
        <v>0.95945945945618838</v>
      </c>
      <c r="AM94">
        <f t="shared" si="46"/>
        <v>0.96394156041387191</v>
      </c>
      <c r="AN94">
        <f t="shared" si="46"/>
        <v>0.94522598028947857</v>
      </c>
      <c r="AO94">
        <f t="shared" si="46"/>
        <v>0.96355085241317662</v>
      </c>
      <c r="AP94">
        <f t="shared" si="46"/>
        <v>0.96161501274215644</v>
      </c>
      <c r="AQ94">
        <f t="shared" si="46"/>
        <v>0.96818308683566523</v>
      </c>
      <c r="AR94">
        <f t="shared" si="46"/>
        <v>0.97658589704112764</v>
      </c>
      <c r="AS94">
        <f t="shared" si="46"/>
        <v>0.97607655500740875</v>
      </c>
      <c r="AT94">
        <f t="shared" si="46"/>
        <v>0.96755921734366568</v>
      </c>
      <c r="AU94">
        <f t="shared" si="46"/>
        <v>0.98397354365668066</v>
      </c>
      <c r="AV94">
        <f t="shared" si="46"/>
        <v>0.99499374213756409</v>
      </c>
      <c r="AW94">
        <f t="shared" si="46"/>
        <v>1.0036945813094771</v>
      </c>
      <c r="AX94">
        <f t="shared" si="46"/>
        <v>0.99975769319797492</v>
      </c>
      <c r="AY94">
        <f t="shared" si="47"/>
        <v>1.0238784370401364</v>
      </c>
      <c r="AZ94">
        <f t="shared" si="47"/>
        <v>1.0160946745990929</v>
      </c>
      <c r="BA94">
        <f t="shared" si="47"/>
        <v>1.0219267553439397</v>
      </c>
      <c r="BB94">
        <f t="shared" si="47"/>
        <v>1.0250632329465421</v>
      </c>
      <c r="BC94">
        <f t="shared" si="47"/>
        <v>1.0153985507437198</v>
      </c>
      <c r="CH94">
        <f t="shared" si="41"/>
        <v>0</v>
      </c>
      <c r="CI94">
        <f t="shared" si="41"/>
        <v>0</v>
      </c>
      <c r="CJ94">
        <f t="shared" si="41"/>
        <v>0</v>
      </c>
      <c r="CK94">
        <f t="shared" si="41"/>
        <v>0</v>
      </c>
      <c r="CL94">
        <f t="shared" si="41"/>
        <v>0</v>
      </c>
      <c r="CM94">
        <f t="shared" si="41"/>
        <v>879120.00000000012</v>
      </c>
      <c r="CN94">
        <f t="shared" si="41"/>
        <v>891320.38829999999</v>
      </c>
      <c r="CO94">
        <f t="shared" si="41"/>
        <v>898953.71850000008</v>
      </c>
      <c r="CP94">
        <f t="shared" si="41"/>
        <v>900554.30130000005</v>
      </c>
      <c r="CQ94">
        <f t="shared" si="41"/>
        <v>909215.45069999993</v>
      </c>
      <c r="CR94">
        <f t="shared" si="41"/>
        <v>898959.11859999993</v>
      </c>
      <c r="CS94">
        <f t="shared" si="41"/>
        <v>905940.21979999996</v>
      </c>
      <c r="CT94">
        <f t="shared" si="41"/>
        <v>907458.91209999996</v>
      </c>
      <c r="CU94">
        <f t="shared" si="41"/>
        <v>903692.00919999997</v>
      </c>
      <c r="CV94">
        <f t="shared" si="41"/>
        <v>907215.15020000003</v>
      </c>
      <c r="CW94">
        <f t="shared" si="26"/>
        <v>901663.24230000004</v>
      </c>
      <c r="CX94">
        <f t="shared" si="23"/>
        <v>895903.522</v>
      </c>
      <c r="CY94">
        <f t="shared" si="23"/>
        <v>895269.33429999999</v>
      </c>
      <c r="CZ94">
        <f t="shared" si="23"/>
        <v>893237.92019999993</v>
      </c>
      <c r="DA94">
        <f t="shared" si="23"/>
        <v>889038.16940000001</v>
      </c>
      <c r="DB94">
        <f t="shared" si="23"/>
        <v>873946.39029999997</v>
      </c>
      <c r="DC94">
        <f t="shared" si="23"/>
        <v>872963.4068</v>
      </c>
      <c r="DD94">
        <f t="shared" si="23"/>
        <v>857120.7487</v>
      </c>
      <c r="DE94">
        <f t="shared" si="45"/>
        <v>849214.00610000012</v>
      </c>
      <c r="DF94">
        <f t="shared" si="45"/>
        <v>838970.58549999993</v>
      </c>
      <c r="DG94">
        <f t="shared" si="45"/>
        <v>819285.08699999994</v>
      </c>
    </row>
    <row r="95" spans="1:111" x14ac:dyDescent="0.25">
      <c r="A95" t="s">
        <v>47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91.77300000000001</v>
      </c>
      <c r="I95" s="15">
        <v>93.777669902912621</v>
      </c>
      <c r="J95" s="15">
        <v>94.467904609293996</v>
      </c>
      <c r="K95" s="15">
        <v>94.706180043139781</v>
      </c>
      <c r="L95" s="15">
        <v>95.319555961538867</v>
      </c>
      <c r="M95" s="15">
        <v>96.243849900094332</v>
      </c>
      <c r="N95" s="15">
        <v>95.181760740610699</v>
      </c>
      <c r="O95" s="15">
        <v>95.629318832114535</v>
      </c>
      <c r="P95" s="15">
        <v>94.719635206860517</v>
      </c>
      <c r="Q95" s="15">
        <v>94.338235584177042</v>
      </c>
      <c r="R95" s="15">
        <v>94.046029903797091</v>
      </c>
      <c r="S95" s="15">
        <v>94.358332621670741</v>
      </c>
      <c r="T95" s="15">
        <v>92.651580793611572</v>
      </c>
      <c r="U95" s="15">
        <v>91.525988657143046</v>
      </c>
      <c r="V95" s="15">
        <v>90.387365293715817</v>
      </c>
      <c r="W95" s="15">
        <v>89.279787573146464</v>
      </c>
      <c r="X95" s="15">
        <v>87.172953626684134</v>
      </c>
      <c r="Y95" s="15">
        <v>86.39090331862073</v>
      </c>
      <c r="Z95" s="15">
        <v>85.173392893576235</v>
      </c>
      <c r="AA95" s="15">
        <v>83.821780792870356</v>
      </c>
      <c r="AB95" s="15">
        <v>82.604546794321863</v>
      </c>
      <c r="CH95">
        <f t="shared" si="41"/>
        <v>0</v>
      </c>
      <c r="CI95">
        <f t="shared" si="41"/>
        <v>0</v>
      </c>
      <c r="CJ95">
        <f t="shared" si="41"/>
        <v>0</v>
      </c>
      <c r="CK95">
        <f t="shared" si="41"/>
        <v>0</v>
      </c>
      <c r="CL95">
        <f t="shared" si="41"/>
        <v>0</v>
      </c>
      <c r="CM95">
        <f t="shared" si="41"/>
        <v>917730.00000000012</v>
      </c>
      <c r="CN95">
        <f t="shared" si="41"/>
        <v>937776.6990291262</v>
      </c>
      <c r="CO95">
        <f t="shared" si="41"/>
        <v>944679.04609293991</v>
      </c>
      <c r="CP95">
        <f t="shared" si="41"/>
        <v>947061.80043139786</v>
      </c>
      <c r="CQ95">
        <f t="shared" si="41"/>
        <v>953195.55961538863</v>
      </c>
      <c r="CR95">
        <f t="shared" si="41"/>
        <v>962438.49900094327</v>
      </c>
      <c r="CS95">
        <f t="shared" si="41"/>
        <v>951817.60740610701</v>
      </c>
      <c r="CT95">
        <f t="shared" si="41"/>
        <v>956293.18832114537</v>
      </c>
      <c r="CU95">
        <f t="shared" si="41"/>
        <v>947196.35206860513</v>
      </c>
      <c r="CV95">
        <f t="shared" si="41"/>
        <v>943382.35584177042</v>
      </c>
      <c r="CW95">
        <f t="shared" si="26"/>
        <v>940460.29903797095</v>
      </c>
      <c r="CX95">
        <f t="shared" si="23"/>
        <v>943583.32621670736</v>
      </c>
      <c r="CY95">
        <f t="shared" si="23"/>
        <v>926515.80793611577</v>
      </c>
      <c r="CZ95">
        <f t="shared" si="23"/>
        <v>915259.88657143048</v>
      </c>
      <c r="DA95">
        <f t="shared" si="23"/>
        <v>903873.65293715813</v>
      </c>
      <c r="DB95">
        <f t="shared" si="23"/>
        <v>892797.87573146459</v>
      </c>
      <c r="DC95">
        <f t="shared" si="23"/>
        <v>871729.53626684134</v>
      </c>
      <c r="DD95">
        <f t="shared" si="23"/>
        <v>863909.03318620729</v>
      </c>
      <c r="DE95">
        <f t="shared" si="45"/>
        <v>851733.92893576238</v>
      </c>
      <c r="DF95">
        <f t="shared" si="45"/>
        <v>838217.80792870361</v>
      </c>
      <c r="DG95">
        <f t="shared" si="45"/>
        <v>826045.46794321865</v>
      </c>
    </row>
    <row r="96" spans="1:111" x14ac:dyDescent="0.25">
      <c r="A96" t="s">
        <v>63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91.311000000000007</v>
      </c>
      <c r="I96" s="15">
        <v>93.200970873786417</v>
      </c>
      <c r="J96" s="15">
        <v>93.690262984258652</v>
      </c>
      <c r="K96" s="15">
        <v>93.860589149897464</v>
      </c>
      <c r="L96" s="15">
        <v>94.322673493777458</v>
      </c>
      <c r="M96" s="15">
        <v>95.105206304707238</v>
      </c>
      <c r="N96" s="15">
        <v>94.021007560847153</v>
      </c>
      <c r="O96" s="15">
        <v>94.368213898020983</v>
      </c>
      <c r="P96" s="15">
        <v>93.338958456045447</v>
      </c>
      <c r="Q96" s="15">
        <v>92.896605710638667</v>
      </c>
      <c r="R96" s="15">
        <v>92.376283158768842</v>
      </c>
      <c r="S96" s="15">
        <v>92.594179864216571</v>
      </c>
      <c r="T96" s="15">
        <v>90.985102198273069</v>
      </c>
      <c r="U96" s="15">
        <v>89.773219908000613</v>
      </c>
      <c r="V96" s="15">
        <v>88.576563623578622</v>
      </c>
      <c r="W96" s="15">
        <v>87.415820477906394</v>
      </c>
      <c r="X96" s="15">
        <v>85.260454290217609</v>
      </c>
      <c r="Y96" s="15">
        <v>84.354417961907231</v>
      </c>
      <c r="Z96" s="15">
        <v>83.099302534083137</v>
      </c>
      <c r="AA96" s="15">
        <v>81.845739709967035</v>
      </c>
      <c r="AB96" s="15">
        <v>80.68606030606621</v>
      </c>
      <c r="CH96">
        <f t="shared" si="41"/>
        <v>0</v>
      </c>
      <c r="CI96">
        <f t="shared" si="41"/>
        <v>0</v>
      </c>
      <c r="CJ96">
        <f t="shared" si="41"/>
        <v>0</v>
      </c>
      <c r="CK96">
        <f t="shared" si="41"/>
        <v>0</v>
      </c>
      <c r="CL96">
        <f t="shared" si="41"/>
        <v>0</v>
      </c>
      <c r="CM96">
        <f t="shared" si="41"/>
        <v>913110.00000000012</v>
      </c>
      <c r="CN96">
        <f t="shared" si="41"/>
        <v>932009.70873786416</v>
      </c>
      <c r="CO96">
        <f t="shared" si="41"/>
        <v>936902.62984258647</v>
      </c>
      <c r="CP96">
        <f t="shared" si="41"/>
        <v>938605.89149897464</v>
      </c>
      <c r="CQ96">
        <f t="shared" si="41"/>
        <v>943226.7349377746</v>
      </c>
      <c r="CR96">
        <f t="shared" si="41"/>
        <v>951052.06304707238</v>
      </c>
      <c r="CS96">
        <f t="shared" si="41"/>
        <v>940210.07560847152</v>
      </c>
      <c r="CT96">
        <f t="shared" si="41"/>
        <v>943682.13898020983</v>
      </c>
      <c r="CU96">
        <f t="shared" si="41"/>
        <v>933389.58456045447</v>
      </c>
      <c r="CV96">
        <f t="shared" si="41"/>
        <v>928966.05710638664</v>
      </c>
      <c r="CW96">
        <f t="shared" si="26"/>
        <v>923762.83158768842</v>
      </c>
      <c r="CX96">
        <f t="shared" si="23"/>
        <v>925941.79864216573</v>
      </c>
      <c r="CY96">
        <f t="shared" si="23"/>
        <v>909851.02198273072</v>
      </c>
      <c r="CZ96">
        <f t="shared" si="23"/>
        <v>897732.1990800061</v>
      </c>
      <c r="DA96">
        <f t="shared" si="23"/>
        <v>885765.63623578625</v>
      </c>
      <c r="DB96">
        <f t="shared" si="23"/>
        <v>874158.20477906393</v>
      </c>
      <c r="DC96">
        <f t="shared" si="23"/>
        <v>852604.54290217604</v>
      </c>
      <c r="DD96">
        <f t="shared" si="23"/>
        <v>843544.17961907235</v>
      </c>
      <c r="DE96">
        <f t="shared" si="45"/>
        <v>830993.02534083137</v>
      </c>
      <c r="DF96">
        <f t="shared" si="45"/>
        <v>818457.39709967037</v>
      </c>
      <c r="DG96">
        <f t="shared" si="45"/>
        <v>806860.60306066205</v>
      </c>
    </row>
    <row r="97" spans="1:11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CH97">
        <f t="shared" si="41"/>
        <v>0</v>
      </c>
      <c r="CI97">
        <f t="shared" si="41"/>
        <v>0</v>
      </c>
      <c r="CJ97">
        <f t="shared" si="41"/>
        <v>0</v>
      </c>
      <c r="CK97">
        <f t="shared" si="41"/>
        <v>0</v>
      </c>
      <c r="CL97">
        <f t="shared" si="41"/>
        <v>0</v>
      </c>
      <c r="CM97">
        <f t="shared" si="41"/>
        <v>0</v>
      </c>
      <c r="CN97">
        <f t="shared" si="41"/>
        <v>0</v>
      </c>
      <c r="CO97">
        <f t="shared" si="41"/>
        <v>0</v>
      </c>
      <c r="CP97">
        <f t="shared" si="41"/>
        <v>0</v>
      </c>
      <c r="CQ97">
        <f t="shared" si="41"/>
        <v>0</v>
      </c>
      <c r="CR97">
        <f t="shared" si="41"/>
        <v>0</v>
      </c>
      <c r="CS97">
        <f t="shared" si="41"/>
        <v>0</v>
      </c>
      <c r="CT97">
        <f t="shared" si="41"/>
        <v>0</v>
      </c>
      <c r="CU97">
        <f t="shared" si="41"/>
        <v>0</v>
      </c>
      <c r="CV97">
        <f t="shared" si="41"/>
        <v>0</v>
      </c>
      <c r="CW97">
        <f t="shared" si="26"/>
        <v>0</v>
      </c>
      <c r="CX97">
        <f t="shared" si="23"/>
        <v>0</v>
      </c>
      <c r="CY97">
        <f t="shared" si="23"/>
        <v>0</v>
      </c>
      <c r="CZ97">
        <f t="shared" si="23"/>
        <v>0</v>
      </c>
      <c r="DA97">
        <f t="shared" si="23"/>
        <v>0</v>
      </c>
      <c r="DB97">
        <f t="shared" si="23"/>
        <v>0</v>
      </c>
      <c r="DC97">
        <f t="shared" si="23"/>
        <v>0</v>
      </c>
      <c r="DD97">
        <f t="shared" si="23"/>
        <v>0</v>
      </c>
      <c r="DE97">
        <f t="shared" si="45"/>
        <v>0</v>
      </c>
      <c r="DF97">
        <f t="shared" si="45"/>
        <v>0</v>
      </c>
      <c r="DG97">
        <f t="shared" si="45"/>
        <v>0</v>
      </c>
    </row>
    <row r="98" spans="1:111" x14ac:dyDescent="0.25">
      <c r="A98" t="s">
        <v>45</v>
      </c>
      <c r="B98" t="s">
        <v>8</v>
      </c>
      <c r="C98" s="15">
        <f>Blad1!D74</f>
        <v>0</v>
      </c>
      <c r="D98" s="15">
        <f>Blad1!E74</f>
        <v>0</v>
      </c>
      <c r="E98" s="15">
        <f>Blad1!F74</f>
        <v>0</v>
      </c>
      <c r="F98" s="15">
        <f>Blad1!G74</f>
        <v>0</v>
      </c>
      <c r="G98" s="15">
        <f>Blad1!H74</f>
        <v>0</v>
      </c>
      <c r="H98" s="15">
        <f>Blad1!I74</f>
        <v>0</v>
      </c>
      <c r="I98" s="15">
        <f>Blad1!J74</f>
        <v>0</v>
      </c>
      <c r="J98" s="15">
        <f>Blad1!K74</f>
        <v>0</v>
      </c>
      <c r="K98" s="15">
        <f>Blad1!L74</f>
        <v>0</v>
      </c>
      <c r="L98" s="15">
        <f>Blad1!M74</f>
        <v>0</v>
      </c>
      <c r="M98" s="15">
        <f>Blad1!N74</f>
        <v>0</v>
      </c>
      <c r="N98" s="15">
        <f>Blad1!O74</f>
        <v>0</v>
      </c>
      <c r="O98" s="15">
        <f>Blad1!P74</f>
        <v>0</v>
      </c>
      <c r="P98" s="15">
        <f>Blad1!Q74</f>
        <v>0</v>
      </c>
      <c r="Q98" s="15">
        <f>Blad1!R74</f>
        <v>0</v>
      </c>
      <c r="R98" s="15">
        <f>Blad1!S74</f>
        <v>0</v>
      </c>
      <c r="S98" s="15">
        <f>Blad1!T74</f>
        <v>0</v>
      </c>
      <c r="T98" s="15">
        <f>Blad1!U74</f>
        <v>0</v>
      </c>
      <c r="U98" s="15">
        <f>Blad1!V74</f>
        <v>0</v>
      </c>
      <c r="V98" s="15">
        <f>Blad1!W74</f>
        <v>0</v>
      </c>
      <c r="W98" s="15">
        <f>Blad1!X74</f>
        <v>0</v>
      </c>
      <c r="X98" s="15">
        <f>Blad1!Y74</f>
        <v>0</v>
      </c>
      <c r="Y98" s="15">
        <f>Blad1!Z74</f>
        <v>0</v>
      </c>
      <c r="Z98" s="15">
        <f>Blad1!AA74</f>
        <v>0</v>
      </c>
      <c r="AA98" s="15">
        <f>Blad1!AB74</f>
        <v>0</v>
      </c>
      <c r="AB98" s="15">
        <f>Blad1!AC74</f>
        <v>0</v>
      </c>
      <c r="CH98">
        <f t="shared" si="41"/>
        <v>0</v>
      </c>
      <c r="CI98">
        <f t="shared" si="41"/>
        <v>0</v>
      </c>
      <c r="CJ98">
        <f t="shared" si="41"/>
        <v>0</v>
      </c>
      <c r="CK98">
        <f t="shared" si="41"/>
        <v>0</v>
      </c>
      <c r="CL98">
        <f t="shared" si="41"/>
        <v>0</v>
      </c>
      <c r="CM98">
        <f t="shared" si="41"/>
        <v>0</v>
      </c>
      <c r="CN98">
        <f t="shared" si="41"/>
        <v>0</v>
      </c>
      <c r="CO98">
        <f t="shared" si="41"/>
        <v>0</v>
      </c>
      <c r="CP98">
        <f t="shared" si="41"/>
        <v>0</v>
      </c>
      <c r="CQ98">
        <f t="shared" si="41"/>
        <v>0</v>
      </c>
      <c r="CR98">
        <f t="shared" si="41"/>
        <v>0</v>
      </c>
      <c r="CS98">
        <f t="shared" si="41"/>
        <v>0</v>
      </c>
      <c r="CT98">
        <f t="shared" si="41"/>
        <v>0</v>
      </c>
      <c r="CU98">
        <f t="shared" si="41"/>
        <v>0</v>
      </c>
      <c r="CV98">
        <f t="shared" si="41"/>
        <v>0</v>
      </c>
      <c r="CW98">
        <f t="shared" si="26"/>
        <v>0</v>
      </c>
      <c r="CX98">
        <f t="shared" si="23"/>
        <v>0</v>
      </c>
      <c r="CY98">
        <f t="shared" si="23"/>
        <v>0</v>
      </c>
      <c r="CZ98">
        <f t="shared" si="23"/>
        <v>0</v>
      </c>
      <c r="DA98">
        <f t="shared" si="23"/>
        <v>0</v>
      </c>
      <c r="DB98">
        <f t="shared" si="23"/>
        <v>0</v>
      </c>
      <c r="DC98">
        <f t="shared" si="23"/>
        <v>0</v>
      </c>
      <c r="DD98">
        <f t="shared" si="23"/>
        <v>0</v>
      </c>
      <c r="DE98">
        <f t="shared" si="45"/>
        <v>0</v>
      </c>
      <c r="DF98">
        <f t="shared" si="45"/>
        <v>0</v>
      </c>
      <c r="DG98">
        <f t="shared" si="45"/>
        <v>0</v>
      </c>
    </row>
    <row r="99" spans="1:111" x14ac:dyDescent="0.25">
      <c r="A99" t="s">
        <v>62</v>
      </c>
      <c r="C99" s="15">
        <f>Blad2!D74</f>
        <v>0</v>
      </c>
      <c r="D99" s="15">
        <f>Blad2!E74</f>
        <v>0</v>
      </c>
      <c r="E99" s="15">
        <f>Blad2!F74</f>
        <v>0</v>
      </c>
      <c r="F99" s="15">
        <f>Blad2!G74</f>
        <v>0</v>
      </c>
      <c r="G99" s="15">
        <f>Blad2!H74</f>
        <v>0</v>
      </c>
      <c r="H99" s="15">
        <f>Blad2!I74</f>
        <v>0</v>
      </c>
      <c r="I99" s="15">
        <f>Blad2!J74</f>
        <v>0</v>
      </c>
      <c r="J99" s="15">
        <f>Blad2!K74</f>
        <v>0</v>
      </c>
      <c r="K99" s="15">
        <f>Blad2!L74</f>
        <v>0</v>
      </c>
      <c r="L99" s="15">
        <f>Blad2!M74</f>
        <v>0</v>
      </c>
      <c r="M99" s="15">
        <f>Blad2!N74</f>
        <v>0</v>
      </c>
      <c r="N99" s="15">
        <f>Blad2!O74</f>
        <v>0</v>
      </c>
      <c r="O99" s="15">
        <f>Blad2!P74</f>
        <v>0</v>
      </c>
      <c r="P99" s="15">
        <f>Blad2!Q74</f>
        <v>0</v>
      </c>
      <c r="Q99" s="15">
        <f>Blad2!R74</f>
        <v>0</v>
      </c>
      <c r="R99" s="15">
        <f>Blad2!S74</f>
        <v>0</v>
      </c>
      <c r="S99" s="15">
        <f>Blad2!T74</f>
        <v>0</v>
      </c>
      <c r="T99" s="15">
        <f>Blad2!U74</f>
        <v>0</v>
      </c>
      <c r="U99" s="15">
        <f>Blad2!V74</f>
        <v>0</v>
      </c>
      <c r="V99" s="15">
        <f>Blad2!W74</f>
        <v>0</v>
      </c>
      <c r="W99" s="15">
        <f>Blad2!X74</f>
        <v>0</v>
      </c>
      <c r="X99" s="15">
        <f>Blad2!Y74</f>
        <v>0</v>
      </c>
      <c r="Y99" s="15">
        <f>Blad2!Z74</f>
        <v>0</v>
      </c>
      <c r="Z99" s="15">
        <f>Blad2!AA74</f>
        <v>0</v>
      </c>
      <c r="AA99" s="15">
        <f>Blad2!AB74</f>
        <v>0</v>
      </c>
      <c r="AB99" s="15">
        <f>Blad2!AC74</f>
        <v>0</v>
      </c>
      <c r="CH99">
        <f t="shared" si="41"/>
        <v>0</v>
      </c>
      <c r="CI99">
        <f t="shared" si="41"/>
        <v>0</v>
      </c>
      <c r="CJ99">
        <f t="shared" si="41"/>
        <v>0</v>
      </c>
      <c r="CK99">
        <f t="shared" si="41"/>
        <v>0</v>
      </c>
      <c r="CL99">
        <f t="shared" si="41"/>
        <v>0</v>
      </c>
      <c r="CM99">
        <f t="shared" si="41"/>
        <v>0</v>
      </c>
      <c r="CN99">
        <f t="shared" si="41"/>
        <v>0</v>
      </c>
      <c r="CO99">
        <f t="shared" si="41"/>
        <v>0</v>
      </c>
      <c r="CP99">
        <f t="shared" si="41"/>
        <v>0</v>
      </c>
      <c r="CQ99">
        <f t="shared" si="41"/>
        <v>0</v>
      </c>
      <c r="CR99">
        <f t="shared" si="41"/>
        <v>0</v>
      </c>
      <c r="CS99">
        <f t="shared" si="41"/>
        <v>0</v>
      </c>
      <c r="CT99">
        <f t="shared" si="41"/>
        <v>0</v>
      </c>
      <c r="CU99">
        <f t="shared" si="41"/>
        <v>0</v>
      </c>
      <c r="CV99">
        <f t="shared" si="41"/>
        <v>0</v>
      </c>
      <c r="CW99">
        <f t="shared" si="26"/>
        <v>0</v>
      </c>
      <c r="CX99">
        <f t="shared" si="23"/>
        <v>0</v>
      </c>
      <c r="CY99">
        <f t="shared" si="23"/>
        <v>0</v>
      </c>
      <c r="CZ99">
        <f t="shared" si="23"/>
        <v>0</v>
      </c>
      <c r="DA99">
        <f t="shared" si="23"/>
        <v>0</v>
      </c>
      <c r="DB99">
        <f t="shared" si="23"/>
        <v>0</v>
      </c>
      <c r="DC99">
        <f t="shared" si="23"/>
        <v>0</v>
      </c>
      <c r="DD99">
        <f t="shared" si="23"/>
        <v>0</v>
      </c>
      <c r="DE99">
        <f t="shared" si="45"/>
        <v>0</v>
      </c>
      <c r="DF99">
        <f t="shared" si="45"/>
        <v>0</v>
      </c>
      <c r="DG99">
        <f t="shared" si="45"/>
        <v>0</v>
      </c>
    </row>
    <row r="100" spans="1:111" x14ac:dyDescent="0.25">
      <c r="A100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CH100">
        <f t="shared" si="41"/>
        <v>0</v>
      </c>
      <c r="CI100">
        <f t="shared" si="41"/>
        <v>0</v>
      </c>
      <c r="CJ100">
        <f t="shared" si="41"/>
        <v>0</v>
      </c>
      <c r="CK100">
        <f t="shared" si="41"/>
        <v>0</v>
      </c>
      <c r="CL100">
        <f t="shared" si="41"/>
        <v>0</v>
      </c>
      <c r="CM100">
        <f t="shared" si="41"/>
        <v>0</v>
      </c>
      <c r="CN100">
        <f t="shared" si="41"/>
        <v>0</v>
      </c>
      <c r="CO100">
        <f t="shared" si="41"/>
        <v>0</v>
      </c>
      <c r="CP100">
        <f t="shared" si="41"/>
        <v>0</v>
      </c>
      <c r="CQ100">
        <f t="shared" si="41"/>
        <v>0</v>
      </c>
      <c r="CR100">
        <f t="shared" si="41"/>
        <v>0</v>
      </c>
      <c r="CS100">
        <f t="shared" si="41"/>
        <v>0</v>
      </c>
      <c r="CT100">
        <f t="shared" si="41"/>
        <v>0</v>
      </c>
      <c r="CU100">
        <f t="shared" si="41"/>
        <v>0</v>
      </c>
      <c r="CV100">
        <f t="shared" si="41"/>
        <v>0</v>
      </c>
      <c r="CW100">
        <f t="shared" si="26"/>
        <v>0</v>
      </c>
      <c r="CX100">
        <f t="shared" si="23"/>
        <v>0</v>
      </c>
      <c r="CY100">
        <f t="shared" si="23"/>
        <v>0</v>
      </c>
      <c r="CZ100">
        <f t="shared" si="23"/>
        <v>0</v>
      </c>
      <c r="DA100">
        <f t="shared" si="23"/>
        <v>0</v>
      </c>
      <c r="DB100">
        <f t="shared" si="23"/>
        <v>0</v>
      </c>
      <c r="DC100">
        <f t="shared" si="23"/>
        <v>0</v>
      </c>
      <c r="DD100">
        <f t="shared" si="23"/>
        <v>0</v>
      </c>
      <c r="DE100">
        <f t="shared" si="45"/>
        <v>0</v>
      </c>
      <c r="DF100">
        <f t="shared" si="45"/>
        <v>0</v>
      </c>
      <c r="DG100">
        <f t="shared" si="45"/>
        <v>0</v>
      </c>
    </row>
    <row r="101" spans="1:111" x14ac:dyDescent="0.25">
      <c r="A101" t="s">
        <v>63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CH101">
        <f t="shared" si="41"/>
        <v>0</v>
      </c>
      <c r="CI101">
        <f t="shared" si="41"/>
        <v>0</v>
      </c>
      <c r="CJ101">
        <f t="shared" si="41"/>
        <v>0</v>
      </c>
      <c r="CK101">
        <f t="shared" si="41"/>
        <v>0</v>
      </c>
      <c r="CL101">
        <f t="shared" si="41"/>
        <v>0</v>
      </c>
      <c r="CM101">
        <f t="shared" si="41"/>
        <v>0</v>
      </c>
      <c r="CN101">
        <f t="shared" si="41"/>
        <v>0</v>
      </c>
      <c r="CO101">
        <f t="shared" si="41"/>
        <v>0</v>
      </c>
      <c r="CP101">
        <f t="shared" si="41"/>
        <v>0</v>
      </c>
      <c r="CQ101">
        <f t="shared" si="41"/>
        <v>0</v>
      </c>
      <c r="CR101">
        <f t="shared" si="41"/>
        <v>0</v>
      </c>
      <c r="CS101">
        <f t="shared" si="41"/>
        <v>0</v>
      </c>
      <c r="CT101">
        <f t="shared" si="41"/>
        <v>0</v>
      </c>
      <c r="CU101">
        <f t="shared" si="41"/>
        <v>0</v>
      </c>
      <c r="CV101">
        <f t="shared" si="41"/>
        <v>0</v>
      </c>
      <c r="CW101">
        <f t="shared" si="26"/>
        <v>0</v>
      </c>
      <c r="CX101">
        <f t="shared" si="23"/>
        <v>0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0</v>
      </c>
      <c r="DC101">
        <f t="shared" si="23"/>
        <v>0</v>
      </c>
      <c r="DD101">
        <f t="shared" si="23"/>
        <v>0</v>
      </c>
      <c r="DE101">
        <f t="shared" si="45"/>
        <v>0</v>
      </c>
      <c r="DF101">
        <f t="shared" si="45"/>
        <v>0</v>
      </c>
      <c r="DG101">
        <f t="shared" si="45"/>
        <v>0</v>
      </c>
    </row>
    <row r="102" spans="1:11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CH102">
        <f t="shared" si="41"/>
        <v>0</v>
      </c>
      <c r="CI102">
        <f t="shared" si="41"/>
        <v>0</v>
      </c>
      <c r="CJ102">
        <f t="shared" si="41"/>
        <v>0</v>
      </c>
      <c r="CK102">
        <f t="shared" si="41"/>
        <v>0</v>
      </c>
      <c r="CL102">
        <f t="shared" si="41"/>
        <v>0</v>
      </c>
      <c r="CM102">
        <f t="shared" si="41"/>
        <v>0</v>
      </c>
      <c r="CN102">
        <f t="shared" si="41"/>
        <v>0</v>
      </c>
      <c r="CO102">
        <f t="shared" si="41"/>
        <v>0</v>
      </c>
      <c r="CP102">
        <f t="shared" si="41"/>
        <v>0</v>
      </c>
      <c r="CQ102">
        <f t="shared" si="41"/>
        <v>0</v>
      </c>
      <c r="CR102">
        <f t="shared" si="41"/>
        <v>0</v>
      </c>
      <c r="CS102">
        <f t="shared" si="41"/>
        <v>0</v>
      </c>
      <c r="CT102">
        <f t="shared" si="41"/>
        <v>0</v>
      </c>
      <c r="CU102">
        <f t="shared" si="41"/>
        <v>0</v>
      </c>
      <c r="CV102">
        <f t="shared" si="41"/>
        <v>0</v>
      </c>
      <c r="CW102">
        <f t="shared" si="26"/>
        <v>0</v>
      </c>
      <c r="CX102">
        <f t="shared" si="23"/>
        <v>0</v>
      </c>
      <c r="CY102">
        <f t="shared" si="23"/>
        <v>0</v>
      </c>
      <c r="CZ102">
        <f t="shared" si="23"/>
        <v>0</v>
      </c>
      <c r="DA102">
        <f t="shared" ref="DA102:DG165" si="48">V102*10000</f>
        <v>0</v>
      </c>
      <c r="DB102">
        <f t="shared" si="48"/>
        <v>0</v>
      </c>
      <c r="DC102">
        <f t="shared" si="48"/>
        <v>0</v>
      </c>
      <c r="DD102">
        <f t="shared" si="48"/>
        <v>0</v>
      </c>
      <c r="DE102">
        <f t="shared" si="45"/>
        <v>0</v>
      </c>
      <c r="DF102">
        <f t="shared" si="45"/>
        <v>0</v>
      </c>
      <c r="DG102">
        <f t="shared" si="45"/>
        <v>0</v>
      </c>
    </row>
    <row r="103" spans="1:111" x14ac:dyDescent="0.25">
      <c r="A103" t="s">
        <v>45</v>
      </c>
      <c r="B103" t="s">
        <v>9</v>
      </c>
      <c r="C103" s="15">
        <f>Blad1!D75</f>
        <v>0</v>
      </c>
      <c r="D103" s="15">
        <f>Blad1!E75</f>
        <v>0</v>
      </c>
      <c r="E103" s="15">
        <f>Blad1!F75</f>
        <v>0</v>
      </c>
      <c r="F103" s="15">
        <f>Blad1!G75</f>
        <v>0</v>
      </c>
      <c r="G103" s="15">
        <f>Blad1!H75</f>
        <v>0</v>
      </c>
      <c r="H103" s="15">
        <f>Blad1!I75</f>
        <v>111.468</v>
      </c>
      <c r="I103" s="15">
        <f>Blad1!J75</f>
        <v>109.631068</v>
      </c>
      <c r="J103" s="15">
        <f>Blad1!K75</f>
        <v>107.9875577</v>
      </c>
      <c r="K103" s="15">
        <f>Blad1!L75</f>
        <v>106.8080133</v>
      </c>
      <c r="L103" s="15">
        <f>Blad1!M75</f>
        <v>105.7654982</v>
      </c>
      <c r="M103" s="15">
        <f>Blad1!N75</f>
        <v>103.31637929999999</v>
      </c>
      <c r="N103" s="15">
        <f>Blad1!O75</f>
        <v>101.6136398</v>
      </c>
      <c r="O103" s="15">
        <f>Blad1!P75</f>
        <v>100.18588370000001</v>
      </c>
      <c r="P103" s="15">
        <f>Blad1!Q75</f>
        <v>97.921479059999996</v>
      </c>
      <c r="Q103" s="15">
        <f>Blad1!R75</f>
        <v>96.20062824</v>
      </c>
      <c r="R103" s="15">
        <f>Blad1!S75</f>
        <v>94.005848830000005</v>
      </c>
      <c r="S103" s="15">
        <f>Blad1!T75</f>
        <v>91.97867694</v>
      </c>
      <c r="T103" s="15">
        <f>Blad1!U75</f>
        <v>90.07400973</v>
      </c>
      <c r="U103" s="15">
        <f>Blad1!V75</f>
        <v>88.169579499999998</v>
      </c>
      <c r="V103" s="15">
        <f>Blad1!W75</f>
        <v>86.006137589999994</v>
      </c>
      <c r="W103" s="15">
        <f>Blad1!X75</f>
        <v>83.639746639999998</v>
      </c>
      <c r="X103" s="15">
        <f>Blad1!Y75</f>
        <v>81.846745799999994</v>
      </c>
      <c r="Y103" s="15">
        <f>Blad1!Z75</f>
        <v>79.854910649999994</v>
      </c>
      <c r="Z103" s="15">
        <f>Blad1!AA75</f>
        <v>77.684111650000006</v>
      </c>
      <c r="AA103" s="15">
        <f>Blad1!AB75</f>
        <v>75.989472500000005</v>
      </c>
      <c r="AB103" s="15">
        <f>Blad1!AC75</f>
        <v>74.002086599999998</v>
      </c>
      <c r="AI103">
        <f t="shared" ref="AI103:AX104" si="49">H103/H105</f>
        <v>0.99774436090225571</v>
      </c>
      <c r="AJ103">
        <f t="shared" si="49"/>
        <v>0.98969289054831011</v>
      </c>
      <c r="AK103">
        <f t="shared" si="49"/>
        <v>0.99014727203839092</v>
      </c>
      <c r="AL103">
        <f t="shared" si="49"/>
        <v>0.99417356595854267</v>
      </c>
      <c r="AM103">
        <f t="shared" si="49"/>
        <v>1.0061872402385226</v>
      </c>
      <c r="AN103">
        <f t="shared" si="49"/>
        <v>1.0010029082090992</v>
      </c>
      <c r="AO103">
        <f t="shared" si="49"/>
        <v>1.0073727206158927</v>
      </c>
      <c r="AP103">
        <f t="shared" si="49"/>
        <v>1.0070615931666458</v>
      </c>
      <c r="AQ103">
        <f t="shared" si="49"/>
        <v>1.008783058443381</v>
      </c>
      <c r="AR103">
        <f t="shared" si="49"/>
        <v>1.0086788813490701</v>
      </c>
      <c r="AS103">
        <f t="shared" si="49"/>
        <v>1.0055396370326684</v>
      </c>
      <c r="AT103">
        <f t="shared" si="49"/>
        <v>1.0029303337175022</v>
      </c>
      <c r="AU103">
        <f t="shared" si="49"/>
        <v>1.005260191577714</v>
      </c>
      <c r="AV103">
        <f t="shared" si="49"/>
        <v>1.0024154589108594</v>
      </c>
      <c r="AW103">
        <f t="shared" si="49"/>
        <v>0.99880228481902888</v>
      </c>
      <c r="AX103">
        <f t="shared" si="49"/>
        <v>1.0011985985452641</v>
      </c>
      <c r="AY103">
        <f t="shared" ref="AY103:BC104" si="50">X103/X105</f>
        <v>1.001647295724212</v>
      </c>
      <c r="AZ103">
        <f t="shared" si="50"/>
        <v>0.99673765287059879</v>
      </c>
      <c r="BA103">
        <f t="shared" si="50"/>
        <v>0.99315130219888215</v>
      </c>
      <c r="BB103">
        <f t="shared" si="50"/>
        <v>1.0005406379444182</v>
      </c>
      <c r="BC103">
        <f t="shared" si="50"/>
        <v>1.004147133048134</v>
      </c>
      <c r="CH103">
        <f t="shared" si="41"/>
        <v>0</v>
      </c>
      <c r="CI103">
        <f t="shared" si="41"/>
        <v>0</v>
      </c>
      <c r="CJ103">
        <f t="shared" si="41"/>
        <v>0</v>
      </c>
      <c r="CK103">
        <f t="shared" si="41"/>
        <v>0</v>
      </c>
      <c r="CL103">
        <f t="shared" si="41"/>
        <v>0</v>
      </c>
      <c r="CM103">
        <f t="shared" si="41"/>
        <v>1114680</v>
      </c>
      <c r="CN103">
        <f t="shared" si="41"/>
        <v>1096310.68</v>
      </c>
      <c r="CO103">
        <f t="shared" si="41"/>
        <v>1079875.577</v>
      </c>
      <c r="CP103">
        <f t="shared" si="41"/>
        <v>1068080.1329999999</v>
      </c>
      <c r="CQ103">
        <f t="shared" si="41"/>
        <v>1057654.9820000001</v>
      </c>
      <c r="CR103">
        <f t="shared" si="41"/>
        <v>1033163.7929999999</v>
      </c>
      <c r="CS103">
        <f t="shared" si="41"/>
        <v>1016136.398</v>
      </c>
      <c r="CT103">
        <f t="shared" si="41"/>
        <v>1001858.8370000001</v>
      </c>
      <c r="CU103">
        <f t="shared" si="41"/>
        <v>979214.79059999995</v>
      </c>
      <c r="CV103">
        <f t="shared" si="41"/>
        <v>962006.28240000003</v>
      </c>
      <c r="CW103">
        <f t="shared" si="26"/>
        <v>940058.48830000008</v>
      </c>
      <c r="CX103">
        <f t="shared" si="26"/>
        <v>919786.76939999999</v>
      </c>
      <c r="CY103">
        <f t="shared" si="26"/>
        <v>900740.09730000002</v>
      </c>
      <c r="CZ103">
        <f t="shared" si="26"/>
        <v>881695.79499999993</v>
      </c>
      <c r="DA103">
        <f t="shared" si="48"/>
        <v>860061.37589999998</v>
      </c>
      <c r="DB103">
        <f t="shared" si="48"/>
        <v>836397.46640000003</v>
      </c>
      <c r="DC103">
        <f t="shared" si="48"/>
        <v>818467.45799999998</v>
      </c>
      <c r="DD103">
        <f t="shared" si="48"/>
        <v>798549.10649999999</v>
      </c>
      <c r="DE103">
        <f t="shared" si="45"/>
        <v>776841.1165</v>
      </c>
      <c r="DF103">
        <f t="shared" si="45"/>
        <v>759894.72500000009</v>
      </c>
      <c r="DG103">
        <f t="shared" si="45"/>
        <v>740020.86600000004</v>
      </c>
    </row>
    <row r="104" spans="1:111" x14ac:dyDescent="0.25">
      <c r="A104" t="s">
        <v>62</v>
      </c>
      <c r="C104" s="15">
        <f>Blad2!D75</f>
        <v>0</v>
      </c>
      <c r="D104" s="15">
        <f>Blad2!E75</f>
        <v>0</v>
      </c>
      <c r="E104" s="15">
        <f>Blad2!F75</f>
        <v>0</v>
      </c>
      <c r="F104" s="15">
        <f>Blad2!G75</f>
        <v>0</v>
      </c>
      <c r="G104" s="15">
        <f>Blad2!H75</f>
        <v>0</v>
      </c>
      <c r="H104" s="15">
        <f>Blad2!I75</f>
        <v>108.84</v>
      </c>
      <c r="I104" s="15">
        <f>Blad2!J75</f>
        <v>106.6368932</v>
      </c>
      <c r="J104" s="15">
        <f>Blad2!K75</f>
        <v>104.7525686</v>
      </c>
      <c r="K104" s="15">
        <f>Blad2!L75</f>
        <v>103.4805583</v>
      </c>
      <c r="L104" s="15">
        <f>Blad2!M75</f>
        <v>102.14047100000001</v>
      </c>
      <c r="M104" s="15">
        <f>Blad2!N75</f>
        <v>99.424288489999995</v>
      </c>
      <c r="N104" s="15">
        <f>Blad2!O75</f>
        <v>97.503267100000002</v>
      </c>
      <c r="O104" s="15">
        <f>Blad2!P75</f>
        <v>96.000088559999995</v>
      </c>
      <c r="P104" s="15">
        <f>Blad2!Q75</f>
        <v>93.687087930000004</v>
      </c>
      <c r="Q104" s="15">
        <f>Blad2!R75</f>
        <v>91.740082860000001</v>
      </c>
      <c r="R104" s="15">
        <f>Blad2!S75</f>
        <v>89.621647490000001</v>
      </c>
      <c r="S104" s="15">
        <f>Blad2!T75</f>
        <v>87.540120610000002</v>
      </c>
      <c r="T104" s="15">
        <f>Blad2!U75</f>
        <v>85.773148309999996</v>
      </c>
      <c r="U104" s="15">
        <f>Blad2!V75</f>
        <v>83.920443140000003</v>
      </c>
      <c r="V104" s="15">
        <f>Blad2!W75</f>
        <v>81.817295180000002</v>
      </c>
      <c r="W104" s="15">
        <f>Blad2!X75</f>
        <v>79.488183570000004</v>
      </c>
      <c r="X104" s="15">
        <f>Blad2!Y75</f>
        <v>77.659063970000005</v>
      </c>
      <c r="Y104" s="15">
        <f>Blad2!Z75</f>
        <v>75.716598160000004</v>
      </c>
      <c r="Z104" s="15">
        <f>Blad2!AA75</f>
        <v>73.553552769999996</v>
      </c>
      <c r="AA104" s="15">
        <f>Blad2!AB75</f>
        <v>72.006594890000002</v>
      </c>
      <c r="AB104" s="15">
        <f>Blad2!AC75</f>
        <v>70.121926920000007</v>
      </c>
      <c r="AI104">
        <f t="shared" si="49"/>
        <v>0.99758029036515627</v>
      </c>
      <c r="AJ104">
        <f t="shared" si="49"/>
        <v>0.99079887417911527</v>
      </c>
      <c r="AK104">
        <f t="shared" si="49"/>
        <v>0.9915417561361527</v>
      </c>
      <c r="AL104">
        <f t="shared" si="49"/>
        <v>0.99661554758931858</v>
      </c>
      <c r="AM104">
        <f t="shared" si="49"/>
        <v>1.0092709647426736</v>
      </c>
      <c r="AN104">
        <f t="shared" si="49"/>
        <v>1.0028189601359092</v>
      </c>
      <c r="AO104">
        <f t="shared" si="49"/>
        <v>1.0089434276192064</v>
      </c>
      <c r="AP104">
        <f t="shared" si="49"/>
        <v>1.00933524824252</v>
      </c>
      <c r="AQ104">
        <f t="shared" si="49"/>
        <v>1.0110406869935837</v>
      </c>
      <c r="AR104">
        <f t="shared" si="49"/>
        <v>1.0108431292899682</v>
      </c>
      <c r="AS104">
        <f t="shared" si="49"/>
        <v>1.0073263749967882</v>
      </c>
      <c r="AT104">
        <f t="shared" si="49"/>
        <v>1.0044762757026517</v>
      </c>
      <c r="AU104">
        <f t="shared" si="49"/>
        <v>1.0071153276184601</v>
      </c>
      <c r="AV104">
        <f t="shared" si="49"/>
        <v>1.0054826708348428</v>
      </c>
      <c r="AW104">
        <f t="shared" si="49"/>
        <v>1.0024300155902148</v>
      </c>
      <c r="AX104">
        <f t="shared" si="49"/>
        <v>1.0040863981873922</v>
      </c>
      <c r="AY104">
        <f t="shared" si="50"/>
        <v>1.0041578031896119</v>
      </c>
      <c r="AZ104">
        <f t="shared" si="50"/>
        <v>0.99837258274640694</v>
      </c>
      <c r="BA104">
        <f t="shared" si="50"/>
        <v>0.99324195703488372</v>
      </c>
      <c r="BB104">
        <f t="shared" si="50"/>
        <v>1.0006657156529211</v>
      </c>
      <c r="BC104">
        <f t="shared" si="50"/>
        <v>1.005238594206429</v>
      </c>
      <c r="CH104">
        <f t="shared" ref="CH104:CW167" si="51">C104*10000</f>
        <v>0</v>
      </c>
      <c r="CI104">
        <f t="shared" si="51"/>
        <v>0</v>
      </c>
      <c r="CJ104">
        <f t="shared" si="51"/>
        <v>0</v>
      </c>
      <c r="CK104">
        <f t="shared" si="51"/>
        <v>0</v>
      </c>
      <c r="CL104">
        <f t="shared" si="51"/>
        <v>0</v>
      </c>
      <c r="CM104">
        <f t="shared" si="51"/>
        <v>1088400</v>
      </c>
      <c r="CN104">
        <f t="shared" si="51"/>
        <v>1066368.932</v>
      </c>
      <c r="CO104">
        <f t="shared" si="51"/>
        <v>1047525.686</v>
      </c>
      <c r="CP104">
        <f t="shared" si="51"/>
        <v>1034805.583</v>
      </c>
      <c r="CQ104">
        <f t="shared" si="51"/>
        <v>1021404.7100000001</v>
      </c>
      <c r="CR104">
        <f t="shared" si="51"/>
        <v>994242.88489999995</v>
      </c>
      <c r="CS104">
        <f t="shared" si="51"/>
        <v>975032.67099999997</v>
      </c>
      <c r="CT104">
        <f t="shared" si="51"/>
        <v>960000.88559999992</v>
      </c>
      <c r="CU104">
        <f t="shared" si="51"/>
        <v>936870.87930000003</v>
      </c>
      <c r="CV104">
        <f t="shared" si="51"/>
        <v>917400.82860000001</v>
      </c>
      <c r="CW104">
        <f t="shared" si="26"/>
        <v>896216.47490000003</v>
      </c>
      <c r="CX104">
        <f t="shared" si="26"/>
        <v>875401.20610000007</v>
      </c>
      <c r="CY104">
        <f t="shared" si="26"/>
        <v>857731.48309999995</v>
      </c>
      <c r="CZ104">
        <f t="shared" si="26"/>
        <v>839204.4314</v>
      </c>
      <c r="DA104">
        <f t="shared" si="48"/>
        <v>818172.95180000004</v>
      </c>
      <c r="DB104">
        <f t="shared" si="48"/>
        <v>794881.83570000005</v>
      </c>
      <c r="DC104">
        <f t="shared" si="48"/>
        <v>776590.63970000006</v>
      </c>
      <c r="DD104">
        <f t="shared" si="48"/>
        <v>757165.98160000006</v>
      </c>
      <c r="DE104">
        <f t="shared" si="45"/>
        <v>735535.52769999998</v>
      </c>
      <c r="DF104">
        <f t="shared" si="45"/>
        <v>720065.94890000008</v>
      </c>
      <c r="DG104">
        <f t="shared" si="45"/>
        <v>701219.2692000001</v>
      </c>
    </row>
    <row r="105" spans="1:111" x14ac:dyDescent="0.25">
      <c r="A105" t="s">
        <v>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111.72</v>
      </c>
      <c r="I105">
        <v>110.77281553398059</v>
      </c>
      <c r="J105">
        <v>109.06211707041193</v>
      </c>
      <c r="K105">
        <v>107.43397024142354</v>
      </c>
      <c r="L105">
        <v>105.11512566480934</v>
      </c>
      <c r="M105">
        <v>103.21286626913401</v>
      </c>
      <c r="N105">
        <v>100.86995381200609</v>
      </c>
      <c r="O105">
        <v>99.483372595882045</v>
      </c>
      <c r="P105">
        <v>97.068917088178821</v>
      </c>
      <c r="Q105">
        <v>95.372898172840962</v>
      </c>
      <c r="R105">
        <v>93.487959467624563</v>
      </c>
      <c r="S105">
        <v>91.709936221659689</v>
      </c>
      <c r="T105">
        <v>89.602682454412729</v>
      </c>
      <c r="U105">
        <v>87.957122684238811</v>
      </c>
      <c r="V105">
        <v>86.109271972263542</v>
      </c>
      <c r="W105">
        <v>83.539616177577628</v>
      </c>
      <c r="X105">
        <v>81.712141738298286</v>
      </c>
      <c r="Y105">
        <v>80.11627775876461</v>
      </c>
      <c r="Z105">
        <v>78.219815528614674</v>
      </c>
      <c r="AA105">
        <v>75.948411906704933</v>
      </c>
      <c r="AB105">
        <v>73.696457585217942</v>
      </c>
      <c r="CH105">
        <f t="shared" si="51"/>
        <v>0</v>
      </c>
      <c r="CI105">
        <f t="shared" si="51"/>
        <v>0</v>
      </c>
      <c r="CJ105">
        <f t="shared" si="51"/>
        <v>0</v>
      </c>
      <c r="CK105">
        <f t="shared" si="51"/>
        <v>0</v>
      </c>
      <c r="CL105">
        <f t="shared" si="51"/>
        <v>0</v>
      </c>
      <c r="CM105">
        <f t="shared" si="51"/>
        <v>1117200</v>
      </c>
      <c r="CN105">
        <f t="shared" si="51"/>
        <v>1107728.1553398059</v>
      </c>
      <c r="CO105">
        <f t="shared" si="51"/>
        <v>1090621.1707041194</v>
      </c>
      <c r="CP105">
        <f t="shared" si="51"/>
        <v>1074339.7024142353</v>
      </c>
      <c r="CQ105">
        <f t="shared" si="51"/>
        <v>1051151.2566480935</v>
      </c>
      <c r="CR105">
        <f t="shared" si="51"/>
        <v>1032128.6626913401</v>
      </c>
      <c r="CS105">
        <f t="shared" si="51"/>
        <v>1008699.5381200609</v>
      </c>
      <c r="CT105">
        <f t="shared" si="51"/>
        <v>994833.72595882043</v>
      </c>
      <c r="CU105">
        <f t="shared" si="51"/>
        <v>970689.17088178825</v>
      </c>
      <c r="CV105">
        <f t="shared" si="51"/>
        <v>953728.98172840965</v>
      </c>
      <c r="CW105">
        <f t="shared" si="26"/>
        <v>934879.59467624559</v>
      </c>
      <c r="CX105">
        <f t="shared" si="26"/>
        <v>917099.36221659684</v>
      </c>
      <c r="CY105">
        <f t="shared" si="26"/>
        <v>896026.82454412733</v>
      </c>
      <c r="CZ105">
        <f t="shared" si="26"/>
        <v>879571.22684238816</v>
      </c>
      <c r="DA105">
        <f t="shared" si="48"/>
        <v>861092.71972263546</v>
      </c>
      <c r="DB105">
        <f t="shared" si="48"/>
        <v>835396.1617757763</v>
      </c>
      <c r="DC105">
        <f t="shared" si="48"/>
        <v>817121.41738298291</v>
      </c>
      <c r="DD105">
        <f t="shared" si="48"/>
        <v>801162.77758764615</v>
      </c>
      <c r="DE105">
        <f t="shared" si="45"/>
        <v>782198.15528614679</v>
      </c>
      <c r="DF105">
        <f t="shared" si="45"/>
        <v>759484.11906704935</v>
      </c>
      <c r="DG105">
        <f t="shared" si="45"/>
        <v>736964.57585217943</v>
      </c>
    </row>
    <row r="106" spans="1:111" x14ac:dyDescent="0.25">
      <c r="A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109.104</v>
      </c>
      <c r="I106">
        <v>107.62718446601941</v>
      </c>
      <c r="J106">
        <v>105.6461494957112</v>
      </c>
      <c r="K106">
        <v>103.8319726702095</v>
      </c>
      <c r="L106">
        <v>101.20222870578866</v>
      </c>
      <c r="M106">
        <v>99.144803241978295</v>
      </c>
      <c r="N106">
        <v>96.63898334724027</v>
      </c>
      <c r="O106">
        <v>95.112192630900168</v>
      </c>
      <c r="P106">
        <v>92.664013560707048</v>
      </c>
      <c r="Q106">
        <v>90.756003777202949</v>
      </c>
      <c r="R106">
        <v>88.969821216371656</v>
      </c>
      <c r="S106">
        <v>87.150013123768304</v>
      </c>
      <c r="T106">
        <v>85.167156092072361</v>
      </c>
      <c r="U106">
        <v>83.462843840283838</v>
      </c>
      <c r="V106">
        <v>81.618959835143485</v>
      </c>
      <c r="W106">
        <v>79.164685144121592</v>
      </c>
      <c r="X106">
        <v>77.337509824973083</v>
      </c>
      <c r="Y106">
        <v>75.840021519533764</v>
      </c>
      <c r="Z106">
        <v>74.054012971399999</v>
      </c>
      <c r="AA106">
        <v>71.958690863128709</v>
      </c>
      <c r="AB106">
        <v>69.756500918427975</v>
      </c>
      <c r="CH106">
        <f t="shared" si="51"/>
        <v>0</v>
      </c>
      <c r="CI106">
        <f t="shared" si="51"/>
        <v>0</v>
      </c>
      <c r="CJ106">
        <f t="shared" si="51"/>
        <v>0</v>
      </c>
      <c r="CK106">
        <f t="shared" si="51"/>
        <v>0</v>
      </c>
      <c r="CL106">
        <f t="shared" si="51"/>
        <v>0</v>
      </c>
      <c r="CM106">
        <f t="shared" si="51"/>
        <v>1091040</v>
      </c>
      <c r="CN106">
        <f t="shared" si="51"/>
        <v>1076271.8446601941</v>
      </c>
      <c r="CO106">
        <f t="shared" si="51"/>
        <v>1056461.494957112</v>
      </c>
      <c r="CP106">
        <f t="shared" si="51"/>
        <v>1038319.726702095</v>
      </c>
      <c r="CQ106">
        <f t="shared" si="51"/>
        <v>1012022.2870578866</v>
      </c>
      <c r="CR106">
        <f t="shared" si="51"/>
        <v>991448.03241978295</v>
      </c>
      <c r="CS106">
        <f t="shared" si="51"/>
        <v>966389.83347240265</v>
      </c>
      <c r="CT106">
        <f t="shared" si="51"/>
        <v>951121.92630900163</v>
      </c>
      <c r="CU106">
        <f t="shared" si="51"/>
        <v>926640.13560707052</v>
      </c>
      <c r="CV106">
        <f t="shared" si="51"/>
        <v>907560.03777202952</v>
      </c>
      <c r="CW106">
        <f t="shared" si="26"/>
        <v>889698.21216371655</v>
      </c>
      <c r="CX106">
        <f t="shared" si="26"/>
        <v>871500.131237683</v>
      </c>
      <c r="CY106">
        <f t="shared" si="26"/>
        <v>851671.5609207236</v>
      </c>
      <c r="CZ106">
        <f t="shared" si="26"/>
        <v>834628.43840283842</v>
      </c>
      <c r="DA106">
        <f t="shared" si="48"/>
        <v>816189.5983514348</v>
      </c>
      <c r="DB106">
        <f t="shared" si="48"/>
        <v>791646.85144121596</v>
      </c>
      <c r="DC106">
        <f t="shared" si="48"/>
        <v>773375.09824973077</v>
      </c>
      <c r="DD106">
        <f t="shared" si="48"/>
        <v>758400.21519533766</v>
      </c>
      <c r="DE106">
        <f t="shared" si="45"/>
        <v>740540.12971400004</v>
      </c>
      <c r="DF106">
        <f t="shared" si="45"/>
        <v>719586.90863128705</v>
      </c>
      <c r="DG106">
        <f t="shared" si="45"/>
        <v>697565.00918427971</v>
      </c>
    </row>
    <row r="107" spans="1:111" x14ac:dyDescent="0.25">
      <c r="CH107">
        <f t="shared" si="51"/>
        <v>0</v>
      </c>
      <c r="CI107">
        <f t="shared" si="51"/>
        <v>0</v>
      </c>
      <c r="CJ107">
        <f t="shared" si="51"/>
        <v>0</v>
      </c>
      <c r="CK107">
        <f t="shared" si="51"/>
        <v>0</v>
      </c>
      <c r="CL107">
        <f t="shared" si="51"/>
        <v>0</v>
      </c>
      <c r="CM107">
        <f t="shared" si="51"/>
        <v>0</v>
      </c>
      <c r="CN107">
        <f t="shared" si="51"/>
        <v>0</v>
      </c>
      <c r="CO107">
        <f t="shared" si="51"/>
        <v>0</v>
      </c>
      <c r="CP107">
        <f t="shared" si="51"/>
        <v>0</v>
      </c>
      <c r="CQ107">
        <f t="shared" si="51"/>
        <v>0</v>
      </c>
      <c r="CR107">
        <f t="shared" si="51"/>
        <v>0</v>
      </c>
      <c r="CS107">
        <f t="shared" si="51"/>
        <v>0</v>
      </c>
      <c r="CT107">
        <f t="shared" si="51"/>
        <v>0</v>
      </c>
      <c r="CU107">
        <f t="shared" si="51"/>
        <v>0</v>
      </c>
      <c r="CV107">
        <f t="shared" si="51"/>
        <v>0</v>
      </c>
      <c r="CW107">
        <f t="shared" si="26"/>
        <v>0</v>
      </c>
      <c r="CX107">
        <f t="shared" si="26"/>
        <v>0</v>
      </c>
      <c r="CY107">
        <f t="shared" si="26"/>
        <v>0</v>
      </c>
      <c r="CZ107">
        <f t="shared" si="26"/>
        <v>0</v>
      </c>
      <c r="DA107">
        <f t="shared" si="48"/>
        <v>0</v>
      </c>
      <c r="DB107">
        <f t="shared" si="48"/>
        <v>0</v>
      </c>
      <c r="DC107">
        <f t="shared" si="48"/>
        <v>0</v>
      </c>
      <c r="DD107">
        <f t="shared" si="48"/>
        <v>0</v>
      </c>
      <c r="DE107">
        <f t="shared" si="45"/>
        <v>0</v>
      </c>
      <c r="DF107">
        <f t="shared" si="45"/>
        <v>0</v>
      </c>
      <c r="DG107">
        <f t="shared" si="45"/>
        <v>0</v>
      </c>
    </row>
    <row r="108" spans="1:111" x14ac:dyDescent="0.25">
      <c r="B108" s="2" t="s">
        <v>15</v>
      </c>
      <c r="CH108">
        <f t="shared" si="51"/>
        <v>0</v>
      </c>
      <c r="CI108">
        <f t="shared" si="51"/>
        <v>0</v>
      </c>
      <c r="CJ108">
        <f t="shared" si="51"/>
        <v>0</v>
      </c>
      <c r="CK108">
        <f t="shared" si="51"/>
        <v>0</v>
      </c>
      <c r="CL108">
        <f t="shared" si="51"/>
        <v>0</v>
      </c>
      <c r="CM108">
        <f t="shared" si="51"/>
        <v>0</v>
      </c>
      <c r="CN108">
        <f t="shared" si="51"/>
        <v>0</v>
      </c>
      <c r="CO108">
        <f t="shared" si="51"/>
        <v>0</v>
      </c>
      <c r="CP108">
        <f t="shared" si="51"/>
        <v>0</v>
      </c>
      <c r="CQ108">
        <f t="shared" si="51"/>
        <v>0</v>
      </c>
      <c r="CR108">
        <f t="shared" si="51"/>
        <v>0</v>
      </c>
      <c r="CS108">
        <f t="shared" si="51"/>
        <v>0</v>
      </c>
      <c r="CT108">
        <f t="shared" si="51"/>
        <v>0</v>
      </c>
      <c r="CU108">
        <f t="shared" si="51"/>
        <v>0</v>
      </c>
      <c r="CV108">
        <f t="shared" si="51"/>
        <v>0</v>
      </c>
      <c r="CW108">
        <f t="shared" si="26"/>
        <v>0</v>
      </c>
      <c r="CX108">
        <f t="shared" si="26"/>
        <v>0</v>
      </c>
      <c r="CY108">
        <f t="shared" si="26"/>
        <v>0</v>
      </c>
      <c r="CZ108">
        <f t="shared" si="26"/>
        <v>0</v>
      </c>
      <c r="DA108">
        <f t="shared" si="48"/>
        <v>0</v>
      </c>
      <c r="DB108">
        <f t="shared" si="48"/>
        <v>0</v>
      </c>
      <c r="DC108">
        <f t="shared" si="48"/>
        <v>0</v>
      </c>
      <c r="DD108">
        <f t="shared" si="48"/>
        <v>0</v>
      </c>
      <c r="DE108">
        <f t="shared" si="45"/>
        <v>0</v>
      </c>
      <c r="DF108">
        <f t="shared" si="45"/>
        <v>0</v>
      </c>
      <c r="DG108">
        <f t="shared" si="45"/>
        <v>0</v>
      </c>
    </row>
    <row r="109" spans="1:111" x14ac:dyDescent="0.25">
      <c r="A109" t="s">
        <v>45</v>
      </c>
      <c r="B109" t="s">
        <v>38</v>
      </c>
      <c r="C109">
        <f>Blad1!D81</f>
        <v>15297</v>
      </c>
      <c r="D109">
        <f>Blad1!E81</f>
        <v>14885</v>
      </c>
      <c r="E109">
        <f>Blad1!F81</f>
        <v>14480</v>
      </c>
      <c r="F109">
        <f>Blad1!G81</f>
        <v>14161</v>
      </c>
      <c r="G109">
        <f>Blad1!H81</f>
        <v>13888</v>
      </c>
      <c r="H109">
        <f>Blad1!I81</f>
        <v>13642</v>
      </c>
      <c r="I109">
        <f>Blad1!J81</f>
        <v>13392</v>
      </c>
      <c r="J109">
        <f>Blad1!K81</f>
        <v>13187</v>
      </c>
      <c r="K109">
        <f>Blad1!L81</f>
        <v>13039</v>
      </c>
      <c r="L109">
        <f>Blad1!M81</f>
        <v>12874</v>
      </c>
      <c r="M109">
        <f>Blad1!N81</f>
        <v>12715</v>
      </c>
      <c r="N109">
        <f>Blad1!O81</f>
        <v>12536</v>
      </c>
      <c r="O109">
        <f>Blad1!P81</f>
        <v>12425</v>
      </c>
      <c r="P109">
        <f>Blad1!Q81</f>
        <v>12294</v>
      </c>
      <c r="Q109">
        <f>Blad1!R81</f>
        <v>12145</v>
      </c>
      <c r="R109">
        <f>Blad1!S81</f>
        <v>12015</v>
      </c>
      <c r="S109">
        <f>Blad1!T81</f>
        <v>11861</v>
      </c>
      <c r="T109">
        <f>Blad1!U81</f>
        <v>11719</v>
      </c>
      <c r="U109">
        <f>Blad1!V81</f>
        <v>11662</v>
      </c>
      <c r="V109">
        <f>Blad1!W81</f>
        <v>11586</v>
      </c>
      <c r="W109">
        <f>Blad1!X81</f>
        <v>11472</v>
      </c>
      <c r="X109">
        <f>Blad1!Y81</f>
        <v>11434</v>
      </c>
      <c r="Y109">
        <f>Blad1!Z81</f>
        <v>11384</v>
      </c>
      <c r="Z109">
        <f>Blad1!AA81</f>
        <v>11318</v>
      </c>
      <c r="AA109">
        <f>Blad1!AB81</f>
        <v>11239</v>
      </c>
      <c r="AB109">
        <f>Blad1!AC81</f>
        <v>11165</v>
      </c>
      <c r="AD109">
        <f>C109/C111</f>
        <v>0.99434477379095165</v>
      </c>
      <c r="AE109">
        <f t="shared" ref="AE109:AT110" si="52">D109/D111</f>
        <v>0.99035262807717894</v>
      </c>
      <c r="AF109">
        <f t="shared" si="52"/>
        <v>0.98711568614084122</v>
      </c>
      <c r="AG109">
        <f t="shared" si="52"/>
        <v>0.98545581071677102</v>
      </c>
      <c r="AH109">
        <f t="shared" si="52"/>
        <v>0.98384811561348828</v>
      </c>
      <c r="AI109">
        <f t="shared" si="52"/>
        <v>0.98690588150184477</v>
      </c>
      <c r="AJ109">
        <f t="shared" si="52"/>
        <v>0.98615611192930785</v>
      </c>
      <c r="AK109">
        <f t="shared" si="52"/>
        <v>0.98520732162868885</v>
      </c>
      <c r="AL109">
        <f t="shared" si="52"/>
        <v>0.99284245793040438</v>
      </c>
      <c r="AM109">
        <f t="shared" si="52"/>
        <v>0.99482265667259095</v>
      </c>
      <c r="AN109">
        <f t="shared" si="52"/>
        <v>0.99390291565699995</v>
      </c>
      <c r="AO109">
        <f t="shared" si="52"/>
        <v>0.99114484503478806</v>
      </c>
      <c r="AP109">
        <f t="shared" si="52"/>
        <v>0.99647124869676795</v>
      </c>
      <c r="AQ109">
        <f t="shared" si="52"/>
        <v>0.99594944912508099</v>
      </c>
      <c r="AR109">
        <f t="shared" si="52"/>
        <v>0.99451359318702914</v>
      </c>
      <c r="AS109">
        <f t="shared" si="52"/>
        <v>0.99354998759613</v>
      </c>
      <c r="AT109">
        <f t="shared" si="52"/>
        <v>0.98940607273940606</v>
      </c>
      <c r="AU109">
        <f t="shared" ref="AU109:BC110" si="53">T109/T111</f>
        <v>0.9845417121734017</v>
      </c>
      <c r="AV109">
        <f t="shared" si="53"/>
        <v>0.98663282571912014</v>
      </c>
      <c r="AW109">
        <f t="shared" si="53"/>
        <v>0.98612647884926374</v>
      </c>
      <c r="AX109">
        <f t="shared" si="53"/>
        <v>0.98379212760483659</v>
      </c>
      <c r="AY109">
        <f t="shared" si="53"/>
        <v>0.9906428695200139</v>
      </c>
      <c r="AZ109">
        <f t="shared" si="53"/>
        <v>0.99728427507665351</v>
      </c>
      <c r="BA109">
        <f t="shared" si="53"/>
        <v>0.99367866549604922</v>
      </c>
      <c r="BB109">
        <f t="shared" si="53"/>
        <v>0.98969707643536453</v>
      </c>
      <c r="BC109">
        <f t="shared" si="53"/>
        <v>0.98735408560311289</v>
      </c>
      <c r="BF109">
        <f>C109/SUM(C$109,C$114,C$119,C$124,C$129)</f>
        <v>0.68290178571428573</v>
      </c>
      <c r="BG109">
        <f t="shared" ref="BG109:CE109" si="54">D109/SUM(D$109,D$114,D$119,D$124,D$129)</f>
        <v>0.66173201742686938</v>
      </c>
      <c r="BH109">
        <f t="shared" si="54"/>
        <v>0.64059458502919842</v>
      </c>
      <c r="BI109">
        <f t="shared" si="54"/>
        <v>0.62295442547950031</v>
      </c>
      <c r="BJ109">
        <f t="shared" si="54"/>
        <v>0.60776333639665658</v>
      </c>
      <c r="BK109">
        <f t="shared" si="54"/>
        <v>0.59390509360034827</v>
      </c>
      <c r="BL109">
        <f t="shared" si="54"/>
        <v>0.58049414824447332</v>
      </c>
      <c r="BM109">
        <f t="shared" si="54"/>
        <v>0.56899378667587164</v>
      </c>
      <c r="BN109">
        <f t="shared" si="54"/>
        <v>0.56062430131567631</v>
      </c>
      <c r="BO109">
        <f t="shared" si="54"/>
        <v>0.55132542503533044</v>
      </c>
      <c r="BP109">
        <f t="shared" si="54"/>
        <v>0.54335284816888163</v>
      </c>
      <c r="BQ109">
        <f t="shared" si="54"/>
        <v>0.53374207008132157</v>
      </c>
      <c r="BR109">
        <f t="shared" si="54"/>
        <v>0.52632693692548815</v>
      </c>
      <c r="BS109">
        <f t="shared" si="54"/>
        <v>0.51950137333615043</v>
      </c>
      <c r="BT109">
        <f t="shared" si="54"/>
        <v>0.51175627844260918</v>
      </c>
      <c r="BU109">
        <f t="shared" si="54"/>
        <v>0.50532026748538506</v>
      </c>
      <c r="BV109">
        <f t="shared" si="54"/>
        <v>0.49794290512174644</v>
      </c>
      <c r="BW109">
        <f t="shared" si="54"/>
        <v>0.49031421279444376</v>
      </c>
      <c r="BX109">
        <f t="shared" si="54"/>
        <v>0.48624082721814543</v>
      </c>
      <c r="BY109">
        <f t="shared" si="54"/>
        <v>0.48238820884336747</v>
      </c>
      <c r="BZ109">
        <f t="shared" si="54"/>
        <v>0.4767683484332142</v>
      </c>
      <c r="CA109">
        <f t="shared" si="54"/>
        <v>0.47436110189180219</v>
      </c>
      <c r="CB109">
        <f t="shared" si="54"/>
        <v>0.47166058999005633</v>
      </c>
      <c r="CC109">
        <f t="shared" si="54"/>
        <v>0.46757002396100139</v>
      </c>
      <c r="CD109">
        <f t="shared" si="54"/>
        <v>0.46378904799240706</v>
      </c>
      <c r="CE109">
        <f t="shared" si="54"/>
        <v>0.4606023102310231</v>
      </c>
      <c r="CH109">
        <f t="shared" si="51"/>
        <v>152970000</v>
      </c>
      <c r="CI109">
        <f t="shared" si="51"/>
        <v>148850000</v>
      </c>
      <c r="CJ109">
        <f t="shared" si="51"/>
        <v>144800000</v>
      </c>
      <c r="CK109">
        <f t="shared" si="51"/>
        <v>141610000</v>
      </c>
      <c r="CL109">
        <f t="shared" si="51"/>
        <v>138880000</v>
      </c>
      <c r="CM109">
        <f t="shared" si="51"/>
        <v>136420000</v>
      </c>
      <c r="CN109">
        <f t="shared" si="51"/>
        <v>133920000</v>
      </c>
      <c r="CO109">
        <f t="shared" si="51"/>
        <v>131870000</v>
      </c>
      <c r="CP109">
        <f t="shared" si="51"/>
        <v>130390000</v>
      </c>
      <c r="CQ109">
        <f t="shared" si="51"/>
        <v>128740000</v>
      </c>
      <c r="CR109">
        <f t="shared" si="51"/>
        <v>127150000</v>
      </c>
      <c r="CS109">
        <f t="shared" si="51"/>
        <v>125360000</v>
      </c>
      <c r="CT109">
        <f t="shared" si="51"/>
        <v>124250000</v>
      </c>
      <c r="CU109">
        <f t="shared" si="51"/>
        <v>122940000</v>
      </c>
      <c r="CV109">
        <f t="shared" si="51"/>
        <v>121450000</v>
      </c>
      <c r="CW109">
        <f t="shared" si="26"/>
        <v>120150000</v>
      </c>
      <c r="CX109">
        <f t="shared" si="26"/>
        <v>118610000</v>
      </c>
      <c r="CY109">
        <f t="shared" si="26"/>
        <v>117190000</v>
      </c>
      <c r="CZ109">
        <f t="shared" si="26"/>
        <v>116620000</v>
      </c>
      <c r="DA109">
        <f t="shared" si="48"/>
        <v>115860000</v>
      </c>
      <c r="DB109">
        <f t="shared" si="48"/>
        <v>114720000</v>
      </c>
      <c r="DC109">
        <f t="shared" si="48"/>
        <v>114340000</v>
      </c>
      <c r="DD109">
        <f t="shared" si="48"/>
        <v>113840000</v>
      </c>
      <c r="DE109">
        <f t="shared" si="45"/>
        <v>113180000</v>
      </c>
      <c r="DF109">
        <f t="shared" si="45"/>
        <v>112390000</v>
      </c>
      <c r="DG109">
        <f t="shared" si="45"/>
        <v>111650000</v>
      </c>
    </row>
    <row r="110" spans="1:111" x14ac:dyDescent="0.25">
      <c r="A110" t="s">
        <v>62</v>
      </c>
      <c r="C110">
        <f>Blad2!D81</f>
        <v>15297</v>
      </c>
      <c r="D110">
        <f>Blad2!E81</f>
        <v>14933</v>
      </c>
      <c r="E110">
        <f>Blad2!F81</f>
        <v>14574</v>
      </c>
      <c r="F110">
        <f>Blad2!G81</f>
        <v>14294</v>
      </c>
      <c r="G110">
        <f>Blad2!H81</f>
        <v>14044</v>
      </c>
      <c r="H110">
        <f>Blad2!I81</f>
        <v>13824</v>
      </c>
      <c r="I110">
        <f>Blad2!J81</f>
        <v>13612</v>
      </c>
      <c r="J110">
        <f>Blad2!K81</f>
        <v>13429</v>
      </c>
      <c r="K110">
        <f>Blad2!L81</f>
        <v>13292</v>
      </c>
      <c r="L110">
        <f>Blad2!M81</f>
        <v>13144</v>
      </c>
      <c r="M110">
        <f>Blad2!N81</f>
        <v>13006</v>
      </c>
      <c r="N110">
        <f>Blad2!O81</f>
        <v>12843</v>
      </c>
      <c r="O110">
        <f>Blad2!P81</f>
        <v>12748</v>
      </c>
      <c r="P110">
        <f>Blad2!Q81</f>
        <v>12624</v>
      </c>
      <c r="Q110">
        <f>Blad2!R81</f>
        <v>12497</v>
      </c>
      <c r="R110">
        <f>Blad2!S81</f>
        <v>12383</v>
      </c>
      <c r="S110">
        <f>Blad2!T81</f>
        <v>12243</v>
      </c>
      <c r="T110">
        <f>Blad2!U81</f>
        <v>12117</v>
      </c>
      <c r="U110">
        <f>Blad2!V81</f>
        <v>12084</v>
      </c>
      <c r="V110">
        <f>Blad2!W81</f>
        <v>12015</v>
      </c>
      <c r="W110">
        <f>Blad2!X81</f>
        <v>11918</v>
      </c>
      <c r="X110">
        <f>Blad2!Y81</f>
        <v>11892</v>
      </c>
      <c r="Y110">
        <f>Blad2!Z81</f>
        <v>11848</v>
      </c>
      <c r="Z110">
        <f>Blad2!AA81</f>
        <v>11790</v>
      </c>
      <c r="AA110">
        <f>Blad2!AB81</f>
        <v>11727</v>
      </c>
      <c r="AB110">
        <f>Blad2!AC81</f>
        <v>11670</v>
      </c>
      <c r="AD110">
        <f>C110/C112</f>
        <v>0.99434477379095165</v>
      </c>
      <c r="AE110">
        <f t="shared" si="52"/>
        <v>0.99130377057886354</v>
      </c>
      <c r="AF110">
        <f t="shared" si="52"/>
        <v>0.98860398860398857</v>
      </c>
      <c r="AG110">
        <f t="shared" si="52"/>
        <v>0.98722287450790802</v>
      </c>
      <c r="AH110">
        <f t="shared" si="52"/>
        <v>0.98526729339132879</v>
      </c>
      <c r="AI110">
        <f t="shared" si="52"/>
        <v>0.98742857142857143</v>
      </c>
      <c r="AJ110">
        <f t="shared" si="52"/>
        <v>0.98773673898846237</v>
      </c>
      <c r="AK110">
        <f t="shared" si="52"/>
        <v>0.98691849783199825</v>
      </c>
      <c r="AL110">
        <f t="shared" si="52"/>
        <v>0.99349727184393455</v>
      </c>
      <c r="AM110">
        <f t="shared" si="52"/>
        <v>0.99507911272617156</v>
      </c>
      <c r="AN110">
        <f t="shared" si="52"/>
        <v>0.99464668094218411</v>
      </c>
      <c r="AO110">
        <f t="shared" si="52"/>
        <v>0.99089576421572412</v>
      </c>
      <c r="AP110">
        <f t="shared" si="52"/>
        <v>0.99516003122560504</v>
      </c>
      <c r="AQ110">
        <f t="shared" si="52"/>
        <v>0.99292118924020767</v>
      </c>
      <c r="AR110">
        <f t="shared" si="52"/>
        <v>0.99088169996828412</v>
      </c>
      <c r="AS110">
        <f t="shared" si="52"/>
        <v>0.99032309660908513</v>
      </c>
      <c r="AT110">
        <f t="shared" si="52"/>
        <v>0.98725909200870898</v>
      </c>
      <c r="AU110">
        <f t="shared" si="53"/>
        <v>0.98264536533938851</v>
      </c>
      <c r="AV110">
        <f t="shared" si="53"/>
        <v>0.98564437194127241</v>
      </c>
      <c r="AW110">
        <f t="shared" si="53"/>
        <v>0.98338516942216403</v>
      </c>
      <c r="AX110">
        <f t="shared" si="53"/>
        <v>0.98203691496374423</v>
      </c>
      <c r="AY110">
        <f t="shared" si="53"/>
        <v>0.9887752556747319</v>
      </c>
      <c r="AZ110">
        <f t="shared" si="53"/>
        <v>0.99462726662189394</v>
      </c>
      <c r="BA110">
        <f t="shared" si="53"/>
        <v>0.99108944182918624</v>
      </c>
      <c r="BB110">
        <f t="shared" si="53"/>
        <v>0.98795282224094361</v>
      </c>
      <c r="BC110">
        <f t="shared" si="53"/>
        <v>0.98672528959161243</v>
      </c>
      <c r="BF110">
        <f>C110/SUM(C$110,C$115,C$120,C$125,C$130)</f>
        <v>0.68290178571428573</v>
      </c>
      <c r="BG110">
        <f t="shared" ref="BG110:CE110" si="55">D110/SUM(D$110,D$115,D$120,D$125,D$130)</f>
        <v>0.66386591980083576</v>
      </c>
      <c r="BH110">
        <f t="shared" si="55"/>
        <v>0.64475314103698456</v>
      </c>
      <c r="BI110">
        <f t="shared" si="55"/>
        <v>0.62880520851662858</v>
      </c>
      <c r="BJ110">
        <f t="shared" si="55"/>
        <v>0.61459017110848535</v>
      </c>
      <c r="BK110">
        <f t="shared" si="55"/>
        <v>0.60182847191989552</v>
      </c>
      <c r="BL110">
        <f t="shared" si="55"/>
        <v>0.59003034243606411</v>
      </c>
      <c r="BM110">
        <f t="shared" si="55"/>
        <v>0.57938562429890417</v>
      </c>
      <c r="BN110">
        <f t="shared" si="55"/>
        <v>0.57140400653426193</v>
      </c>
      <c r="BO110">
        <f t="shared" si="55"/>
        <v>0.56269532086133822</v>
      </c>
      <c r="BP110">
        <f t="shared" si="55"/>
        <v>0.55559827416805507</v>
      </c>
      <c r="BQ110">
        <f t="shared" si="55"/>
        <v>0.5466036772216547</v>
      </c>
      <c r="BR110">
        <f t="shared" si="55"/>
        <v>0.5397578118384283</v>
      </c>
      <c r="BS110">
        <f t="shared" si="55"/>
        <v>0.53315313793394714</v>
      </c>
      <c r="BT110">
        <f t="shared" si="55"/>
        <v>0.52623378810847232</v>
      </c>
      <c r="BU110">
        <f t="shared" si="55"/>
        <v>0.5204034461021223</v>
      </c>
      <c r="BV110">
        <f t="shared" si="55"/>
        <v>0.5135271171511262</v>
      </c>
      <c r="BW110">
        <f t="shared" si="55"/>
        <v>0.50645768025078375</v>
      </c>
      <c r="BX110">
        <f t="shared" si="55"/>
        <v>0.50326933488817627</v>
      </c>
      <c r="BY110">
        <f t="shared" si="55"/>
        <v>0.49956342771610329</v>
      </c>
      <c r="BZ110">
        <f t="shared" si="55"/>
        <v>0.49450230280901208</v>
      </c>
      <c r="CA110">
        <f t="shared" si="55"/>
        <v>0.49246314394566837</v>
      </c>
      <c r="CB110">
        <f t="shared" si="55"/>
        <v>0.48991068475024807</v>
      </c>
      <c r="CC110">
        <f t="shared" si="55"/>
        <v>0.48594509933228919</v>
      </c>
      <c r="CD110">
        <f t="shared" si="55"/>
        <v>0.48269191191603211</v>
      </c>
      <c r="CE110">
        <f t="shared" si="55"/>
        <v>0.48004936240230356</v>
      </c>
      <c r="CH110">
        <f t="shared" si="51"/>
        <v>152970000</v>
      </c>
      <c r="CI110">
        <f t="shared" si="51"/>
        <v>149330000</v>
      </c>
      <c r="CJ110">
        <f t="shared" si="51"/>
        <v>145740000</v>
      </c>
      <c r="CK110">
        <f t="shared" si="51"/>
        <v>142940000</v>
      </c>
      <c r="CL110">
        <f t="shared" si="51"/>
        <v>140440000</v>
      </c>
      <c r="CM110">
        <f t="shared" si="51"/>
        <v>138240000</v>
      </c>
      <c r="CN110">
        <f t="shared" si="51"/>
        <v>136120000</v>
      </c>
      <c r="CO110">
        <f t="shared" si="51"/>
        <v>134290000</v>
      </c>
      <c r="CP110">
        <f t="shared" si="51"/>
        <v>132920000</v>
      </c>
      <c r="CQ110">
        <f t="shared" si="51"/>
        <v>131440000</v>
      </c>
      <c r="CR110">
        <f t="shared" si="51"/>
        <v>130060000</v>
      </c>
      <c r="CS110">
        <f t="shared" si="51"/>
        <v>128430000</v>
      </c>
      <c r="CT110">
        <f t="shared" si="51"/>
        <v>127480000</v>
      </c>
      <c r="CU110">
        <f t="shared" si="51"/>
        <v>126240000</v>
      </c>
      <c r="CV110">
        <f t="shared" si="51"/>
        <v>124970000</v>
      </c>
      <c r="CW110">
        <f t="shared" si="26"/>
        <v>123830000</v>
      </c>
      <c r="CX110">
        <f t="shared" si="26"/>
        <v>122430000</v>
      </c>
      <c r="CY110">
        <f t="shared" si="26"/>
        <v>121170000</v>
      </c>
      <c r="CZ110">
        <f t="shared" si="26"/>
        <v>120840000</v>
      </c>
      <c r="DA110">
        <f t="shared" si="48"/>
        <v>120150000</v>
      </c>
      <c r="DB110">
        <f t="shared" si="48"/>
        <v>119180000</v>
      </c>
      <c r="DC110">
        <f t="shared" si="48"/>
        <v>118920000</v>
      </c>
      <c r="DD110">
        <f t="shared" si="48"/>
        <v>118480000</v>
      </c>
      <c r="DE110">
        <f t="shared" si="45"/>
        <v>117900000</v>
      </c>
      <c r="DF110">
        <f t="shared" si="45"/>
        <v>117270000</v>
      </c>
      <c r="DG110">
        <f t="shared" si="45"/>
        <v>116700000</v>
      </c>
    </row>
    <row r="111" spans="1:111" ht="15.75" x14ac:dyDescent="0.25">
      <c r="A111" t="s">
        <v>47</v>
      </c>
      <c r="B111" s="3"/>
      <c r="C111">
        <f>C48-SUM(C116,C121,C126,C131)</f>
        <v>15384</v>
      </c>
      <c r="D111">
        <f t="shared" ref="D111:AB112" si="56">D48-SUM(D116,D121,D126,D131)</f>
        <v>15030</v>
      </c>
      <c r="E111">
        <f t="shared" si="56"/>
        <v>14669</v>
      </c>
      <c r="F111">
        <f t="shared" si="56"/>
        <v>14370</v>
      </c>
      <c r="G111">
        <f t="shared" si="56"/>
        <v>14116</v>
      </c>
      <c r="H111">
        <f t="shared" si="56"/>
        <v>13823</v>
      </c>
      <c r="I111">
        <f t="shared" si="56"/>
        <v>13580</v>
      </c>
      <c r="J111">
        <f t="shared" si="56"/>
        <v>13385</v>
      </c>
      <c r="K111">
        <f t="shared" si="56"/>
        <v>13133</v>
      </c>
      <c r="L111">
        <f t="shared" si="56"/>
        <v>12941</v>
      </c>
      <c r="M111">
        <f t="shared" si="56"/>
        <v>12793</v>
      </c>
      <c r="N111">
        <f t="shared" si="56"/>
        <v>12648</v>
      </c>
      <c r="O111">
        <f t="shared" si="56"/>
        <v>12469</v>
      </c>
      <c r="P111">
        <f t="shared" si="56"/>
        <v>12344</v>
      </c>
      <c r="Q111">
        <f t="shared" si="56"/>
        <v>12212</v>
      </c>
      <c r="R111">
        <f t="shared" si="56"/>
        <v>12093</v>
      </c>
      <c r="S111">
        <f t="shared" si="56"/>
        <v>11988</v>
      </c>
      <c r="T111">
        <f t="shared" si="56"/>
        <v>11903</v>
      </c>
      <c r="U111">
        <f t="shared" si="56"/>
        <v>11820</v>
      </c>
      <c r="V111">
        <f t="shared" si="56"/>
        <v>11749</v>
      </c>
      <c r="W111">
        <f t="shared" si="56"/>
        <v>11661</v>
      </c>
      <c r="X111">
        <f t="shared" si="56"/>
        <v>11542</v>
      </c>
      <c r="Y111">
        <f t="shared" si="56"/>
        <v>11415</v>
      </c>
      <c r="Z111">
        <f t="shared" si="56"/>
        <v>11390</v>
      </c>
      <c r="AA111">
        <f t="shared" si="56"/>
        <v>11356</v>
      </c>
      <c r="AB111">
        <f t="shared" si="56"/>
        <v>11308</v>
      </c>
      <c r="BF111">
        <f>C111/SUM(C$111,C$116,C$121,C$126,C$131)</f>
        <v>0.68678571428571433</v>
      </c>
      <c r="BG111">
        <f t="shared" ref="BG111:CE111" si="57">D111/SUM(D$111,D$116,D$121,D$126,D$131)</f>
        <v>0.66743638705093478</v>
      </c>
      <c r="BH111">
        <f t="shared" si="57"/>
        <v>0.64746645480225984</v>
      </c>
      <c r="BI111">
        <f t="shared" si="57"/>
        <v>0.62943495400788441</v>
      </c>
      <c r="BJ111">
        <f t="shared" si="57"/>
        <v>0.61451395237473339</v>
      </c>
      <c r="BK111">
        <f t="shared" si="57"/>
        <v>0.59954024982650933</v>
      </c>
      <c r="BL111">
        <f t="shared" si="57"/>
        <v>0.58706553691855434</v>
      </c>
      <c r="BM111">
        <f t="shared" si="57"/>
        <v>0.5764923766043587</v>
      </c>
      <c r="BN111">
        <f t="shared" si="57"/>
        <v>0.56410807095915128</v>
      </c>
      <c r="BO111">
        <f t="shared" si="57"/>
        <v>0.55471730464229074</v>
      </c>
      <c r="BP111">
        <f t="shared" si="57"/>
        <v>0.54556697513753249</v>
      </c>
      <c r="BQ111">
        <f t="shared" si="57"/>
        <v>0.53805249500148888</v>
      </c>
      <c r="BR111">
        <f t="shared" si="57"/>
        <v>0.52828030335126885</v>
      </c>
      <c r="BS111">
        <f t="shared" si="57"/>
        <v>0.52108573599560981</v>
      </c>
      <c r="BT111">
        <f t="shared" si="57"/>
        <v>0.51397306397306397</v>
      </c>
      <c r="BU111">
        <f t="shared" si="57"/>
        <v>0.50738440882772506</v>
      </c>
      <c r="BV111">
        <f t="shared" si="57"/>
        <v>0.50096113664855835</v>
      </c>
      <c r="BW111">
        <f t="shared" si="57"/>
        <v>0.49691074559572512</v>
      </c>
      <c r="BX111">
        <f t="shared" si="57"/>
        <v>0.49198751300728411</v>
      </c>
      <c r="BY111">
        <f t="shared" si="57"/>
        <v>0.48817883408817053</v>
      </c>
      <c r="BZ111">
        <f t="shared" si="57"/>
        <v>0.48391916006141844</v>
      </c>
      <c r="CA111">
        <f t="shared" si="57"/>
        <v>0.47844470237108272</v>
      </c>
      <c r="CB111">
        <f t="shared" si="57"/>
        <v>0.47253384112265595</v>
      </c>
      <c r="CC111">
        <f t="shared" si="57"/>
        <v>0.47044731733509559</v>
      </c>
      <c r="CD111">
        <f t="shared" si="57"/>
        <v>0.46859783774861763</v>
      </c>
      <c r="CE111">
        <f t="shared" si="57"/>
        <v>0.46584823267693831</v>
      </c>
      <c r="CH111">
        <f t="shared" si="51"/>
        <v>153840000</v>
      </c>
      <c r="CI111">
        <f t="shared" si="51"/>
        <v>150300000</v>
      </c>
      <c r="CJ111">
        <f t="shared" si="51"/>
        <v>146690000</v>
      </c>
      <c r="CK111">
        <f t="shared" si="51"/>
        <v>143700000</v>
      </c>
      <c r="CL111">
        <f t="shared" si="51"/>
        <v>141160000</v>
      </c>
      <c r="CM111">
        <f t="shared" si="51"/>
        <v>138230000</v>
      </c>
      <c r="CN111">
        <f t="shared" si="51"/>
        <v>135800000</v>
      </c>
      <c r="CO111">
        <f t="shared" si="51"/>
        <v>133850000</v>
      </c>
      <c r="CP111">
        <f t="shared" si="51"/>
        <v>131330000</v>
      </c>
      <c r="CQ111">
        <f t="shared" si="51"/>
        <v>129410000</v>
      </c>
      <c r="CR111">
        <f t="shared" si="51"/>
        <v>127930000</v>
      </c>
      <c r="CS111">
        <f t="shared" si="51"/>
        <v>126480000</v>
      </c>
      <c r="CT111">
        <f t="shared" si="51"/>
        <v>124690000</v>
      </c>
      <c r="CU111">
        <f t="shared" si="51"/>
        <v>123440000</v>
      </c>
      <c r="CV111">
        <f t="shared" si="51"/>
        <v>122120000</v>
      </c>
      <c r="CW111">
        <f t="shared" si="26"/>
        <v>120930000</v>
      </c>
      <c r="CX111">
        <f t="shared" si="26"/>
        <v>119880000</v>
      </c>
      <c r="CY111">
        <f t="shared" si="26"/>
        <v>119030000</v>
      </c>
      <c r="CZ111">
        <f t="shared" si="26"/>
        <v>118200000</v>
      </c>
      <c r="DA111">
        <f t="shared" si="48"/>
        <v>117490000</v>
      </c>
      <c r="DB111">
        <f t="shared" si="48"/>
        <v>116610000</v>
      </c>
      <c r="DC111">
        <f t="shared" si="48"/>
        <v>115420000</v>
      </c>
      <c r="DD111">
        <f t="shared" si="48"/>
        <v>114150000</v>
      </c>
      <c r="DE111">
        <f t="shared" si="45"/>
        <v>113900000</v>
      </c>
      <c r="DF111">
        <f t="shared" si="45"/>
        <v>113560000</v>
      </c>
      <c r="DG111">
        <f t="shared" si="45"/>
        <v>113080000</v>
      </c>
    </row>
    <row r="112" spans="1:111" x14ac:dyDescent="0.25">
      <c r="A112" t="s">
        <v>63</v>
      </c>
      <c r="C112">
        <f>C49-SUM(C117,C122,C127,C132)</f>
        <v>15384</v>
      </c>
      <c r="D112">
        <f t="shared" si="56"/>
        <v>15064</v>
      </c>
      <c r="E112">
        <f t="shared" si="56"/>
        <v>14742</v>
      </c>
      <c r="F112">
        <f t="shared" si="56"/>
        <v>14479</v>
      </c>
      <c r="G112">
        <f t="shared" si="56"/>
        <v>14254</v>
      </c>
      <c r="H112">
        <f t="shared" si="56"/>
        <v>14000</v>
      </c>
      <c r="I112">
        <f t="shared" si="56"/>
        <v>13781</v>
      </c>
      <c r="J112">
        <f t="shared" si="56"/>
        <v>13607</v>
      </c>
      <c r="K112">
        <f t="shared" si="56"/>
        <v>13379</v>
      </c>
      <c r="L112">
        <f t="shared" si="56"/>
        <v>13209</v>
      </c>
      <c r="M112">
        <f t="shared" si="56"/>
        <v>13076</v>
      </c>
      <c r="N112">
        <f t="shared" si="56"/>
        <v>12961</v>
      </c>
      <c r="O112">
        <f t="shared" si="56"/>
        <v>12810</v>
      </c>
      <c r="P112">
        <f t="shared" si="56"/>
        <v>12714</v>
      </c>
      <c r="Q112">
        <f t="shared" si="56"/>
        <v>12612</v>
      </c>
      <c r="R112">
        <f t="shared" si="56"/>
        <v>12504</v>
      </c>
      <c r="S112">
        <f t="shared" si="56"/>
        <v>12401</v>
      </c>
      <c r="T112">
        <f t="shared" si="56"/>
        <v>12331</v>
      </c>
      <c r="U112">
        <f t="shared" si="56"/>
        <v>12260</v>
      </c>
      <c r="V112">
        <f t="shared" si="56"/>
        <v>12218</v>
      </c>
      <c r="W112">
        <f t="shared" si="56"/>
        <v>12136</v>
      </c>
      <c r="X112">
        <f t="shared" si="56"/>
        <v>12027</v>
      </c>
      <c r="Y112">
        <f t="shared" si="56"/>
        <v>11912</v>
      </c>
      <c r="Z112">
        <f t="shared" si="56"/>
        <v>11896</v>
      </c>
      <c r="AA112">
        <f t="shared" si="56"/>
        <v>11870</v>
      </c>
      <c r="AB112">
        <f t="shared" si="56"/>
        <v>11827</v>
      </c>
      <c r="BF112">
        <f>C112/SUM(C$112,C$117,C$122,C$127,C$132)</f>
        <v>0.68678571428571433</v>
      </c>
      <c r="BG112">
        <f t="shared" ref="BG112:CE112" si="58">D112/SUM(D$112,D$117,D$122,D$127,D$132)</f>
        <v>0.66894622318930685</v>
      </c>
      <c r="BH112">
        <f t="shared" si="58"/>
        <v>0.65068855932203384</v>
      </c>
      <c r="BI112">
        <f t="shared" si="58"/>
        <v>0.63420937363118701</v>
      </c>
      <c r="BJ112">
        <f t="shared" si="58"/>
        <v>0.62049451506181441</v>
      </c>
      <c r="BK112">
        <f t="shared" si="58"/>
        <v>0.60719087478856748</v>
      </c>
      <c r="BL112">
        <f t="shared" si="58"/>
        <v>0.595729045087105</v>
      </c>
      <c r="BM112">
        <f t="shared" si="58"/>
        <v>0.58602868340583147</v>
      </c>
      <c r="BN112">
        <f t="shared" si="58"/>
        <v>0.57460058409208037</v>
      </c>
      <c r="BO112">
        <f t="shared" si="58"/>
        <v>0.56610808725838946</v>
      </c>
      <c r="BP112">
        <f t="shared" si="58"/>
        <v>0.55746930422919505</v>
      </c>
      <c r="BQ112">
        <f t="shared" si="58"/>
        <v>0.5511566592957986</v>
      </c>
      <c r="BR112">
        <f t="shared" si="58"/>
        <v>0.54249777664845633</v>
      </c>
      <c r="BS112">
        <f t="shared" si="58"/>
        <v>0.53641042949962026</v>
      </c>
      <c r="BT112">
        <f t="shared" si="58"/>
        <v>0.53042856542036421</v>
      </c>
      <c r="BU112">
        <f t="shared" si="58"/>
        <v>0.52418881529303263</v>
      </c>
      <c r="BV112">
        <f t="shared" si="58"/>
        <v>0.51774382097528393</v>
      </c>
      <c r="BW112">
        <f t="shared" si="58"/>
        <v>0.51419874066969684</v>
      </c>
      <c r="BX112">
        <f t="shared" si="58"/>
        <v>0.50968653862143509</v>
      </c>
      <c r="BY112">
        <f t="shared" si="58"/>
        <v>0.50692888556966231</v>
      </c>
      <c r="BZ112">
        <f t="shared" si="58"/>
        <v>0.50279653643783406</v>
      </c>
      <c r="CA112">
        <f t="shared" si="58"/>
        <v>0.49764150943396224</v>
      </c>
      <c r="CB112">
        <f t="shared" si="58"/>
        <v>0.4920687376074025</v>
      </c>
      <c r="CC112">
        <f t="shared" si="58"/>
        <v>0.4902130465240862</v>
      </c>
      <c r="CD112">
        <f t="shared" si="58"/>
        <v>0.48847736625514404</v>
      </c>
      <c r="CE112">
        <f t="shared" si="58"/>
        <v>0.48580817416307248</v>
      </c>
      <c r="CH112">
        <f t="shared" si="51"/>
        <v>153840000</v>
      </c>
      <c r="CI112">
        <f t="shared" si="51"/>
        <v>150640000</v>
      </c>
      <c r="CJ112">
        <f t="shared" si="51"/>
        <v>147420000</v>
      </c>
      <c r="CK112">
        <f t="shared" si="51"/>
        <v>144790000</v>
      </c>
      <c r="CL112">
        <f t="shared" si="51"/>
        <v>142540000</v>
      </c>
      <c r="CM112">
        <f t="shared" si="51"/>
        <v>140000000</v>
      </c>
      <c r="CN112">
        <f t="shared" si="51"/>
        <v>137810000</v>
      </c>
      <c r="CO112">
        <f t="shared" si="51"/>
        <v>136070000</v>
      </c>
      <c r="CP112">
        <f t="shared" si="51"/>
        <v>133790000</v>
      </c>
      <c r="CQ112">
        <f t="shared" si="51"/>
        <v>132090000</v>
      </c>
      <c r="CR112">
        <f t="shared" si="51"/>
        <v>130760000</v>
      </c>
      <c r="CS112">
        <f t="shared" si="51"/>
        <v>129610000</v>
      </c>
      <c r="CT112">
        <f t="shared" si="51"/>
        <v>128100000</v>
      </c>
      <c r="CU112">
        <f t="shared" si="51"/>
        <v>127140000</v>
      </c>
      <c r="CV112">
        <f t="shared" si="51"/>
        <v>126120000</v>
      </c>
      <c r="CW112">
        <f t="shared" si="26"/>
        <v>125040000</v>
      </c>
      <c r="CX112">
        <f t="shared" si="26"/>
        <v>124010000</v>
      </c>
      <c r="CY112">
        <f t="shared" si="26"/>
        <v>123310000</v>
      </c>
      <c r="CZ112">
        <f t="shared" si="26"/>
        <v>122600000</v>
      </c>
      <c r="DA112">
        <f t="shared" si="48"/>
        <v>122180000</v>
      </c>
      <c r="DB112">
        <f t="shared" si="48"/>
        <v>121360000</v>
      </c>
      <c r="DC112">
        <f t="shared" si="48"/>
        <v>120270000</v>
      </c>
      <c r="DD112">
        <f t="shared" si="48"/>
        <v>119120000</v>
      </c>
      <c r="DE112">
        <f t="shared" si="45"/>
        <v>118960000</v>
      </c>
      <c r="DF112">
        <f t="shared" si="45"/>
        <v>118700000</v>
      </c>
      <c r="DG112">
        <f t="shared" si="45"/>
        <v>118270000</v>
      </c>
    </row>
    <row r="113" spans="1:111" x14ac:dyDescent="0.25">
      <c r="CH113">
        <f t="shared" si="51"/>
        <v>0</v>
      </c>
      <c r="CI113">
        <f t="shared" si="51"/>
        <v>0</v>
      </c>
      <c r="CJ113">
        <f t="shared" si="51"/>
        <v>0</v>
      </c>
      <c r="CK113">
        <f t="shared" si="51"/>
        <v>0</v>
      </c>
      <c r="CL113">
        <f t="shared" si="51"/>
        <v>0</v>
      </c>
      <c r="CM113">
        <f t="shared" si="51"/>
        <v>0</v>
      </c>
      <c r="CN113">
        <f t="shared" si="51"/>
        <v>0</v>
      </c>
      <c r="CO113">
        <f t="shared" si="51"/>
        <v>0</v>
      </c>
      <c r="CP113">
        <f t="shared" si="51"/>
        <v>0</v>
      </c>
      <c r="CQ113">
        <f t="shared" si="51"/>
        <v>0</v>
      </c>
      <c r="CR113">
        <f t="shared" si="51"/>
        <v>0</v>
      </c>
      <c r="CS113">
        <f t="shared" si="51"/>
        <v>0</v>
      </c>
      <c r="CT113">
        <f t="shared" si="51"/>
        <v>0</v>
      </c>
      <c r="CU113">
        <f t="shared" si="51"/>
        <v>0</v>
      </c>
      <c r="CV113">
        <f t="shared" si="51"/>
        <v>0</v>
      </c>
      <c r="CW113">
        <f t="shared" si="26"/>
        <v>0</v>
      </c>
      <c r="CX113">
        <f t="shared" si="26"/>
        <v>0</v>
      </c>
      <c r="CY113">
        <f t="shared" si="26"/>
        <v>0</v>
      </c>
      <c r="CZ113">
        <f t="shared" si="26"/>
        <v>0</v>
      </c>
      <c r="DA113">
        <f t="shared" si="48"/>
        <v>0</v>
      </c>
      <c r="DB113">
        <f t="shared" si="48"/>
        <v>0</v>
      </c>
      <c r="DC113">
        <f t="shared" si="48"/>
        <v>0</v>
      </c>
      <c r="DD113">
        <f t="shared" si="48"/>
        <v>0</v>
      </c>
      <c r="DE113">
        <f t="shared" si="45"/>
        <v>0</v>
      </c>
      <c r="DF113">
        <f t="shared" si="45"/>
        <v>0</v>
      </c>
      <c r="DG113">
        <f t="shared" si="45"/>
        <v>0</v>
      </c>
    </row>
    <row r="114" spans="1:111" x14ac:dyDescent="0.25">
      <c r="A114" t="s">
        <v>45</v>
      </c>
      <c r="B114" t="s">
        <v>0</v>
      </c>
      <c r="C114">
        <f>Blad1!D82</f>
        <v>6321</v>
      </c>
      <c r="D114">
        <f>Blad1!E82</f>
        <v>6675</v>
      </c>
      <c r="E114">
        <f>Blad1!F82</f>
        <v>7015</v>
      </c>
      <c r="F114">
        <f>Blad1!G82</f>
        <v>7295</v>
      </c>
      <c r="G114">
        <f>Blad1!H82</f>
        <v>7533</v>
      </c>
      <c r="H114">
        <f>Blad1!I82</f>
        <v>7722</v>
      </c>
      <c r="I114">
        <f>Blad1!J82</f>
        <v>7875</v>
      </c>
      <c r="J114">
        <f>Blad1!K82</f>
        <v>8010</v>
      </c>
      <c r="K114">
        <f>Blad1!L82</f>
        <v>8095</v>
      </c>
      <c r="L114">
        <f>Blad1!M82</f>
        <v>8213</v>
      </c>
      <c r="M114">
        <f>Blad1!N82</f>
        <v>8263</v>
      </c>
      <c r="N114">
        <f>Blad1!O82</f>
        <v>8381</v>
      </c>
      <c r="O114">
        <f>Blad1!P82</f>
        <v>8444</v>
      </c>
      <c r="P114">
        <f>Blad1!Q82</f>
        <v>8507</v>
      </c>
      <c r="Q114">
        <f>Blad1!R82</f>
        <v>8593</v>
      </c>
      <c r="R114">
        <f>Blad1!S82</f>
        <v>8650</v>
      </c>
      <c r="S114">
        <f>Blad1!T82</f>
        <v>8702</v>
      </c>
      <c r="T114">
        <f>Blad1!U82</f>
        <v>8780</v>
      </c>
      <c r="U114">
        <f>Blad1!V82</f>
        <v>8825</v>
      </c>
      <c r="V114">
        <f>Blad1!W82</f>
        <v>8826</v>
      </c>
      <c r="W114">
        <f>Blad1!X82</f>
        <v>8895</v>
      </c>
      <c r="X114">
        <f>Blad1!Y82</f>
        <v>8870</v>
      </c>
      <c r="Y114">
        <f>Blad1!Z82</f>
        <v>8795</v>
      </c>
      <c r="Z114">
        <f>Blad1!AA82</f>
        <v>8837</v>
      </c>
      <c r="AA114">
        <f>Blad1!AB82</f>
        <v>8893</v>
      </c>
      <c r="AB114">
        <f>Blad1!AC82</f>
        <v>8929</v>
      </c>
      <c r="AD114">
        <f>C114/C116</f>
        <v>1.0087775295244175</v>
      </c>
      <c r="AE114">
        <f t="shared" ref="AE114:AT115" si="59">D114/D116</f>
        <v>1.0113636363636365</v>
      </c>
      <c r="AF114">
        <f t="shared" si="59"/>
        <v>1.0100791936645068</v>
      </c>
      <c r="AG114">
        <f t="shared" si="59"/>
        <v>1.0078751036197844</v>
      </c>
      <c r="AH114">
        <f t="shared" si="59"/>
        <v>1.0134535180949817</v>
      </c>
      <c r="AI114">
        <f t="shared" si="59"/>
        <v>1.010600706713781</v>
      </c>
      <c r="AJ114">
        <f t="shared" si="59"/>
        <v>1.0100038476337052</v>
      </c>
      <c r="AK114">
        <f t="shared" si="59"/>
        <v>1.0098335854765508</v>
      </c>
      <c r="AL114">
        <f t="shared" si="59"/>
        <v>0.99728963902919798</v>
      </c>
      <c r="AM114">
        <f t="shared" si="59"/>
        <v>1.0026858747405689</v>
      </c>
      <c r="AN114">
        <f t="shared" si="59"/>
        <v>0.99518246416957723</v>
      </c>
      <c r="AO114">
        <f t="shared" si="59"/>
        <v>1.0017929715515181</v>
      </c>
      <c r="AP114">
        <f t="shared" si="59"/>
        <v>0.99387947269303201</v>
      </c>
      <c r="AQ114">
        <f t="shared" si="59"/>
        <v>0.99742056513073041</v>
      </c>
      <c r="AR114">
        <f t="shared" si="59"/>
        <v>1.0010484622553588</v>
      </c>
      <c r="AS114">
        <f t="shared" si="59"/>
        <v>1.0047624578929029</v>
      </c>
      <c r="AT114">
        <f t="shared" si="59"/>
        <v>0.99816471667813722</v>
      </c>
      <c r="AU114">
        <f t="shared" ref="AU114:BC115" si="60">T114/T116</f>
        <v>1.00503663003663</v>
      </c>
      <c r="AV114">
        <f t="shared" si="60"/>
        <v>1.0119252379314299</v>
      </c>
      <c r="AW114">
        <f t="shared" si="60"/>
        <v>1.0122720495469664</v>
      </c>
      <c r="AX114">
        <f t="shared" si="60"/>
        <v>1.0217091660923501</v>
      </c>
      <c r="AY114">
        <f t="shared" si="60"/>
        <v>1.0166189111747852</v>
      </c>
      <c r="AZ114">
        <f t="shared" si="60"/>
        <v>1.0019366598313966</v>
      </c>
      <c r="BA114">
        <f t="shared" si="60"/>
        <v>1.0055757851615841</v>
      </c>
      <c r="BB114">
        <f t="shared" si="60"/>
        <v>1.0125241944665833</v>
      </c>
      <c r="BC114">
        <f t="shared" si="60"/>
        <v>1.0152359295054008</v>
      </c>
      <c r="BF114">
        <f>C114/SUM(C$109,C$114,C$119,C$124,C$129)</f>
        <v>0.28218749999999998</v>
      </c>
      <c r="BG114">
        <f t="shared" ref="BG114:CE114" si="61">D114/SUM(D$109,D$114,D$119,D$124,D$129)</f>
        <v>0.29674579887970126</v>
      </c>
      <c r="BH114">
        <f t="shared" si="61"/>
        <v>0.31034330207043004</v>
      </c>
      <c r="BI114">
        <f t="shared" si="61"/>
        <v>0.32091325004399085</v>
      </c>
      <c r="BJ114">
        <f t="shared" si="61"/>
        <v>0.32965734541157937</v>
      </c>
      <c r="BK114">
        <f t="shared" si="61"/>
        <v>0.33617762298650411</v>
      </c>
      <c r="BL114">
        <f t="shared" si="61"/>
        <v>0.34135240572171649</v>
      </c>
      <c r="BM114">
        <f t="shared" si="61"/>
        <v>0.34561615464273387</v>
      </c>
      <c r="BN114">
        <f t="shared" si="61"/>
        <v>0.34805228308538999</v>
      </c>
      <c r="BO114">
        <f t="shared" si="61"/>
        <v>0.35171941244486316</v>
      </c>
      <c r="BP114">
        <f t="shared" si="61"/>
        <v>0.35310456818084696</v>
      </c>
      <c r="BQ114">
        <f t="shared" si="61"/>
        <v>0.35683569634265766</v>
      </c>
      <c r="BR114">
        <f t="shared" si="61"/>
        <v>0.35769051552505615</v>
      </c>
      <c r="BS114">
        <f t="shared" si="61"/>
        <v>0.35947601943798857</v>
      </c>
      <c r="BT114">
        <f t="shared" si="61"/>
        <v>0.36208494859261758</v>
      </c>
      <c r="BU114">
        <f t="shared" si="61"/>
        <v>0.36379694662909534</v>
      </c>
      <c r="BV114">
        <f t="shared" si="61"/>
        <v>0.3653232577665827</v>
      </c>
      <c r="BW114">
        <f t="shared" si="61"/>
        <v>0.36734864650014643</v>
      </c>
      <c r="BX114">
        <f t="shared" si="61"/>
        <v>0.36795363575717144</v>
      </c>
      <c r="BY114">
        <f t="shared" si="61"/>
        <v>0.36747439420434674</v>
      </c>
      <c r="BZ114">
        <f t="shared" si="61"/>
        <v>0.36967001911728037</v>
      </c>
      <c r="CA114">
        <f t="shared" si="61"/>
        <v>0.3679887155658812</v>
      </c>
      <c r="CB114">
        <f t="shared" si="61"/>
        <v>0.36439343718926087</v>
      </c>
      <c r="CC114">
        <f t="shared" si="61"/>
        <v>0.36507477484921091</v>
      </c>
      <c r="CD114">
        <f t="shared" si="61"/>
        <v>0.36697891305244912</v>
      </c>
      <c r="CE114">
        <f t="shared" si="61"/>
        <v>0.36835808580858087</v>
      </c>
      <c r="CH114">
        <f t="shared" si="51"/>
        <v>63210000</v>
      </c>
      <c r="CI114">
        <f t="shared" si="51"/>
        <v>66750000</v>
      </c>
      <c r="CJ114">
        <f t="shared" si="51"/>
        <v>70150000</v>
      </c>
      <c r="CK114">
        <f t="shared" si="51"/>
        <v>72950000</v>
      </c>
      <c r="CL114">
        <f t="shared" si="51"/>
        <v>75330000</v>
      </c>
      <c r="CM114">
        <f t="shared" si="51"/>
        <v>77220000</v>
      </c>
      <c r="CN114">
        <f t="shared" si="51"/>
        <v>78750000</v>
      </c>
      <c r="CO114">
        <f t="shared" si="51"/>
        <v>80100000</v>
      </c>
      <c r="CP114">
        <f t="shared" si="51"/>
        <v>80950000</v>
      </c>
      <c r="CQ114">
        <f t="shared" si="51"/>
        <v>82130000</v>
      </c>
      <c r="CR114">
        <f t="shared" si="51"/>
        <v>82630000</v>
      </c>
      <c r="CS114">
        <f t="shared" si="51"/>
        <v>83810000</v>
      </c>
      <c r="CT114">
        <f t="shared" si="51"/>
        <v>84440000</v>
      </c>
      <c r="CU114">
        <f t="shared" si="51"/>
        <v>85070000</v>
      </c>
      <c r="CV114">
        <f t="shared" si="51"/>
        <v>85930000</v>
      </c>
      <c r="CW114">
        <f t="shared" si="26"/>
        <v>86500000</v>
      </c>
      <c r="CX114">
        <f t="shared" si="26"/>
        <v>87020000</v>
      </c>
      <c r="CY114">
        <f t="shared" si="26"/>
        <v>87800000</v>
      </c>
      <c r="CZ114">
        <f t="shared" si="26"/>
        <v>88250000</v>
      </c>
      <c r="DA114">
        <f t="shared" si="48"/>
        <v>88260000</v>
      </c>
      <c r="DB114">
        <f t="shared" si="48"/>
        <v>88950000</v>
      </c>
      <c r="DC114">
        <f t="shared" si="48"/>
        <v>88700000</v>
      </c>
      <c r="DD114">
        <f t="shared" si="48"/>
        <v>87950000</v>
      </c>
      <c r="DE114">
        <f t="shared" si="45"/>
        <v>88370000</v>
      </c>
      <c r="DF114">
        <f t="shared" si="45"/>
        <v>88930000</v>
      </c>
      <c r="DG114">
        <f t="shared" si="45"/>
        <v>89290000</v>
      </c>
    </row>
    <row r="115" spans="1:111" x14ac:dyDescent="0.25">
      <c r="A115" t="s">
        <v>62</v>
      </c>
      <c r="C115">
        <f>Blad2!D82</f>
        <v>6321</v>
      </c>
      <c r="D115">
        <f>Blad2!E82</f>
        <v>6637</v>
      </c>
      <c r="E115">
        <f>Blad2!F82</f>
        <v>6940</v>
      </c>
      <c r="F115">
        <f>Blad2!G82</f>
        <v>7202</v>
      </c>
      <c r="G115">
        <f>Blad2!H82</f>
        <v>7429</v>
      </c>
      <c r="H115">
        <f>Blad2!I82</f>
        <v>7608</v>
      </c>
      <c r="I115">
        <f>Blad2!J82</f>
        <v>7735</v>
      </c>
      <c r="J115">
        <f>Blad2!K82</f>
        <v>7874</v>
      </c>
      <c r="K115">
        <f>Blad2!L82</f>
        <v>7977</v>
      </c>
      <c r="L115">
        <f>Blad2!M82</f>
        <v>8099</v>
      </c>
      <c r="M115">
        <f>Blad2!N82</f>
        <v>8142</v>
      </c>
      <c r="N115">
        <f>Blad2!O82</f>
        <v>8261</v>
      </c>
      <c r="O115">
        <f>Blad2!P82</f>
        <v>8329</v>
      </c>
      <c r="P115">
        <f>Blad2!Q82</f>
        <v>8405</v>
      </c>
      <c r="Q115">
        <f>Blad2!R82</f>
        <v>8477</v>
      </c>
      <c r="R115">
        <f>Blad2!S82</f>
        <v>8527</v>
      </c>
      <c r="S115">
        <f>Blad2!T82</f>
        <v>8580</v>
      </c>
      <c r="T115">
        <f>Blad2!U82</f>
        <v>8659</v>
      </c>
      <c r="U115">
        <f>Blad2!V82</f>
        <v>8686</v>
      </c>
      <c r="V115">
        <f>Blad2!W82</f>
        <v>8692</v>
      </c>
      <c r="W115">
        <f>Blad2!X82</f>
        <v>8772</v>
      </c>
      <c r="X115">
        <f>Blad2!Y82</f>
        <v>8748</v>
      </c>
      <c r="Y115">
        <f>Blad2!Z82</f>
        <v>8690</v>
      </c>
      <c r="Z115">
        <f>Blad2!AA82</f>
        <v>8742</v>
      </c>
      <c r="AA115">
        <f>Blad2!AB82</f>
        <v>8800</v>
      </c>
      <c r="AB115">
        <f>Blad2!AC82</f>
        <v>8818</v>
      </c>
      <c r="AD115">
        <f>C115/C117</f>
        <v>1.0087775295244175</v>
      </c>
      <c r="AE115">
        <f t="shared" si="59"/>
        <v>1.0086626139817629</v>
      </c>
      <c r="AF115">
        <f t="shared" si="59"/>
        <v>1.0063805104408352</v>
      </c>
      <c r="AG115">
        <f t="shared" si="59"/>
        <v>1.0048834937909865</v>
      </c>
      <c r="AH115">
        <f t="shared" si="59"/>
        <v>1.011298665940648</v>
      </c>
      <c r="AI115">
        <f t="shared" si="59"/>
        <v>1.0096881220968812</v>
      </c>
      <c r="AJ115">
        <f t="shared" si="59"/>
        <v>1.0062443085729154</v>
      </c>
      <c r="AK115">
        <f t="shared" si="59"/>
        <v>1.0065192381439345</v>
      </c>
      <c r="AL115">
        <f t="shared" si="59"/>
        <v>0.99650218613366648</v>
      </c>
      <c r="AM115">
        <f t="shared" si="59"/>
        <v>1.0029721362229103</v>
      </c>
      <c r="AN115">
        <f t="shared" si="59"/>
        <v>0.9943820224719101</v>
      </c>
      <c r="AO115">
        <f t="shared" si="59"/>
        <v>1.003157255616272</v>
      </c>
      <c r="AP115">
        <f t="shared" si="59"/>
        <v>0.99700742159444578</v>
      </c>
      <c r="AQ115">
        <f t="shared" si="59"/>
        <v>1.0035820895522387</v>
      </c>
      <c r="AR115">
        <f t="shared" si="59"/>
        <v>1.0072480988593155</v>
      </c>
      <c r="AS115">
        <f t="shared" si="59"/>
        <v>1.0091124260355029</v>
      </c>
      <c r="AT115">
        <f t="shared" si="59"/>
        <v>1.0014005602240896</v>
      </c>
      <c r="AU115">
        <f t="shared" si="60"/>
        <v>1.0082673497904051</v>
      </c>
      <c r="AV115">
        <f t="shared" si="60"/>
        <v>1.0121183873223025</v>
      </c>
      <c r="AW115">
        <f t="shared" si="60"/>
        <v>1.0138807885221042</v>
      </c>
      <c r="AX115">
        <f t="shared" si="60"/>
        <v>1.0239290299988328</v>
      </c>
      <c r="AY115">
        <f t="shared" si="60"/>
        <v>1.0181564245810055</v>
      </c>
      <c r="AZ115">
        <f t="shared" si="60"/>
        <v>1.0039279112754158</v>
      </c>
      <c r="BA115">
        <f t="shared" si="60"/>
        <v>1.0079557246627464</v>
      </c>
      <c r="BB115">
        <f t="shared" si="60"/>
        <v>1.0144092219020173</v>
      </c>
      <c r="BC115">
        <f t="shared" si="60"/>
        <v>1.0144960883571099</v>
      </c>
      <c r="BF115">
        <f>C115/SUM(C$110,C$115,C$120,C$125,C$130)</f>
        <v>0.28218749999999998</v>
      </c>
      <c r="BG115">
        <f t="shared" ref="BG115:CE115" si="62">D115/SUM(D$110,D$115,D$120,D$125,D$130)</f>
        <v>0.29505645950031117</v>
      </c>
      <c r="BH115">
        <f t="shared" si="62"/>
        <v>0.30702530525570698</v>
      </c>
      <c r="BI115">
        <f t="shared" si="62"/>
        <v>0.31682210100299135</v>
      </c>
      <c r="BJ115">
        <f t="shared" si="62"/>
        <v>0.32510612227036018</v>
      </c>
      <c r="BK115">
        <f t="shared" si="62"/>
        <v>0.33121462777535915</v>
      </c>
      <c r="BL115">
        <f t="shared" si="62"/>
        <v>0.335283918508886</v>
      </c>
      <c r="BM115">
        <f t="shared" si="62"/>
        <v>0.33971869876607125</v>
      </c>
      <c r="BN115">
        <f t="shared" si="62"/>
        <v>0.34291978333763218</v>
      </c>
      <c r="BO115">
        <f t="shared" si="62"/>
        <v>0.34671860952951755</v>
      </c>
      <c r="BP115">
        <f t="shared" si="62"/>
        <v>0.3478149429706523</v>
      </c>
      <c r="BQ115">
        <f t="shared" si="62"/>
        <v>0.35159176029962547</v>
      </c>
      <c r="BR115">
        <f t="shared" si="62"/>
        <v>0.3526547548479973</v>
      </c>
      <c r="BS115">
        <f t="shared" si="62"/>
        <v>0.35497085902525549</v>
      </c>
      <c r="BT115">
        <f t="shared" si="62"/>
        <v>0.35695637527370727</v>
      </c>
      <c r="BU115">
        <f t="shared" si="62"/>
        <v>0.35835259508300066</v>
      </c>
      <c r="BV115">
        <f t="shared" si="62"/>
        <v>0.35988423304391592</v>
      </c>
      <c r="BW115">
        <f t="shared" si="62"/>
        <v>0.3619226750261233</v>
      </c>
      <c r="BX115">
        <f t="shared" si="62"/>
        <v>0.3617508641872475</v>
      </c>
      <c r="BY115">
        <f t="shared" si="62"/>
        <v>0.36139869444097961</v>
      </c>
      <c r="BZ115">
        <f t="shared" si="62"/>
        <v>0.36396830007053649</v>
      </c>
      <c r="CA115">
        <f t="shared" si="62"/>
        <v>0.3622660261719397</v>
      </c>
      <c r="CB115">
        <f t="shared" si="62"/>
        <v>0.3593284816407542</v>
      </c>
      <c r="CC115">
        <f t="shared" si="62"/>
        <v>0.36031654439040472</v>
      </c>
      <c r="CD115">
        <f t="shared" si="62"/>
        <v>0.36221444741716402</v>
      </c>
      <c r="CE115">
        <f t="shared" si="62"/>
        <v>0.36273138626079804</v>
      </c>
      <c r="CH115">
        <f t="shared" si="51"/>
        <v>63210000</v>
      </c>
      <c r="CI115">
        <f t="shared" si="51"/>
        <v>66370000</v>
      </c>
      <c r="CJ115">
        <f t="shared" si="51"/>
        <v>69400000</v>
      </c>
      <c r="CK115">
        <f t="shared" si="51"/>
        <v>72020000</v>
      </c>
      <c r="CL115">
        <f t="shared" si="51"/>
        <v>74290000</v>
      </c>
      <c r="CM115">
        <f t="shared" si="51"/>
        <v>76080000</v>
      </c>
      <c r="CN115">
        <f t="shared" si="51"/>
        <v>77350000</v>
      </c>
      <c r="CO115">
        <f t="shared" si="51"/>
        <v>78740000</v>
      </c>
      <c r="CP115">
        <f t="shared" si="51"/>
        <v>79770000</v>
      </c>
      <c r="CQ115">
        <f t="shared" si="51"/>
        <v>80990000</v>
      </c>
      <c r="CR115">
        <f t="shared" si="51"/>
        <v>81420000</v>
      </c>
      <c r="CS115">
        <f t="shared" si="51"/>
        <v>82610000</v>
      </c>
      <c r="CT115">
        <f t="shared" si="51"/>
        <v>83290000</v>
      </c>
      <c r="CU115">
        <f t="shared" si="51"/>
        <v>84050000</v>
      </c>
      <c r="CV115">
        <f t="shared" si="51"/>
        <v>84770000</v>
      </c>
      <c r="CW115">
        <f t="shared" si="26"/>
        <v>85270000</v>
      </c>
      <c r="CX115">
        <f t="shared" si="26"/>
        <v>85800000</v>
      </c>
      <c r="CY115">
        <f t="shared" si="26"/>
        <v>86590000</v>
      </c>
      <c r="CZ115">
        <f t="shared" si="26"/>
        <v>86860000</v>
      </c>
      <c r="DA115">
        <f t="shared" si="48"/>
        <v>86920000</v>
      </c>
      <c r="DB115">
        <f t="shared" si="48"/>
        <v>87720000</v>
      </c>
      <c r="DC115">
        <f t="shared" si="48"/>
        <v>87480000</v>
      </c>
      <c r="DD115">
        <f t="shared" si="48"/>
        <v>86900000</v>
      </c>
      <c r="DE115">
        <f t="shared" si="45"/>
        <v>87420000</v>
      </c>
      <c r="DF115">
        <f t="shared" si="45"/>
        <v>88000000</v>
      </c>
      <c r="DG115">
        <f t="shared" si="45"/>
        <v>88180000</v>
      </c>
    </row>
    <row r="116" spans="1:111" x14ac:dyDescent="0.25">
      <c r="A116" t="s">
        <v>47</v>
      </c>
      <c r="C116">
        <v>6266</v>
      </c>
      <c r="D116">
        <v>6600</v>
      </c>
      <c r="E116">
        <v>6945</v>
      </c>
      <c r="F116">
        <v>7238</v>
      </c>
      <c r="G116">
        <v>7433</v>
      </c>
      <c r="H116">
        <v>7641</v>
      </c>
      <c r="I116">
        <v>7797</v>
      </c>
      <c r="J116">
        <v>7932</v>
      </c>
      <c r="K116">
        <v>8117</v>
      </c>
      <c r="L116">
        <v>8191</v>
      </c>
      <c r="M116">
        <v>8303</v>
      </c>
      <c r="N116">
        <v>8366</v>
      </c>
      <c r="O116">
        <v>8496</v>
      </c>
      <c r="P116">
        <v>8529</v>
      </c>
      <c r="Q116">
        <v>8584</v>
      </c>
      <c r="R116">
        <v>8609</v>
      </c>
      <c r="S116">
        <v>8718</v>
      </c>
      <c r="T116">
        <v>8736</v>
      </c>
      <c r="U116">
        <v>8721</v>
      </c>
      <c r="V116">
        <v>8719</v>
      </c>
      <c r="W116">
        <v>8706</v>
      </c>
      <c r="X116">
        <v>8725</v>
      </c>
      <c r="Y116">
        <v>8778</v>
      </c>
      <c r="Z116">
        <v>8788</v>
      </c>
      <c r="AA116">
        <v>8783</v>
      </c>
      <c r="AB116">
        <v>8795</v>
      </c>
      <c r="BF116">
        <f>C116/SUM(C$111,C$116,C$121,C$126,C$131)</f>
        <v>0.27973214285714287</v>
      </c>
      <c r="BG116">
        <f t="shared" ref="BG116:CE116" si="63">D116/SUM(D$111,D$116,D$121,D$126,D$131)</f>
        <v>0.29308583862516097</v>
      </c>
      <c r="BH116">
        <f t="shared" si="63"/>
        <v>0.30654131355932202</v>
      </c>
      <c r="BI116">
        <f t="shared" si="63"/>
        <v>0.31703898379325451</v>
      </c>
      <c r="BJ116">
        <f t="shared" si="63"/>
        <v>0.32358190762265465</v>
      </c>
      <c r="BK116">
        <f t="shared" si="63"/>
        <v>0.33141047883414293</v>
      </c>
      <c r="BL116">
        <f t="shared" si="63"/>
        <v>0.3370655369185544</v>
      </c>
      <c r="BM116">
        <f t="shared" si="63"/>
        <v>0.3416314928073047</v>
      </c>
      <c r="BN116">
        <f t="shared" si="63"/>
        <v>0.34865340835874747</v>
      </c>
      <c r="BO116">
        <f t="shared" si="63"/>
        <v>0.35110806292597196</v>
      </c>
      <c r="BP116">
        <f t="shared" si="63"/>
        <v>0.35408759435370379</v>
      </c>
      <c r="BQ116">
        <f t="shared" si="63"/>
        <v>0.35589398902454589</v>
      </c>
      <c r="BR116">
        <f t="shared" si="63"/>
        <v>0.3599542431046901</v>
      </c>
      <c r="BS116">
        <f t="shared" si="63"/>
        <v>0.3600405251382498</v>
      </c>
      <c r="BT116">
        <f t="shared" si="63"/>
        <v>0.36127946127946126</v>
      </c>
      <c r="BU116">
        <f t="shared" si="63"/>
        <v>0.3612066795334396</v>
      </c>
      <c r="BV116">
        <f t="shared" si="63"/>
        <v>0.36431257835353115</v>
      </c>
      <c r="BW116">
        <f t="shared" si="63"/>
        <v>0.36469900642898889</v>
      </c>
      <c r="BX116">
        <f t="shared" si="63"/>
        <v>0.36299687825182103</v>
      </c>
      <c r="BY116">
        <f t="shared" si="63"/>
        <v>0.36228030082685836</v>
      </c>
      <c r="BZ116">
        <f t="shared" si="63"/>
        <v>0.3612897871104287</v>
      </c>
      <c r="CA116">
        <f t="shared" si="63"/>
        <v>0.36167302271596752</v>
      </c>
      <c r="CB116">
        <f t="shared" si="63"/>
        <v>0.36337293538104898</v>
      </c>
      <c r="CC116">
        <f t="shared" si="63"/>
        <v>0.36297550700094999</v>
      </c>
      <c r="CD116">
        <f t="shared" si="63"/>
        <v>0.36242469258067178</v>
      </c>
      <c r="CE116">
        <f t="shared" si="63"/>
        <v>0.36232182582186701</v>
      </c>
      <c r="CH116">
        <f t="shared" si="51"/>
        <v>62660000</v>
      </c>
      <c r="CI116">
        <f t="shared" si="51"/>
        <v>66000000</v>
      </c>
      <c r="CJ116">
        <f t="shared" si="51"/>
        <v>69450000</v>
      </c>
      <c r="CK116">
        <f t="shared" si="51"/>
        <v>72380000</v>
      </c>
      <c r="CL116">
        <f t="shared" si="51"/>
        <v>74330000</v>
      </c>
      <c r="CM116">
        <f t="shared" si="51"/>
        <v>76410000</v>
      </c>
      <c r="CN116">
        <f t="shared" si="51"/>
        <v>77970000</v>
      </c>
      <c r="CO116">
        <f t="shared" si="51"/>
        <v>79320000</v>
      </c>
      <c r="CP116">
        <f t="shared" si="51"/>
        <v>81170000</v>
      </c>
      <c r="CQ116">
        <f t="shared" si="51"/>
        <v>81910000</v>
      </c>
      <c r="CR116">
        <f t="shared" si="51"/>
        <v>83030000</v>
      </c>
      <c r="CS116">
        <f t="shared" si="51"/>
        <v>83660000</v>
      </c>
      <c r="CT116">
        <f t="shared" si="51"/>
        <v>84960000</v>
      </c>
      <c r="CU116">
        <f t="shared" si="51"/>
        <v>85290000</v>
      </c>
      <c r="CV116">
        <f t="shared" si="51"/>
        <v>85840000</v>
      </c>
      <c r="CW116">
        <f t="shared" si="51"/>
        <v>86090000</v>
      </c>
      <c r="CX116">
        <f t="shared" ref="CX116:DB179" si="64">S116*10000</f>
        <v>87180000</v>
      </c>
      <c r="CY116">
        <f t="shared" si="64"/>
        <v>87360000</v>
      </c>
      <c r="CZ116">
        <f t="shared" si="64"/>
        <v>87210000</v>
      </c>
      <c r="DA116">
        <f t="shared" si="48"/>
        <v>87190000</v>
      </c>
      <c r="DB116">
        <f t="shared" si="48"/>
        <v>87060000</v>
      </c>
      <c r="DC116">
        <f t="shared" si="48"/>
        <v>87250000</v>
      </c>
      <c r="DD116">
        <f t="shared" si="48"/>
        <v>87780000</v>
      </c>
      <c r="DE116">
        <f t="shared" si="45"/>
        <v>87880000</v>
      </c>
      <c r="DF116">
        <f t="shared" si="45"/>
        <v>87830000</v>
      </c>
      <c r="DG116">
        <f t="shared" si="45"/>
        <v>87950000</v>
      </c>
    </row>
    <row r="117" spans="1:111" x14ac:dyDescent="0.25">
      <c r="A117" t="s">
        <v>63</v>
      </c>
      <c r="C117">
        <v>6266</v>
      </c>
      <c r="D117">
        <v>6580</v>
      </c>
      <c r="E117">
        <v>6896</v>
      </c>
      <c r="F117">
        <v>7167</v>
      </c>
      <c r="G117">
        <v>7346</v>
      </c>
      <c r="H117">
        <v>7535</v>
      </c>
      <c r="I117">
        <v>7687</v>
      </c>
      <c r="J117">
        <v>7823</v>
      </c>
      <c r="K117">
        <v>8005</v>
      </c>
      <c r="L117">
        <v>8075</v>
      </c>
      <c r="M117">
        <v>8188</v>
      </c>
      <c r="N117">
        <v>8235</v>
      </c>
      <c r="O117">
        <v>8354</v>
      </c>
      <c r="P117">
        <v>8375</v>
      </c>
      <c r="Q117">
        <v>8416</v>
      </c>
      <c r="R117">
        <v>8450</v>
      </c>
      <c r="S117">
        <v>8568</v>
      </c>
      <c r="T117">
        <v>8588</v>
      </c>
      <c r="U117">
        <v>8582</v>
      </c>
      <c r="V117">
        <v>8573</v>
      </c>
      <c r="W117">
        <v>8567</v>
      </c>
      <c r="X117">
        <v>8592</v>
      </c>
      <c r="Y117">
        <v>8656</v>
      </c>
      <c r="Z117">
        <v>8673</v>
      </c>
      <c r="AA117">
        <v>8675</v>
      </c>
      <c r="AB117">
        <v>8692</v>
      </c>
      <c r="BF117">
        <f>C117/SUM(C$112,C$117,C$122,C$127,C$132)</f>
        <v>0.27973214285714287</v>
      </c>
      <c r="BG117">
        <f t="shared" ref="BG117:CE117" si="65">D117/SUM(D$112,D$117,D$122,D$127,D$132)</f>
        <v>0.29219769972023624</v>
      </c>
      <c r="BH117">
        <f t="shared" si="65"/>
        <v>0.30437853107344631</v>
      </c>
      <c r="BI117">
        <f t="shared" si="65"/>
        <v>0.31392904073587385</v>
      </c>
      <c r="BJ117">
        <f t="shared" si="65"/>
        <v>0.31978060247257528</v>
      </c>
      <c r="BK117">
        <f t="shared" si="65"/>
        <v>0.32679880296656111</v>
      </c>
      <c r="BL117">
        <f t="shared" si="65"/>
        <v>0.332295854407124</v>
      </c>
      <c r="BM117">
        <f t="shared" si="65"/>
        <v>0.33692234807700588</v>
      </c>
      <c r="BN117">
        <f t="shared" si="65"/>
        <v>0.34379831644047415</v>
      </c>
      <c r="BO117">
        <f t="shared" si="65"/>
        <v>0.34607637251960743</v>
      </c>
      <c r="BP117">
        <f t="shared" si="65"/>
        <v>0.34907912687585269</v>
      </c>
      <c r="BQ117">
        <f t="shared" si="65"/>
        <v>0.35018710665079095</v>
      </c>
      <c r="BR117">
        <f t="shared" si="65"/>
        <v>0.3537881675348325</v>
      </c>
      <c r="BS117">
        <f t="shared" si="65"/>
        <v>0.35334570922285041</v>
      </c>
      <c r="BT117">
        <f t="shared" si="65"/>
        <v>0.35395550321739494</v>
      </c>
      <c r="BU117">
        <f t="shared" si="65"/>
        <v>0.35423828288756604</v>
      </c>
      <c r="BV117">
        <f t="shared" si="65"/>
        <v>0.35771543086172347</v>
      </c>
      <c r="BW117">
        <f t="shared" si="65"/>
        <v>0.35811684250031273</v>
      </c>
      <c r="BX117">
        <f t="shared" si="65"/>
        <v>0.3567805770350046</v>
      </c>
      <c r="BY117">
        <f t="shared" si="65"/>
        <v>0.35569662268691393</v>
      </c>
      <c r="BZ117">
        <f t="shared" si="65"/>
        <v>0.35493226167295022</v>
      </c>
      <c r="CA117">
        <f t="shared" si="65"/>
        <v>0.35551142005958292</v>
      </c>
      <c r="CB117">
        <f t="shared" si="65"/>
        <v>0.35756774619960346</v>
      </c>
      <c r="CC117">
        <f t="shared" si="65"/>
        <v>0.35739893682779084</v>
      </c>
      <c r="CD117">
        <f t="shared" si="65"/>
        <v>0.35699588477366256</v>
      </c>
      <c r="CE117">
        <f t="shared" si="65"/>
        <v>0.35703429862394742</v>
      </c>
      <c r="CH117">
        <f t="shared" si="51"/>
        <v>62660000</v>
      </c>
      <c r="CI117">
        <f t="shared" si="51"/>
        <v>65800000</v>
      </c>
      <c r="CJ117">
        <f t="shared" si="51"/>
        <v>68960000</v>
      </c>
      <c r="CK117">
        <f t="shared" si="51"/>
        <v>71670000</v>
      </c>
      <c r="CL117">
        <f t="shared" si="51"/>
        <v>73460000</v>
      </c>
      <c r="CM117">
        <f t="shared" si="51"/>
        <v>75350000</v>
      </c>
      <c r="CN117">
        <f t="shared" si="51"/>
        <v>76870000</v>
      </c>
      <c r="CO117">
        <f t="shared" si="51"/>
        <v>78230000</v>
      </c>
      <c r="CP117">
        <f t="shared" si="51"/>
        <v>80050000</v>
      </c>
      <c r="CQ117">
        <f t="shared" si="51"/>
        <v>80750000</v>
      </c>
      <c r="CR117">
        <f t="shared" si="51"/>
        <v>81880000</v>
      </c>
      <c r="CS117">
        <f t="shared" si="51"/>
        <v>82350000</v>
      </c>
      <c r="CT117">
        <f t="shared" si="51"/>
        <v>83540000</v>
      </c>
      <c r="CU117">
        <f t="shared" si="51"/>
        <v>83750000</v>
      </c>
      <c r="CV117">
        <f t="shared" si="51"/>
        <v>84160000</v>
      </c>
      <c r="CW117">
        <f t="shared" si="51"/>
        <v>84500000</v>
      </c>
      <c r="CX117">
        <f t="shared" si="64"/>
        <v>85680000</v>
      </c>
      <c r="CY117">
        <f t="shared" si="64"/>
        <v>85880000</v>
      </c>
      <c r="CZ117">
        <f t="shared" si="64"/>
        <v>85820000</v>
      </c>
      <c r="DA117">
        <f t="shared" si="48"/>
        <v>85730000</v>
      </c>
      <c r="DB117">
        <f t="shared" si="48"/>
        <v>85670000</v>
      </c>
      <c r="DC117">
        <f t="shared" si="48"/>
        <v>85920000</v>
      </c>
      <c r="DD117">
        <f t="shared" si="48"/>
        <v>86560000</v>
      </c>
      <c r="DE117">
        <f t="shared" si="45"/>
        <v>86730000</v>
      </c>
      <c r="DF117">
        <f t="shared" si="45"/>
        <v>86750000</v>
      </c>
      <c r="DG117">
        <f t="shared" si="45"/>
        <v>86920000</v>
      </c>
    </row>
    <row r="118" spans="1:111" x14ac:dyDescent="0.25">
      <c r="B118" s="12"/>
      <c r="CH118">
        <f t="shared" si="51"/>
        <v>0</v>
      </c>
      <c r="CI118">
        <f t="shared" si="51"/>
        <v>0</v>
      </c>
      <c r="CJ118">
        <f t="shared" si="51"/>
        <v>0</v>
      </c>
      <c r="CK118">
        <f t="shared" si="51"/>
        <v>0</v>
      </c>
      <c r="CL118">
        <f t="shared" si="51"/>
        <v>0</v>
      </c>
      <c r="CM118">
        <f t="shared" si="51"/>
        <v>0</v>
      </c>
      <c r="CN118">
        <f t="shared" si="51"/>
        <v>0</v>
      </c>
      <c r="CO118">
        <f t="shared" si="51"/>
        <v>0</v>
      </c>
      <c r="CP118">
        <f t="shared" si="51"/>
        <v>0</v>
      </c>
      <c r="CQ118">
        <f t="shared" si="51"/>
        <v>0</v>
      </c>
      <c r="CR118">
        <f t="shared" si="51"/>
        <v>0</v>
      </c>
      <c r="CS118">
        <f t="shared" si="51"/>
        <v>0</v>
      </c>
      <c r="CT118">
        <f t="shared" si="51"/>
        <v>0</v>
      </c>
      <c r="CU118">
        <f t="shared" si="51"/>
        <v>0</v>
      </c>
      <c r="CV118">
        <f t="shared" si="51"/>
        <v>0</v>
      </c>
      <c r="CW118">
        <f t="shared" si="51"/>
        <v>0</v>
      </c>
      <c r="CX118">
        <f t="shared" si="64"/>
        <v>0</v>
      </c>
      <c r="CY118">
        <f t="shared" si="64"/>
        <v>0</v>
      </c>
      <c r="CZ118">
        <f t="shared" si="64"/>
        <v>0</v>
      </c>
      <c r="DA118">
        <f t="shared" si="48"/>
        <v>0</v>
      </c>
      <c r="DB118">
        <f t="shared" si="48"/>
        <v>0</v>
      </c>
      <c r="DC118">
        <f t="shared" si="48"/>
        <v>0</v>
      </c>
      <c r="DD118">
        <f t="shared" si="48"/>
        <v>0</v>
      </c>
      <c r="DE118">
        <f t="shared" si="45"/>
        <v>0</v>
      </c>
      <c r="DF118">
        <f t="shared" si="45"/>
        <v>0</v>
      </c>
      <c r="DG118">
        <f t="shared" si="45"/>
        <v>0</v>
      </c>
    </row>
    <row r="119" spans="1:111" x14ac:dyDescent="0.25">
      <c r="A119" t="s">
        <v>45</v>
      </c>
      <c r="B119" t="s">
        <v>1</v>
      </c>
      <c r="C119">
        <f>Blad1!D83</f>
        <v>715</v>
      </c>
      <c r="D119">
        <f>Blad1!E83</f>
        <v>860</v>
      </c>
      <c r="E119">
        <f>Blad1!F83</f>
        <v>1024</v>
      </c>
      <c r="F119">
        <f>Blad1!G83</f>
        <v>1180</v>
      </c>
      <c r="G119">
        <f>Blad1!H83</f>
        <v>1318</v>
      </c>
      <c r="H119">
        <f>Blad1!I83</f>
        <v>1481</v>
      </c>
      <c r="I119">
        <f>Blad1!J83</f>
        <v>1656</v>
      </c>
      <c r="J119">
        <f>Blad1!K83</f>
        <v>1826</v>
      </c>
      <c r="K119">
        <f>Blad1!L83</f>
        <v>1955</v>
      </c>
      <c r="L119">
        <f>Blad1!M83</f>
        <v>2084</v>
      </c>
      <c r="M119">
        <f>Blad1!N83</f>
        <v>2226</v>
      </c>
      <c r="N119">
        <f>Blad1!O83</f>
        <v>2355</v>
      </c>
      <c r="O119">
        <f>Blad1!P83</f>
        <v>2503</v>
      </c>
      <c r="P119">
        <f>Blad1!Q83</f>
        <v>2600</v>
      </c>
      <c r="Q119">
        <f>Blad1!R83</f>
        <v>2709</v>
      </c>
      <c r="R119">
        <f>Blad1!S83</f>
        <v>2807</v>
      </c>
      <c r="S119">
        <f>Blad1!T83</f>
        <v>2934</v>
      </c>
      <c r="T119">
        <f>Blad1!U83</f>
        <v>3045</v>
      </c>
      <c r="U119">
        <f>Blad1!V83</f>
        <v>3135</v>
      </c>
      <c r="V119">
        <f>Blad1!W83</f>
        <v>3230</v>
      </c>
      <c r="W119">
        <f>Blad1!X83</f>
        <v>3304</v>
      </c>
      <c r="X119">
        <f>Blad1!Y83</f>
        <v>3400</v>
      </c>
      <c r="Y119">
        <f>Blad1!Z83</f>
        <v>3537</v>
      </c>
      <c r="Z119">
        <f>Blad1!AA83</f>
        <v>3620</v>
      </c>
      <c r="AA119">
        <f>Blad1!AB83</f>
        <v>3649</v>
      </c>
      <c r="AB119">
        <f>Blad1!AC83</f>
        <v>3678</v>
      </c>
      <c r="AD119">
        <f>C119/C121</f>
        <v>1.0639880952380953</v>
      </c>
      <c r="AE119">
        <f t="shared" ref="AE119:AT120" si="66">D119/D121</f>
        <v>1.0552147239263803</v>
      </c>
      <c r="AF119">
        <f t="shared" si="66"/>
        <v>1.0611398963730569</v>
      </c>
      <c r="AG119">
        <f t="shared" si="66"/>
        <v>1.0396475770925111</v>
      </c>
      <c r="AH119">
        <f t="shared" si="66"/>
        <v>0.99396681749622928</v>
      </c>
      <c r="AI119">
        <f t="shared" si="66"/>
        <v>1</v>
      </c>
      <c r="AJ119">
        <f t="shared" si="66"/>
        <v>1.0159509202453987</v>
      </c>
      <c r="AK119">
        <f t="shared" si="66"/>
        <v>1.0404558404558404</v>
      </c>
      <c r="AL119">
        <f t="shared" si="66"/>
        <v>1.044895777659006</v>
      </c>
      <c r="AM119">
        <f t="shared" si="66"/>
        <v>1.0368159203980098</v>
      </c>
      <c r="AN119">
        <f t="shared" si="66"/>
        <v>1.0377622377622377</v>
      </c>
      <c r="AO119">
        <f t="shared" si="66"/>
        <v>1.0383597883597884</v>
      </c>
      <c r="AP119">
        <f t="shared" si="66"/>
        <v>1.0420482930890924</v>
      </c>
      <c r="AQ119">
        <f t="shared" si="66"/>
        <v>1.0144362075692548</v>
      </c>
      <c r="AR119">
        <f t="shared" si="66"/>
        <v>1.0025906735751295</v>
      </c>
      <c r="AS119">
        <f t="shared" si="66"/>
        <v>0.98699015471167373</v>
      </c>
      <c r="AT119">
        <f t="shared" si="66"/>
        <v>1.0034199726402189</v>
      </c>
      <c r="AU119">
        <f t="shared" ref="AU119:BC120" si="67">T119/T121</f>
        <v>1.0180541624874624</v>
      </c>
      <c r="AV119">
        <f t="shared" si="67"/>
        <v>0.99904397705544934</v>
      </c>
      <c r="AW119">
        <f t="shared" si="67"/>
        <v>0.99938118811881194</v>
      </c>
      <c r="AX119">
        <f t="shared" si="67"/>
        <v>0.98568019093078763</v>
      </c>
      <c r="AY119">
        <f t="shared" si="67"/>
        <v>0.98379629629629628</v>
      </c>
      <c r="AZ119">
        <f t="shared" si="67"/>
        <v>0.99409780775716694</v>
      </c>
      <c r="BA119">
        <f t="shared" si="67"/>
        <v>1.0008294166436273</v>
      </c>
      <c r="BB119">
        <f t="shared" si="67"/>
        <v>0.99890500958116613</v>
      </c>
      <c r="BC119">
        <f t="shared" si="67"/>
        <v>0.99137466307277633</v>
      </c>
      <c r="BF119">
        <f>C119/SUM(C$109,C$114,C$119,C$124,C$129)</f>
        <v>3.1919642857142855E-2</v>
      </c>
      <c r="BG119">
        <f t="shared" ref="BG119:CE119" si="68">D119/SUM(D$109,D$114,D$119,D$124,D$129)</f>
        <v>3.8232417533564503E-2</v>
      </c>
      <c r="BH119">
        <f t="shared" si="68"/>
        <v>4.5301716510352148E-2</v>
      </c>
      <c r="BI119">
        <f t="shared" si="68"/>
        <v>5.1909202885799755E-2</v>
      </c>
      <c r="BJ119">
        <f t="shared" si="68"/>
        <v>5.7678000962758741E-2</v>
      </c>
      <c r="BK119">
        <f t="shared" si="68"/>
        <v>6.4475402699172832E-2</v>
      </c>
      <c r="BL119">
        <f t="shared" si="68"/>
        <v>7.1781534460338095E-2</v>
      </c>
      <c r="BM119">
        <f t="shared" si="68"/>
        <v>7.87884017949603E-2</v>
      </c>
      <c r="BN119">
        <f t="shared" si="68"/>
        <v>8.4057098632728519E-2</v>
      </c>
      <c r="BO119">
        <f t="shared" si="68"/>
        <v>8.9246713202860692E-2</v>
      </c>
      <c r="BP119">
        <f t="shared" si="68"/>
        <v>9.5124139994017351E-2</v>
      </c>
      <c r="BQ119">
        <f t="shared" si="68"/>
        <v>0.10026823349086729</v>
      </c>
      <c r="BR119">
        <f t="shared" si="68"/>
        <v>0.1060278730884907</v>
      </c>
      <c r="BS119">
        <f t="shared" si="68"/>
        <v>0.10986689203465033</v>
      </c>
      <c r="BT119">
        <f t="shared" si="68"/>
        <v>0.11414967132984999</v>
      </c>
      <c r="BU119">
        <f t="shared" si="68"/>
        <v>0.11805526348992725</v>
      </c>
      <c r="BV119">
        <f t="shared" si="68"/>
        <v>0.12317380352644837</v>
      </c>
      <c r="BW119">
        <f t="shared" si="68"/>
        <v>0.12740052717459521</v>
      </c>
      <c r="BX119">
        <f t="shared" si="68"/>
        <v>0.13071214142761842</v>
      </c>
      <c r="BY119">
        <f t="shared" si="68"/>
        <v>0.13448247147972353</v>
      </c>
      <c r="BZ119">
        <f t="shared" si="68"/>
        <v>0.1373119441442939</v>
      </c>
      <c r="CA119">
        <f t="shared" si="68"/>
        <v>0.14105542648523067</v>
      </c>
      <c r="CB119">
        <f t="shared" si="68"/>
        <v>0.14654458070931389</v>
      </c>
      <c r="CC119">
        <f t="shared" si="68"/>
        <v>0.14954969842187887</v>
      </c>
      <c r="CD119">
        <f t="shared" si="68"/>
        <v>0.15057978789254323</v>
      </c>
      <c r="CE119">
        <f t="shared" si="68"/>
        <v>0.15173267326732673</v>
      </c>
      <c r="CH119">
        <f t="shared" si="51"/>
        <v>7150000</v>
      </c>
      <c r="CI119">
        <f t="shared" si="51"/>
        <v>8600000</v>
      </c>
      <c r="CJ119">
        <f t="shared" si="51"/>
        <v>10240000</v>
      </c>
      <c r="CK119">
        <f t="shared" si="51"/>
        <v>11800000</v>
      </c>
      <c r="CL119">
        <f t="shared" si="51"/>
        <v>13180000</v>
      </c>
      <c r="CM119">
        <f t="shared" si="51"/>
        <v>14810000</v>
      </c>
      <c r="CN119">
        <f t="shared" si="51"/>
        <v>16560000</v>
      </c>
      <c r="CO119">
        <f t="shared" si="51"/>
        <v>18260000</v>
      </c>
      <c r="CP119">
        <f t="shared" si="51"/>
        <v>19550000</v>
      </c>
      <c r="CQ119">
        <f t="shared" si="51"/>
        <v>20840000</v>
      </c>
      <c r="CR119">
        <f t="shared" si="51"/>
        <v>22260000</v>
      </c>
      <c r="CS119">
        <f t="shared" si="51"/>
        <v>23550000</v>
      </c>
      <c r="CT119">
        <f t="shared" si="51"/>
        <v>25030000</v>
      </c>
      <c r="CU119">
        <f t="shared" si="51"/>
        <v>26000000</v>
      </c>
      <c r="CV119">
        <f t="shared" si="51"/>
        <v>27090000</v>
      </c>
      <c r="CW119">
        <f t="shared" si="51"/>
        <v>28070000</v>
      </c>
      <c r="CX119">
        <f t="shared" si="64"/>
        <v>29340000</v>
      </c>
      <c r="CY119">
        <f t="shared" si="64"/>
        <v>30450000</v>
      </c>
      <c r="CZ119">
        <f t="shared" si="64"/>
        <v>31350000</v>
      </c>
      <c r="DA119">
        <f t="shared" si="48"/>
        <v>32300000</v>
      </c>
      <c r="DB119">
        <f t="shared" si="48"/>
        <v>33040000</v>
      </c>
      <c r="DC119">
        <f t="shared" si="48"/>
        <v>34000000</v>
      </c>
      <c r="DD119">
        <f t="shared" si="48"/>
        <v>35370000</v>
      </c>
      <c r="DE119">
        <f t="shared" si="45"/>
        <v>36200000</v>
      </c>
      <c r="DF119">
        <f t="shared" si="45"/>
        <v>36490000</v>
      </c>
      <c r="DG119">
        <f t="shared" si="45"/>
        <v>36780000</v>
      </c>
    </row>
    <row r="120" spans="1:111" x14ac:dyDescent="0.25">
      <c r="A120" t="s">
        <v>62</v>
      </c>
      <c r="C120">
        <f>Blad2!D83</f>
        <v>715</v>
      </c>
      <c r="D120">
        <f>Blad2!E83</f>
        <v>852</v>
      </c>
      <c r="E120">
        <f>Blad2!F83</f>
        <v>1009</v>
      </c>
      <c r="F120">
        <f>Blad2!G83</f>
        <v>1146</v>
      </c>
      <c r="G120">
        <f>Blad2!H83</f>
        <v>1274</v>
      </c>
      <c r="H120">
        <f>Blad2!I83</f>
        <v>1422</v>
      </c>
      <c r="I120">
        <f>Blad2!J83</f>
        <v>1588</v>
      </c>
      <c r="J120">
        <f>Blad2!K83</f>
        <v>1735</v>
      </c>
      <c r="K120">
        <f>Blad2!L83</f>
        <v>1840</v>
      </c>
      <c r="L120">
        <f>Blad2!M83</f>
        <v>1954</v>
      </c>
      <c r="M120">
        <f>Blad2!N83</f>
        <v>2083</v>
      </c>
      <c r="N120">
        <f>Blad2!O83</f>
        <v>2195</v>
      </c>
      <c r="O120">
        <f>Blad2!P83</f>
        <v>2326</v>
      </c>
      <c r="P120">
        <f>Blad2!Q83</f>
        <v>2406</v>
      </c>
      <c r="Q120">
        <f>Blad2!R83</f>
        <v>2513</v>
      </c>
      <c r="R120">
        <f>Blad2!S83</f>
        <v>2607</v>
      </c>
      <c r="S120">
        <f>Blad2!T83</f>
        <v>2728</v>
      </c>
      <c r="T120">
        <f>Blad2!U83</f>
        <v>2831</v>
      </c>
      <c r="U120">
        <f>Blad2!V83</f>
        <v>2924</v>
      </c>
      <c r="V120">
        <f>Blad2!W83</f>
        <v>3016</v>
      </c>
      <c r="W120">
        <f>Blad2!X83</f>
        <v>3063</v>
      </c>
      <c r="X120">
        <f>Blad2!Y83</f>
        <v>3149</v>
      </c>
      <c r="Y120">
        <f>Blad2!Z83</f>
        <v>3272</v>
      </c>
      <c r="Z120">
        <f>Blad2!AA83</f>
        <v>3347</v>
      </c>
      <c r="AA120">
        <f>Blad2!AB83</f>
        <v>3364</v>
      </c>
      <c r="AB120">
        <f>Blad2!AC83</f>
        <v>3404</v>
      </c>
      <c r="AD120">
        <f>C120/C122</f>
        <v>1.0639880952380953</v>
      </c>
      <c r="AE120">
        <f t="shared" si="66"/>
        <v>1.0597014925373134</v>
      </c>
      <c r="AF120">
        <f t="shared" si="66"/>
        <v>1.0688559322033899</v>
      </c>
      <c r="AG120">
        <f t="shared" si="66"/>
        <v>1.0408719346049047</v>
      </c>
      <c r="AH120">
        <f t="shared" si="66"/>
        <v>0.99687010954616584</v>
      </c>
      <c r="AI120">
        <f t="shared" si="66"/>
        <v>1.0063694267515924</v>
      </c>
      <c r="AJ120">
        <f t="shared" si="66"/>
        <v>1.0298313878080414</v>
      </c>
      <c r="AK120">
        <f t="shared" si="66"/>
        <v>1.0515151515151515</v>
      </c>
      <c r="AL120">
        <f t="shared" si="66"/>
        <v>1.050828098229583</v>
      </c>
      <c r="AM120">
        <f t="shared" si="66"/>
        <v>1.0421333333333334</v>
      </c>
      <c r="AN120">
        <f t="shared" si="66"/>
        <v>1.0394211576846308</v>
      </c>
      <c r="AO120">
        <f t="shared" si="66"/>
        <v>1.0383159886471145</v>
      </c>
      <c r="AP120">
        <f t="shared" si="66"/>
        <v>1.0411817367949865</v>
      </c>
      <c r="AQ120">
        <f t="shared" si="66"/>
        <v>1.0104997900041999</v>
      </c>
      <c r="AR120">
        <f t="shared" si="66"/>
        <v>1.0015942606616182</v>
      </c>
      <c r="AS120">
        <f t="shared" si="66"/>
        <v>0.98824867323730103</v>
      </c>
      <c r="AT120">
        <f t="shared" si="66"/>
        <v>1.0055289347585699</v>
      </c>
      <c r="AU120">
        <f t="shared" si="67"/>
        <v>1.0212842712842713</v>
      </c>
      <c r="AV120">
        <f t="shared" si="67"/>
        <v>1.0082758620689656</v>
      </c>
      <c r="AW120">
        <f t="shared" si="67"/>
        <v>1.0134408602150538</v>
      </c>
      <c r="AX120">
        <f t="shared" si="67"/>
        <v>0.99126213592233015</v>
      </c>
      <c r="AY120">
        <f t="shared" si="67"/>
        <v>0.98900753768844218</v>
      </c>
      <c r="AZ120">
        <f t="shared" si="67"/>
        <v>1.0003057169061449</v>
      </c>
      <c r="BA120">
        <f t="shared" si="67"/>
        <v>1.0084362759867429</v>
      </c>
      <c r="BB120">
        <f t="shared" si="67"/>
        <v>1.0032806441992246</v>
      </c>
      <c r="BC120">
        <f t="shared" si="67"/>
        <v>0.99941280093951845</v>
      </c>
      <c r="BF120">
        <f>C120/SUM(C$110,C$115,C$120,C$125,C$130)</f>
        <v>3.1919642857142855E-2</v>
      </c>
      <c r="BG120">
        <f t="shared" ref="BG120:CE120" si="69">D120/SUM(D$110,D$115,D$120,D$125,D$130)</f>
        <v>3.7876767137903444E-2</v>
      </c>
      <c r="BH120">
        <f t="shared" si="69"/>
        <v>4.4638117147407536E-2</v>
      </c>
      <c r="BI120">
        <f t="shared" si="69"/>
        <v>5.0413513989090268E-2</v>
      </c>
      <c r="BJ120">
        <f t="shared" si="69"/>
        <v>5.5752483479935236E-2</v>
      </c>
      <c r="BK120">
        <f t="shared" si="69"/>
        <v>6.1906835002176752E-2</v>
      </c>
      <c r="BL120">
        <f t="shared" si="69"/>
        <v>6.8833983528391846E-2</v>
      </c>
      <c r="BM120">
        <f t="shared" si="69"/>
        <v>7.485546639054276E-2</v>
      </c>
      <c r="BN120">
        <f t="shared" si="69"/>
        <v>7.9098959676725991E-2</v>
      </c>
      <c r="BO120">
        <f t="shared" si="69"/>
        <v>8.3650841217517868E-2</v>
      </c>
      <c r="BP120">
        <f t="shared" si="69"/>
        <v>8.8982869836387715E-2</v>
      </c>
      <c r="BQ120">
        <f t="shared" si="69"/>
        <v>9.3420156622403813E-2</v>
      </c>
      <c r="BR120">
        <f t="shared" si="69"/>
        <v>9.8484206960792617E-2</v>
      </c>
      <c r="BS120">
        <f t="shared" si="69"/>
        <v>0.10161331193512965</v>
      </c>
      <c r="BT120">
        <f t="shared" si="69"/>
        <v>0.10581943742630959</v>
      </c>
      <c r="BU120">
        <f t="shared" si="69"/>
        <v>0.10956083210758563</v>
      </c>
      <c r="BV120">
        <f t="shared" si="69"/>
        <v>0.11442473050627071</v>
      </c>
      <c r="BW120">
        <f t="shared" si="69"/>
        <v>0.11832810867293626</v>
      </c>
      <c r="BX120">
        <f t="shared" si="69"/>
        <v>0.12177751863729123</v>
      </c>
      <c r="BY120">
        <f t="shared" si="69"/>
        <v>0.12540019126023866</v>
      </c>
      <c r="BZ120">
        <f t="shared" si="69"/>
        <v>0.12709016223393221</v>
      </c>
      <c r="CA120">
        <f t="shared" si="69"/>
        <v>0.13040417425873779</v>
      </c>
      <c r="CB120">
        <f t="shared" si="69"/>
        <v>0.1352960635130665</v>
      </c>
      <c r="CC120">
        <f t="shared" si="69"/>
        <v>0.13795235347456927</v>
      </c>
      <c r="CD120">
        <f t="shared" si="69"/>
        <v>0.13846470467174316</v>
      </c>
      <c r="CE120">
        <f t="shared" si="69"/>
        <v>0.1400246812011518</v>
      </c>
      <c r="CH120">
        <f t="shared" si="51"/>
        <v>7150000</v>
      </c>
      <c r="CI120">
        <f t="shared" si="51"/>
        <v>8520000</v>
      </c>
      <c r="CJ120">
        <f t="shared" si="51"/>
        <v>10090000</v>
      </c>
      <c r="CK120">
        <f t="shared" si="51"/>
        <v>11460000</v>
      </c>
      <c r="CL120">
        <f t="shared" si="51"/>
        <v>12740000</v>
      </c>
      <c r="CM120">
        <f t="shared" si="51"/>
        <v>14220000</v>
      </c>
      <c r="CN120">
        <f t="shared" si="51"/>
        <v>15880000</v>
      </c>
      <c r="CO120">
        <f t="shared" si="51"/>
        <v>17350000</v>
      </c>
      <c r="CP120">
        <f t="shared" si="51"/>
        <v>18400000</v>
      </c>
      <c r="CQ120">
        <f t="shared" si="51"/>
        <v>19540000</v>
      </c>
      <c r="CR120">
        <f t="shared" si="51"/>
        <v>20830000</v>
      </c>
      <c r="CS120">
        <f t="shared" ref="CS120:CW183" si="70">N120*10000</f>
        <v>21950000</v>
      </c>
      <c r="CT120">
        <f t="shared" si="70"/>
        <v>23260000</v>
      </c>
      <c r="CU120">
        <f t="shared" si="70"/>
        <v>24060000</v>
      </c>
      <c r="CV120">
        <f t="shared" si="70"/>
        <v>25130000</v>
      </c>
      <c r="CW120">
        <f t="shared" si="70"/>
        <v>26070000</v>
      </c>
      <c r="CX120">
        <f t="shared" si="64"/>
        <v>27280000</v>
      </c>
      <c r="CY120">
        <f t="shared" si="64"/>
        <v>28310000</v>
      </c>
      <c r="CZ120">
        <f t="shared" si="64"/>
        <v>29240000</v>
      </c>
      <c r="DA120">
        <f t="shared" si="48"/>
        <v>30160000</v>
      </c>
      <c r="DB120">
        <f t="shared" si="48"/>
        <v>30630000</v>
      </c>
      <c r="DC120">
        <f t="shared" si="48"/>
        <v>31490000</v>
      </c>
      <c r="DD120">
        <f t="shared" si="48"/>
        <v>32720000</v>
      </c>
      <c r="DE120">
        <f t="shared" si="45"/>
        <v>33470000</v>
      </c>
      <c r="DF120">
        <f t="shared" si="45"/>
        <v>33640000</v>
      </c>
      <c r="DG120">
        <f t="shared" si="45"/>
        <v>34040000</v>
      </c>
    </row>
    <row r="121" spans="1:111" x14ac:dyDescent="0.25">
      <c r="A121" t="s">
        <v>47</v>
      </c>
      <c r="C121">
        <v>672</v>
      </c>
      <c r="D121">
        <v>815</v>
      </c>
      <c r="E121">
        <v>965</v>
      </c>
      <c r="F121">
        <v>1135</v>
      </c>
      <c r="G121">
        <v>1326</v>
      </c>
      <c r="H121">
        <v>1481</v>
      </c>
      <c r="I121">
        <v>1630</v>
      </c>
      <c r="J121">
        <v>1755</v>
      </c>
      <c r="K121">
        <v>1871</v>
      </c>
      <c r="L121">
        <v>2010</v>
      </c>
      <c r="M121">
        <v>2145</v>
      </c>
      <c r="N121">
        <v>2268</v>
      </c>
      <c r="O121">
        <v>2402</v>
      </c>
      <c r="P121">
        <v>2563</v>
      </c>
      <c r="Q121">
        <v>2702</v>
      </c>
      <c r="R121">
        <v>2844</v>
      </c>
      <c r="S121">
        <v>2924</v>
      </c>
      <c r="T121">
        <v>2991</v>
      </c>
      <c r="U121">
        <v>3138</v>
      </c>
      <c r="V121">
        <v>3232</v>
      </c>
      <c r="W121">
        <v>3352</v>
      </c>
      <c r="X121">
        <v>3456</v>
      </c>
      <c r="Y121">
        <v>3558</v>
      </c>
      <c r="Z121">
        <v>3617</v>
      </c>
      <c r="AA121">
        <v>3653</v>
      </c>
      <c r="AB121">
        <v>3710</v>
      </c>
      <c r="BF121">
        <f>C121/SUM(C$111,C$116,C$121,C$126,C$131)</f>
        <v>0.03</v>
      </c>
      <c r="BG121">
        <f t="shared" ref="BG121:CE121" si="71">D121/SUM(D$111,D$116,D$121,D$126,D$131)</f>
        <v>3.6191660375682756E-2</v>
      </c>
      <c r="BH121">
        <f t="shared" si="71"/>
        <v>4.2593573446327686E-2</v>
      </c>
      <c r="BI121">
        <f t="shared" si="71"/>
        <v>4.9715286903197549E-2</v>
      </c>
      <c r="BJ121">
        <f t="shared" si="71"/>
        <v>5.7724957555178265E-2</v>
      </c>
      <c r="BK121">
        <f t="shared" si="71"/>
        <v>6.4234906315058987E-2</v>
      </c>
      <c r="BL121">
        <f t="shared" si="71"/>
        <v>7.0465156493169631E-2</v>
      </c>
      <c r="BM121">
        <f t="shared" si="71"/>
        <v>7.5587905935050395E-2</v>
      </c>
      <c r="BN121">
        <f t="shared" si="71"/>
        <v>8.0365963661354747E-2</v>
      </c>
      <c r="BO121">
        <f t="shared" si="71"/>
        <v>8.615885807364225E-2</v>
      </c>
      <c r="BP121">
        <f t="shared" si="71"/>
        <v>9.1475116209646462E-2</v>
      </c>
      <c r="BQ121">
        <f t="shared" si="71"/>
        <v>9.6481899008805883E-2</v>
      </c>
      <c r="BR121">
        <f t="shared" si="71"/>
        <v>0.10176672456891073</v>
      </c>
      <c r="BS121">
        <f t="shared" si="71"/>
        <v>0.1081936763898856</v>
      </c>
      <c r="BT121">
        <f t="shared" si="71"/>
        <v>0.11372053872053872</v>
      </c>
      <c r="BU121">
        <f t="shared" si="71"/>
        <v>0.1193253335571033</v>
      </c>
      <c r="BV121">
        <f t="shared" si="71"/>
        <v>0.12218972001671542</v>
      </c>
      <c r="BW121">
        <f t="shared" si="71"/>
        <v>0.12486432328629873</v>
      </c>
      <c r="BX121">
        <f t="shared" si="71"/>
        <v>0.13061394380853278</v>
      </c>
      <c r="BY121">
        <f t="shared" si="71"/>
        <v>0.13429176881206631</v>
      </c>
      <c r="BZ121">
        <f t="shared" si="71"/>
        <v>0.13910445283645267</v>
      </c>
      <c r="CA121">
        <f t="shared" si="71"/>
        <v>0.14325982424141934</v>
      </c>
      <c r="CB121">
        <f t="shared" si="71"/>
        <v>0.14728650080721944</v>
      </c>
      <c r="CC121">
        <f t="shared" si="71"/>
        <v>0.14939490314319936</v>
      </c>
      <c r="CD121">
        <f t="shared" si="71"/>
        <v>0.15073863167450688</v>
      </c>
      <c r="CE121">
        <f t="shared" si="71"/>
        <v>0.15283842794759825</v>
      </c>
      <c r="CH121">
        <f t="shared" ref="CH121:CR184" si="72">C121*10000</f>
        <v>6720000</v>
      </c>
      <c r="CI121">
        <f t="shared" si="72"/>
        <v>8150000</v>
      </c>
      <c r="CJ121">
        <f t="shared" si="72"/>
        <v>9650000</v>
      </c>
      <c r="CK121">
        <f t="shared" si="72"/>
        <v>11350000</v>
      </c>
      <c r="CL121">
        <f t="shared" si="72"/>
        <v>13260000</v>
      </c>
      <c r="CM121">
        <f t="shared" si="72"/>
        <v>14810000</v>
      </c>
      <c r="CN121">
        <f t="shared" si="72"/>
        <v>16300000</v>
      </c>
      <c r="CO121">
        <f t="shared" si="72"/>
        <v>17550000</v>
      </c>
      <c r="CP121">
        <f t="shared" si="72"/>
        <v>18710000</v>
      </c>
      <c r="CQ121">
        <f t="shared" si="72"/>
        <v>20100000</v>
      </c>
      <c r="CR121">
        <f t="shared" si="72"/>
        <v>21450000</v>
      </c>
      <c r="CS121">
        <f t="shared" si="70"/>
        <v>22680000</v>
      </c>
      <c r="CT121">
        <f t="shared" si="70"/>
        <v>24020000</v>
      </c>
      <c r="CU121">
        <f t="shared" si="70"/>
        <v>25630000</v>
      </c>
      <c r="CV121">
        <f t="shared" si="70"/>
        <v>27020000</v>
      </c>
      <c r="CW121">
        <f t="shared" si="70"/>
        <v>28440000</v>
      </c>
      <c r="CX121">
        <f t="shared" si="64"/>
        <v>29240000</v>
      </c>
      <c r="CY121">
        <f t="shared" si="64"/>
        <v>29910000</v>
      </c>
      <c r="CZ121">
        <f t="shared" si="64"/>
        <v>31380000</v>
      </c>
      <c r="DA121">
        <f t="shared" si="48"/>
        <v>32320000</v>
      </c>
      <c r="DB121">
        <f t="shared" si="48"/>
        <v>33520000</v>
      </c>
      <c r="DC121">
        <f t="shared" si="48"/>
        <v>34560000</v>
      </c>
      <c r="DD121">
        <f t="shared" si="48"/>
        <v>35580000</v>
      </c>
      <c r="DE121">
        <f t="shared" si="45"/>
        <v>36170000</v>
      </c>
      <c r="DF121">
        <f t="shared" si="45"/>
        <v>36530000</v>
      </c>
      <c r="DG121">
        <f t="shared" si="45"/>
        <v>37100000</v>
      </c>
    </row>
    <row r="122" spans="1:111" x14ac:dyDescent="0.25">
      <c r="A122" t="s">
        <v>63</v>
      </c>
      <c r="C122">
        <v>672</v>
      </c>
      <c r="D122">
        <v>804</v>
      </c>
      <c r="E122">
        <v>944</v>
      </c>
      <c r="F122">
        <v>1101</v>
      </c>
      <c r="G122">
        <v>1278</v>
      </c>
      <c r="H122">
        <v>1413</v>
      </c>
      <c r="I122">
        <v>1542</v>
      </c>
      <c r="J122">
        <v>1650</v>
      </c>
      <c r="K122">
        <v>1751</v>
      </c>
      <c r="L122">
        <v>1875</v>
      </c>
      <c r="M122">
        <v>2004</v>
      </c>
      <c r="N122">
        <v>2114</v>
      </c>
      <c r="O122">
        <v>2234</v>
      </c>
      <c r="P122">
        <v>2381</v>
      </c>
      <c r="Q122">
        <v>2509</v>
      </c>
      <c r="R122">
        <v>2638</v>
      </c>
      <c r="S122">
        <v>2713</v>
      </c>
      <c r="T122">
        <v>2772</v>
      </c>
      <c r="U122">
        <v>2900</v>
      </c>
      <c r="V122">
        <v>2976</v>
      </c>
      <c r="W122">
        <v>3090</v>
      </c>
      <c r="X122">
        <v>3184</v>
      </c>
      <c r="Y122">
        <v>3271</v>
      </c>
      <c r="Z122">
        <v>3319</v>
      </c>
      <c r="AA122">
        <v>3353</v>
      </c>
      <c r="AB122">
        <v>3406</v>
      </c>
      <c r="BF122">
        <f>C122/SUM(C$112,C$117,C$122,C$127,C$132)</f>
        <v>0.03</v>
      </c>
      <c r="BG122">
        <f t="shared" ref="BG122:CE122" si="73">D122/SUM(D$112,D$117,D$122,D$127,D$132)</f>
        <v>3.5703183977974152E-2</v>
      </c>
      <c r="BH122">
        <f t="shared" si="73"/>
        <v>4.1666666666666664E-2</v>
      </c>
      <c r="BI122">
        <f t="shared" si="73"/>
        <v>4.8226018396846253E-2</v>
      </c>
      <c r="BJ122">
        <f t="shared" si="73"/>
        <v>5.5632944454118059E-2</v>
      </c>
      <c r="BK122">
        <f t="shared" si="73"/>
        <v>6.1282907576874698E-2</v>
      </c>
      <c r="BL122">
        <f t="shared" si="73"/>
        <v>6.6658021008948257E-2</v>
      </c>
      <c r="BM122">
        <f t="shared" si="73"/>
        <v>7.1062491924716822E-2</v>
      </c>
      <c r="BN122">
        <f t="shared" si="73"/>
        <v>7.5201855351314212E-2</v>
      </c>
      <c r="BO122">
        <f t="shared" si="73"/>
        <v>8.0358290832726179E-2</v>
      </c>
      <c r="BP122">
        <f t="shared" si="73"/>
        <v>8.5436562073669856E-2</v>
      </c>
      <c r="BQ122">
        <f t="shared" si="73"/>
        <v>8.9896240857288659E-2</v>
      </c>
      <c r="BR122">
        <f t="shared" si="73"/>
        <v>9.4608901876085214E-2</v>
      </c>
      <c r="BS122">
        <f t="shared" si="73"/>
        <v>0.10045565775040081</v>
      </c>
      <c r="BT122">
        <f t="shared" si="73"/>
        <v>0.10552214324767632</v>
      </c>
      <c r="BU122">
        <f t="shared" si="73"/>
        <v>0.11058941896537268</v>
      </c>
      <c r="BV122">
        <f t="shared" si="73"/>
        <v>0.1132682030728123</v>
      </c>
      <c r="BW122">
        <f t="shared" si="73"/>
        <v>0.11559150994537343</v>
      </c>
      <c r="BX122">
        <f t="shared" si="73"/>
        <v>0.12056206867880602</v>
      </c>
      <c r="BY122">
        <f t="shared" si="73"/>
        <v>0.12347523027134677</v>
      </c>
      <c r="BZ122">
        <f t="shared" si="73"/>
        <v>0.12801922359862453</v>
      </c>
      <c r="CA122">
        <f t="shared" si="73"/>
        <v>0.13174445547831845</v>
      </c>
      <c r="CB122">
        <f t="shared" si="73"/>
        <v>0.13512062128222074</v>
      </c>
      <c r="CC122">
        <f t="shared" si="73"/>
        <v>0.13677009931182263</v>
      </c>
      <c r="CD122">
        <f t="shared" si="73"/>
        <v>0.13798353909465019</v>
      </c>
      <c r="CE122">
        <f t="shared" si="73"/>
        <v>0.13990552474840831</v>
      </c>
      <c r="CH122">
        <f t="shared" si="72"/>
        <v>6720000</v>
      </c>
      <c r="CI122">
        <f t="shared" si="72"/>
        <v>8040000</v>
      </c>
      <c r="CJ122">
        <f t="shared" si="72"/>
        <v>9440000</v>
      </c>
      <c r="CK122">
        <f t="shared" si="72"/>
        <v>11010000</v>
      </c>
      <c r="CL122">
        <f t="shared" si="72"/>
        <v>12780000</v>
      </c>
      <c r="CM122">
        <f t="shared" si="72"/>
        <v>14130000</v>
      </c>
      <c r="CN122">
        <f t="shared" si="72"/>
        <v>15420000</v>
      </c>
      <c r="CO122">
        <f t="shared" si="72"/>
        <v>16500000</v>
      </c>
      <c r="CP122">
        <f t="shared" si="72"/>
        <v>17510000</v>
      </c>
      <c r="CQ122">
        <f t="shared" si="72"/>
        <v>18750000</v>
      </c>
      <c r="CR122">
        <f t="shared" si="72"/>
        <v>20040000</v>
      </c>
      <c r="CS122">
        <f t="shared" si="70"/>
        <v>21140000</v>
      </c>
      <c r="CT122">
        <f t="shared" si="70"/>
        <v>22340000</v>
      </c>
      <c r="CU122">
        <f t="shared" si="70"/>
        <v>23810000</v>
      </c>
      <c r="CV122">
        <f t="shared" si="70"/>
        <v>25090000</v>
      </c>
      <c r="CW122">
        <f t="shared" si="70"/>
        <v>26380000</v>
      </c>
      <c r="CX122">
        <f t="shared" si="64"/>
        <v>27130000</v>
      </c>
      <c r="CY122">
        <f t="shared" si="64"/>
        <v>27720000</v>
      </c>
      <c r="CZ122">
        <f t="shared" si="64"/>
        <v>29000000</v>
      </c>
      <c r="DA122">
        <f t="shared" si="48"/>
        <v>29760000</v>
      </c>
      <c r="DB122">
        <f t="shared" si="48"/>
        <v>30900000</v>
      </c>
      <c r="DC122">
        <f t="shared" si="48"/>
        <v>31840000</v>
      </c>
      <c r="DD122">
        <f t="shared" si="48"/>
        <v>32710000</v>
      </c>
      <c r="DE122">
        <f t="shared" si="45"/>
        <v>33190000</v>
      </c>
      <c r="DF122">
        <f t="shared" si="45"/>
        <v>33530000</v>
      </c>
      <c r="DG122">
        <f t="shared" si="45"/>
        <v>34060000</v>
      </c>
    </row>
    <row r="123" spans="1:111" x14ac:dyDescent="0.25">
      <c r="CH123">
        <f t="shared" si="72"/>
        <v>0</v>
      </c>
      <c r="CI123">
        <f t="shared" si="72"/>
        <v>0</v>
      </c>
      <c r="CJ123">
        <f t="shared" si="72"/>
        <v>0</v>
      </c>
      <c r="CK123">
        <f t="shared" si="72"/>
        <v>0</v>
      </c>
      <c r="CL123">
        <f t="shared" si="72"/>
        <v>0</v>
      </c>
      <c r="CM123">
        <f t="shared" si="72"/>
        <v>0</v>
      </c>
      <c r="CN123">
        <f t="shared" si="72"/>
        <v>0</v>
      </c>
      <c r="CO123">
        <f t="shared" si="72"/>
        <v>0</v>
      </c>
      <c r="CP123">
        <f t="shared" si="72"/>
        <v>0</v>
      </c>
      <c r="CQ123">
        <f t="shared" si="72"/>
        <v>0</v>
      </c>
      <c r="CR123">
        <f t="shared" si="72"/>
        <v>0</v>
      </c>
      <c r="CS123">
        <f t="shared" si="70"/>
        <v>0</v>
      </c>
      <c r="CT123">
        <f t="shared" si="70"/>
        <v>0</v>
      </c>
      <c r="CU123">
        <f t="shared" si="70"/>
        <v>0</v>
      </c>
      <c r="CV123">
        <f t="shared" si="70"/>
        <v>0</v>
      </c>
      <c r="CW123">
        <f t="shared" si="70"/>
        <v>0</v>
      </c>
      <c r="CX123">
        <f t="shared" si="64"/>
        <v>0</v>
      </c>
      <c r="CY123">
        <f t="shared" si="64"/>
        <v>0</v>
      </c>
      <c r="CZ123">
        <f t="shared" si="64"/>
        <v>0</v>
      </c>
      <c r="DA123">
        <f t="shared" si="48"/>
        <v>0</v>
      </c>
      <c r="DB123">
        <f t="shared" si="48"/>
        <v>0</v>
      </c>
      <c r="DC123">
        <f t="shared" si="48"/>
        <v>0</v>
      </c>
      <c r="DD123">
        <f t="shared" si="48"/>
        <v>0</v>
      </c>
      <c r="DE123">
        <f t="shared" si="45"/>
        <v>0</v>
      </c>
      <c r="DF123">
        <f t="shared" si="45"/>
        <v>0</v>
      </c>
      <c r="DG123">
        <f t="shared" si="45"/>
        <v>0</v>
      </c>
    </row>
    <row r="124" spans="1:111" x14ac:dyDescent="0.25">
      <c r="A124" t="s">
        <v>45</v>
      </c>
      <c r="B124" t="s">
        <v>4</v>
      </c>
      <c r="C124">
        <f>Blad1!D84</f>
        <v>61</v>
      </c>
      <c r="D124">
        <f>Blad1!E84</f>
        <v>72</v>
      </c>
      <c r="E124">
        <f>Blad1!F84</f>
        <v>82</v>
      </c>
      <c r="F124">
        <f>Blad1!G84</f>
        <v>92</v>
      </c>
      <c r="G124">
        <f>Blad1!H84</f>
        <v>107</v>
      </c>
      <c r="H124">
        <f>Blad1!I84</f>
        <v>118</v>
      </c>
      <c r="I124">
        <f>Blad1!J84</f>
        <v>137</v>
      </c>
      <c r="J124">
        <f>Blad1!K84</f>
        <v>144</v>
      </c>
      <c r="K124">
        <f>Blad1!L84</f>
        <v>162</v>
      </c>
      <c r="L124">
        <f>Blad1!M84</f>
        <v>176</v>
      </c>
      <c r="M124">
        <f>Blad1!N84</f>
        <v>189</v>
      </c>
      <c r="N124">
        <f>Blad1!O84</f>
        <v>203</v>
      </c>
      <c r="O124">
        <f>Blad1!P84</f>
        <v>215</v>
      </c>
      <c r="P124">
        <f>Blad1!Q84</f>
        <v>247</v>
      </c>
      <c r="Q124">
        <f>Blad1!R84</f>
        <v>273</v>
      </c>
      <c r="R124">
        <f>Blad1!S84</f>
        <v>293</v>
      </c>
      <c r="S124">
        <f>Blad1!T84</f>
        <v>309</v>
      </c>
      <c r="T124">
        <f>Blad1!U84</f>
        <v>340</v>
      </c>
      <c r="U124">
        <f>Blad1!V84</f>
        <v>345</v>
      </c>
      <c r="V124">
        <f>Blad1!W84</f>
        <v>360</v>
      </c>
      <c r="W124">
        <f>Blad1!X84</f>
        <v>377</v>
      </c>
      <c r="X124">
        <f>Blad1!Y84</f>
        <v>383</v>
      </c>
      <c r="Y124">
        <f>Blad1!Z84</f>
        <v>405</v>
      </c>
      <c r="Z124">
        <f>Blad1!AA84</f>
        <v>411</v>
      </c>
      <c r="AA124">
        <f>Blad1!AB84</f>
        <v>434</v>
      </c>
      <c r="AB124">
        <f>Blad1!AC84</f>
        <v>453</v>
      </c>
      <c r="AD124">
        <f>C124/C126</f>
        <v>0.91044776119402981</v>
      </c>
      <c r="AE124">
        <f t="shared" ref="AE124:AT125" si="74">D124/D126</f>
        <v>0.97297297297297303</v>
      </c>
      <c r="AF124">
        <f t="shared" si="74"/>
        <v>1.0649350649350648</v>
      </c>
      <c r="AG124">
        <f t="shared" si="74"/>
        <v>1.069767441860465</v>
      </c>
      <c r="AH124">
        <f t="shared" si="74"/>
        <v>1.1382978723404256</v>
      </c>
      <c r="AI124">
        <f t="shared" si="74"/>
        <v>1.0825688073394495</v>
      </c>
      <c r="AJ124">
        <f t="shared" si="74"/>
        <v>1.1322314049586777</v>
      </c>
      <c r="AK124">
        <f t="shared" si="74"/>
        <v>1.0212765957446808</v>
      </c>
      <c r="AL124">
        <f t="shared" si="74"/>
        <v>1.0318471337579618</v>
      </c>
      <c r="AM124">
        <f t="shared" si="74"/>
        <v>0.97777777777777775</v>
      </c>
      <c r="AN124">
        <f t="shared" si="74"/>
        <v>0.93103448275862066</v>
      </c>
      <c r="AO124">
        <f t="shared" si="74"/>
        <v>0.93548387096774188</v>
      </c>
      <c r="AP124">
        <f t="shared" si="74"/>
        <v>0.93073593073593075</v>
      </c>
      <c r="AQ124">
        <f t="shared" si="74"/>
        <v>0.99596774193548387</v>
      </c>
      <c r="AR124">
        <f t="shared" si="74"/>
        <v>1.05</v>
      </c>
      <c r="AS124">
        <f t="shared" si="74"/>
        <v>1.0244755244755244</v>
      </c>
      <c r="AT124">
        <f t="shared" si="74"/>
        <v>1.047457627118644</v>
      </c>
      <c r="AU124">
        <f t="shared" ref="AU124:BC125" si="75">T124/T126</f>
        <v>1.0793650793650793</v>
      </c>
      <c r="AV124">
        <f t="shared" si="75"/>
        <v>1.0391566265060241</v>
      </c>
      <c r="AW124">
        <f t="shared" si="75"/>
        <v>1.0169491525423728</v>
      </c>
      <c r="AX124">
        <f t="shared" si="75"/>
        <v>1.0300546448087431</v>
      </c>
      <c r="AY124">
        <f t="shared" si="75"/>
        <v>0.98711340206185572</v>
      </c>
      <c r="AZ124">
        <f t="shared" si="75"/>
        <v>1.0358056265984654</v>
      </c>
      <c r="BA124">
        <f t="shared" si="75"/>
        <v>1.0123152709359606</v>
      </c>
      <c r="BB124">
        <f t="shared" si="75"/>
        <v>0.99541284403669728</v>
      </c>
      <c r="BC124">
        <f t="shared" si="75"/>
        <v>1.002212389380531</v>
      </c>
      <c r="BF124">
        <f>C124/SUM(C$109,C$114,C$119,C$124,C$129)</f>
        <v>2.7232142857142858E-3</v>
      </c>
      <c r="BG124">
        <f t="shared" ref="BG124:CE124" si="76">D124/SUM(D$109,D$114,D$119,D$124,D$129)</f>
        <v>3.2008535609495867E-3</v>
      </c>
      <c r="BH124">
        <f t="shared" si="76"/>
        <v>3.6276765174305431E-3</v>
      </c>
      <c r="BI124">
        <f t="shared" si="76"/>
        <v>4.047158191096252E-3</v>
      </c>
      <c r="BJ124">
        <f t="shared" si="76"/>
        <v>4.6825084241389871E-3</v>
      </c>
      <c r="BK124">
        <f t="shared" si="76"/>
        <v>5.1371353939921637E-3</v>
      </c>
      <c r="BL124">
        <f t="shared" si="76"/>
        <v>5.9384482011270046E-3</v>
      </c>
      <c r="BM124">
        <f t="shared" si="76"/>
        <v>6.2133241284086987E-3</v>
      </c>
      <c r="BN124">
        <f t="shared" si="76"/>
        <v>6.9653452575457906E-3</v>
      </c>
      <c r="BO124">
        <f t="shared" si="76"/>
        <v>7.5371504432358355E-3</v>
      </c>
      <c r="BP124">
        <f t="shared" si="76"/>
        <v>8.0765779240203409E-3</v>
      </c>
      <c r="BQ124">
        <f t="shared" si="76"/>
        <v>8.6430791501681779E-3</v>
      </c>
      <c r="BR124">
        <f t="shared" si="76"/>
        <v>9.1074681238615673E-3</v>
      </c>
      <c r="BS124">
        <f t="shared" si="76"/>
        <v>1.0437354743291782E-2</v>
      </c>
      <c r="BT124">
        <f t="shared" si="76"/>
        <v>1.1503455250294961E-2</v>
      </c>
      <c r="BU124">
        <f t="shared" si="76"/>
        <v>1.2322832989864155E-2</v>
      </c>
      <c r="BV124">
        <f t="shared" si="76"/>
        <v>1.2972292191435768E-2</v>
      </c>
      <c r="BW124">
        <f t="shared" si="76"/>
        <v>1.4225346219823439E-2</v>
      </c>
      <c r="BX124">
        <f t="shared" si="76"/>
        <v>1.4384589726484322E-2</v>
      </c>
      <c r="BY124">
        <f t="shared" si="76"/>
        <v>1.4988758431176618E-2</v>
      </c>
      <c r="BZ124">
        <f t="shared" si="76"/>
        <v>1.5667858033413681E-2</v>
      </c>
      <c r="CA124">
        <f t="shared" si="76"/>
        <v>1.5889478924659809E-2</v>
      </c>
      <c r="CB124">
        <f t="shared" si="76"/>
        <v>1.6779913821677164E-2</v>
      </c>
      <c r="CC124">
        <f t="shared" si="76"/>
        <v>1.6979261340163594E-2</v>
      </c>
      <c r="CD124">
        <f t="shared" si="76"/>
        <v>1.7909462303470475E-2</v>
      </c>
      <c r="CE124">
        <f t="shared" si="76"/>
        <v>1.8688118811881187E-2</v>
      </c>
      <c r="CH124">
        <f t="shared" si="72"/>
        <v>610000</v>
      </c>
      <c r="CI124">
        <f t="shared" si="72"/>
        <v>720000</v>
      </c>
      <c r="CJ124">
        <f t="shared" si="72"/>
        <v>820000</v>
      </c>
      <c r="CK124">
        <f t="shared" si="72"/>
        <v>920000</v>
      </c>
      <c r="CL124">
        <f t="shared" si="72"/>
        <v>1070000</v>
      </c>
      <c r="CM124">
        <f t="shared" si="72"/>
        <v>1180000</v>
      </c>
      <c r="CN124">
        <f t="shared" si="72"/>
        <v>1370000</v>
      </c>
      <c r="CO124">
        <f t="shared" si="72"/>
        <v>1440000</v>
      </c>
      <c r="CP124">
        <f t="shared" si="72"/>
        <v>1620000</v>
      </c>
      <c r="CQ124">
        <f t="shared" si="72"/>
        <v>1760000</v>
      </c>
      <c r="CR124">
        <f t="shared" si="72"/>
        <v>1890000</v>
      </c>
      <c r="CS124">
        <f t="shared" si="70"/>
        <v>2030000</v>
      </c>
      <c r="CT124">
        <f t="shared" si="70"/>
        <v>2150000</v>
      </c>
      <c r="CU124">
        <f t="shared" si="70"/>
        <v>2470000</v>
      </c>
      <c r="CV124">
        <f t="shared" si="70"/>
        <v>2730000</v>
      </c>
      <c r="CW124">
        <f t="shared" si="70"/>
        <v>2930000</v>
      </c>
      <c r="CX124">
        <f t="shared" si="64"/>
        <v>3090000</v>
      </c>
      <c r="CY124">
        <f t="shared" si="64"/>
        <v>3400000</v>
      </c>
      <c r="CZ124">
        <f t="shared" si="64"/>
        <v>3450000</v>
      </c>
      <c r="DA124">
        <f t="shared" si="48"/>
        <v>3600000</v>
      </c>
      <c r="DB124">
        <f t="shared" si="48"/>
        <v>3770000</v>
      </c>
      <c r="DC124">
        <f t="shared" si="48"/>
        <v>3830000</v>
      </c>
      <c r="DD124">
        <f t="shared" si="48"/>
        <v>4050000</v>
      </c>
      <c r="DE124">
        <f t="shared" si="45"/>
        <v>4110000</v>
      </c>
      <c r="DF124">
        <f t="shared" si="45"/>
        <v>4340000</v>
      </c>
      <c r="DG124">
        <f t="shared" si="45"/>
        <v>4530000</v>
      </c>
    </row>
    <row r="125" spans="1:111" x14ac:dyDescent="0.25">
      <c r="A125" t="s">
        <v>62</v>
      </c>
      <c r="C125">
        <f>Blad2!D84</f>
        <v>61</v>
      </c>
      <c r="D125">
        <f>Blad2!E84</f>
        <v>70</v>
      </c>
      <c r="E125">
        <f>Blad2!F84</f>
        <v>78</v>
      </c>
      <c r="F125">
        <f>Blad2!G84</f>
        <v>86</v>
      </c>
      <c r="G125">
        <f>Blad2!H84</f>
        <v>99</v>
      </c>
      <c r="H125">
        <f>Blad2!I84</f>
        <v>109</v>
      </c>
      <c r="I125">
        <f>Blad2!J84</f>
        <v>126</v>
      </c>
      <c r="J125">
        <f>Blad2!K84</f>
        <v>131</v>
      </c>
      <c r="K125">
        <f>Blad2!L84</f>
        <v>146</v>
      </c>
      <c r="L125">
        <f>Blad2!M84</f>
        <v>158</v>
      </c>
      <c r="M125">
        <f>Blad2!N84</f>
        <v>171</v>
      </c>
      <c r="N125">
        <f>Blad2!O84</f>
        <v>186</v>
      </c>
      <c r="O125">
        <f>Blad2!P84</f>
        <v>197</v>
      </c>
      <c r="P125">
        <f>Blad2!Q84</f>
        <v>227</v>
      </c>
      <c r="Q125">
        <f>Blad2!R84</f>
        <v>250</v>
      </c>
      <c r="R125">
        <f>Blad2!S84</f>
        <v>268</v>
      </c>
      <c r="S125">
        <f>Blad2!T84</f>
        <v>276</v>
      </c>
      <c r="T125">
        <f>Blad2!U84</f>
        <v>303</v>
      </c>
      <c r="U125">
        <f>Blad2!V84</f>
        <v>303</v>
      </c>
      <c r="V125">
        <f>Blad2!W84</f>
        <v>315</v>
      </c>
      <c r="W125">
        <f>Blad2!X84</f>
        <v>335</v>
      </c>
      <c r="X125">
        <f>Blad2!Y84</f>
        <v>341</v>
      </c>
      <c r="Y125">
        <f>Blad2!Z84</f>
        <v>359</v>
      </c>
      <c r="Z125">
        <f>Blad2!AA84</f>
        <v>365</v>
      </c>
      <c r="AA125">
        <f>Blad2!AB84</f>
        <v>390</v>
      </c>
      <c r="AB125">
        <f>Blad2!AC84</f>
        <v>407</v>
      </c>
      <c r="AD125">
        <f>C125/C127</f>
        <v>0.91044776119402981</v>
      </c>
      <c r="AE125">
        <f t="shared" si="74"/>
        <v>0.9859154929577465</v>
      </c>
      <c r="AF125">
        <f t="shared" si="74"/>
        <v>1.0540540540540539</v>
      </c>
      <c r="AG125">
        <f t="shared" si="74"/>
        <v>1.0487804878048781</v>
      </c>
      <c r="AH125">
        <f t="shared" si="74"/>
        <v>1.076086956521739</v>
      </c>
      <c r="AI125">
        <f t="shared" si="74"/>
        <v>1.0186915887850467</v>
      </c>
      <c r="AJ125">
        <f t="shared" si="74"/>
        <v>1.0588235294117647</v>
      </c>
      <c r="AK125">
        <f t="shared" si="74"/>
        <v>0.97761194029850751</v>
      </c>
      <c r="AL125">
        <f t="shared" si="74"/>
        <v>1</v>
      </c>
      <c r="AM125">
        <f t="shared" si="74"/>
        <v>0.94610778443113774</v>
      </c>
      <c r="AN125">
        <f t="shared" si="74"/>
        <v>0.93956043956043955</v>
      </c>
      <c r="AO125">
        <f t="shared" si="74"/>
        <v>0.9441624365482234</v>
      </c>
      <c r="AP125">
        <f t="shared" si="74"/>
        <v>0.9425837320574163</v>
      </c>
      <c r="AQ125">
        <f t="shared" si="74"/>
        <v>1.0044247787610618</v>
      </c>
      <c r="AR125">
        <f t="shared" si="74"/>
        <v>1.0548523206751055</v>
      </c>
      <c r="AS125">
        <f t="shared" si="74"/>
        <v>1.0347490347490347</v>
      </c>
      <c r="AT125">
        <f t="shared" si="74"/>
        <v>1.0454545454545454</v>
      </c>
      <c r="AU125">
        <f t="shared" si="75"/>
        <v>1.0706713780918728</v>
      </c>
      <c r="AV125">
        <f t="shared" si="75"/>
        <v>1.0066445182724253</v>
      </c>
      <c r="AW125">
        <f t="shared" si="75"/>
        <v>0.97523219814241491</v>
      </c>
      <c r="AX125">
        <f t="shared" si="75"/>
        <v>1.0060060060060061</v>
      </c>
      <c r="AY125">
        <f t="shared" si="75"/>
        <v>0.96600566572237956</v>
      </c>
      <c r="AZ125">
        <f t="shared" si="75"/>
        <v>1.0084269662921348</v>
      </c>
      <c r="BA125">
        <f t="shared" si="75"/>
        <v>0.98648648648648651</v>
      </c>
      <c r="BB125">
        <f t="shared" si="75"/>
        <v>0.98236775818639799</v>
      </c>
      <c r="BC125">
        <f t="shared" si="75"/>
        <v>0.98547215496368035</v>
      </c>
      <c r="BF125">
        <f>C125/SUM(C$110,C$115,C$120,C$125,C$130)</f>
        <v>2.7232142857142858E-3</v>
      </c>
      <c r="BG125">
        <f t="shared" ref="BG125:CE125" si="77">D125/SUM(D$110,D$115,D$120,D$125,D$130)</f>
        <v>3.1119409620343204E-3</v>
      </c>
      <c r="BH125">
        <f t="shared" si="77"/>
        <v>3.4507166873119803E-3</v>
      </c>
      <c r="BI125">
        <f t="shared" si="77"/>
        <v>3.7832130916769314E-3</v>
      </c>
      <c r="BJ125">
        <f t="shared" si="77"/>
        <v>4.3324143363528949E-3</v>
      </c>
      <c r="BK125">
        <f t="shared" si="77"/>
        <v>4.7453199825859818E-3</v>
      </c>
      <c r="BL125">
        <f t="shared" si="77"/>
        <v>5.4616384915474646E-3</v>
      </c>
      <c r="BM125">
        <f t="shared" si="77"/>
        <v>5.6519112951937183E-3</v>
      </c>
      <c r="BN125">
        <f t="shared" si="77"/>
        <v>6.2763304960880405E-3</v>
      </c>
      <c r="BO125">
        <f t="shared" si="77"/>
        <v>6.7639881844257033E-3</v>
      </c>
      <c r="BP125">
        <f t="shared" si="77"/>
        <v>7.3048827374086892E-3</v>
      </c>
      <c r="BQ125">
        <f t="shared" si="77"/>
        <v>7.9162410623084788E-3</v>
      </c>
      <c r="BR125">
        <f t="shared" si="77"/>
        <v>8.3410957744093489E-3</v>
      </c>
      <c r="BS125">
        <f t="shared" si="77"/>
        <v>9.5869583579694228E-3</v>
      </c>
      <c r="BT125">
        <f t="shared" si="77"/>
        <v>1.0527202290719219E-2</v>
      </c>
      <c r="BU125">
        <f t="shared" si="77"/>
        <v>1.1262870350914058E-2</v>
      </c>
      <c r="BV125">
        <f t="shared" si="77"/>
        <v>1.1576695608405688E-2</v>
      </c>
      <c r="BW125">
        <f t="shared" si="77"/>
        <v>1.2664576802507837E-2</v>
      </c>
      <c r="BX125">
        <f t="shared" si="77"/>
        <v>1.2619216192578402E-2</v>
      </c>
      <c r="BY125">
        <f t="shared" si="77"/>
        <v>1.3097168516901583E-2</v>
      </c>
      <c r="BZ125">
        <f t="shared" si="77"/>
        <v>1.389983818098834E-2</v>
      </c>
      <c r="CA125">
        <f t="shared" si="77"/>
        <v>1.4121252277621335E-2</v>
      </c>
      <c r="CB125">
        <f t="shared" si="77"/>
        <v>1.4844525305987429E-2</v>
      </c>
      <c r="CC125">
        <f t="shared" si="77"/>
        <v>1.5044101887725661E-2</v>
      </c>
      <c r="CD125">
        <f t="shared" si="77"/>
        <v>1.6052685737806133E-2</v>
      </c>
      <c r="CE125">
        <f t="shared" si="77"/>
        <v>1.67420814479638E-2</v>
      </c>
      <c r="CH125">
        <f t="shared" si="72"/>
        <v>610000</v>
      </c>
      <c r="CI125">
        <f t="shared" si="72"/>
        <v>700000</v>
      </c>
      <c r="CJ125">
        <f t="shared" si="72"/>
        <v>780000</v>
      </c>
      <c r="CK125">
        <f t="shared" si="72"/>
        <v>860000</v>
      </c>
      <c r="CL125">
        <f t="shared" si="72"/>
        <v>990000</v>
      </c>
      <c r="CM125">
        <f t="shared" si="72"/>
        <v>1090000</v>
      </c>
      <c r="CN125">
        <f t="shared" si="72"/>
        <v>1260000</v>
      </c>
      <c r="CO125">
        <f t="shared" si="72"/>
        <v>1310000</v>
      </c>
      <c r="CP125">
        <f t="shared" si="72"/>
        <v>1460000</v>
      </c>
      <c r="CQ125">
        <f t="shared" si="72"/>
        <v>1580000</v>
      </c>
      <c r="CR125">
        <f t="shared" si="72"/>
        <v>1710000</v>
      </c>
      <c r="CS125">
        <f t="shared" si="70"/>
        <v>1860000</v>
      </c>
      <c r="CT125">
        <f t="shared" si="70"/>
        <v>1970000</v>
      </c>
      <c r="CU125">
        <f t="shared" si="70"/>
        <v>2270000</v>
      </c>
      <c r="CV125">
        <f t="shared" si="70"/>
        <v>2500000</v>
      </c>
      <c r="CW125">
        <f t="shared" si="70"/>
        <v>2680000</v>
      </c>
      <c r="CX125">
        <f t="shared" si="64"/>
        <v>2760000</v>
      </c>
      <c r="CY125">
        <f t="shared" si="64"/>
        <v>3030000</v>
      </c>
      <c r="CZ125">
        <f t="shared" si="64"/>
        <v>3030000</v>
      </c>
      <c r="DA125">
        <f t="shared" si="48"/>
        <v>3150000</v>
      </c>
      <c r="DB125">
        <f t="shared" si="48"/>
        <v>3350000</v>
      </c>
      <c r="DC125">
        <f t="shared" si="48"/>
        <v>3410000</v>
      </c>
      <c r="DD125">
        <f t="shared" si="48"/>
        <v>3590000</v>
      </c>
      <c r="DE125">
        <f t="shared" si="45"/>
        <v>3650000</v>
      </c>
      <c r="DF125">
        <f t="shared" si="45"/>
        <v>3900000</v>
      </c>
      <c r="DG125">
        <f t="shared" si="45"/>
        <v>4070000</v>
      </c>
    </row>
    <row r="126" spans="1:111" x14ac:dyDescent="0.25">
      <c r="A126" t="s">
        <v>47</v>
      </c>
      <c r="C126">
        <v>67</v>
      </c>
      <c r="D126">
        <v>74</v>
      </c>
      <c r="E126">
        <v>77</v>
      </c>
      <c r="F126">
        <v>86</v>
      </c>
      <c r="G126">
        <v>94</v>
      </c>
      <c r="H126">
        <v>109</v>
      </c>
      <c r="I126">
        <v>121</v>
      </c>
      <c r="J126">
        <v>141</v>
      </c>
      <c r="K126">
        <v>157</v>
      </c>
      <c r="L126">
        <v>180</v>
      </c>
      <c r="M126">
        <v>203</v>
      </c>
      <c r="N126">
        <v>217</v>
      </c>
      <c r="O126">
        <v>231</v>
      </c>
      <c r="P126">
        <v>248</v>
      </c>
      <c r="Q126">
        <v>260</v>
      </c>
      <c r="R126">
        <v>286</v>
      </c>
      <c r="S126">
        <v>295</v>
      </c>
      <c r="T126">
        <v>315</v>
      </c>
      <c r="U126">
        <v>332</v>
      </c>
      <c r="V126">
        <v>354</v>
      </c>
      <c r="W126">
        <v>366</v>
      </c>
      <c r="X126">
        <v>388</v>
      </c>
      <c r="Y126">
        <v>391</v>
      </c>
      <c r="Z126">
        <v>406</v>
      </c>
      <c r="AA126">
        <v>436</v>
      </c>
      <c r="AB126">
        <v>452</v>
      </c>
      <c r="BF126">
        <f>C126/SUM(C$111,C$116,C$121,C$126,C$131)</f>
        <v>2.9910714285714284E-3</v>
      </c>
      <c r="BG126">
        <f t="shared" ref="BG126:CE126" si="78">D126/SUM(D$111,D$116,D$121,D$126,D$131)</f>
        <v>3.286113948221502E-3</v>
      </c>
      <c r="BH126">
        <f t="shared" si="78"/>
        <v>3.3986581920903954E-3</v>
      </c>
      <c r="BI126">
        <f t="shared" si="78"/>
        <v>3.7669732807709155E-3</v>
      </c>
      <c r="BJ126">
        <f t="shared" si="78"/>
        <v>4.0921161464455178E-3</v>
      </c>
      <c r="BK126">
        <f t="shared" si="78"/>
        <v>4.7276197085357394E-3</v>
      </c>
      <c r="BL126">
        <f t="shared" si="78"/>
        <v>5.2308490402905063E-3</v>
      </c>
      <c r="BM126">
        <f t="shared" si="78"/>
        <v>6.0728744939271256E-3</v>
      </c>
      <c r="BN126">
        <f t="shared" si="78"/>
        <v>6.7436965766075338E-3</v>
      </c>
      <c r="BO126">
        <f t="shared" si="78"/>
        <v>7.7157186334605001E-3</v>
      </c>
      <c r="BP126">
        <f t="shared" si="78"/>
        <v>8.6570855900038376E-3</v>
      </c>
      <c r="BQ126">
        <f t="shared" si="78"/>
        <v>9.2312928063980944E-3</v>
      </c>
      <c r="BR126">
        <f t="shared" si="78"/>
        <v>9.7868914968436208E-3</v>
      </c>
      <c r="BS126">
        <f t="shared" si="78"/>
        <v>1.0468994047870319E-2</v>
      </c>
      <c r="BT126">
        <f t="shared" si="78"/>
        <v>1.0942760942760943E-2</v>
      </c>
      <c r="BU126">
        <f t="shared" si="78"/>
        <v>1.1999664345053285E-2</v>
      </c>
      <c r="BV126">
        <f t="shared" si="78"/>
        <v>1.2327622231508567E-2</v>
      </c>
      <c r="BW126">
        <f t="shared" si="78"/>
        <v>1.3150204558737581E-2</v>
      </c>
      <c r="BX126">
        <f t="shared" si="78"/>
        <v>1.3818938605619146E-2</v>
      </c>
      <c r="BY126">
        <f t="shared" si="78"/>
        <v>1.4708937549341421E-2</v>
      </c>
      <c r="BZ126">
        <f t="shared" si="78"/>
        <v>1.5188612690376396E-2</v>
      </c>
      <c r="CA126">
        <f t="shared" si="78"/>
        <v>1.6083568230807494E-2</v>
      </c>
      <c r="CB126">
        <f t="shared" si="78"/>
        <v>1.6185784658691062E-2</v>
      </c>
      <c r="CC126">
        <f t="shared" si="78"/>
        <v>1.6769237123621494E-2</v>
      </c>
      <c r="CD126">
        <f t="shared" si="78"/>
        <v>1.7991251960056121E-2</v>
      </c>
      <c r="CE126">
        <f t="shared" si="78"/>
        <v>1.862074647771278E-2</v>
      </c>
      <c r="CH126">
        <f t="shared" si="72"/>
        <v>670000</v>
      </c>
      <c r="CI126">
        <f t="shared" si="72"/>
        <v>740000</v>
      </c>
      <c r="CJ126">
        <f t="shared" si="72"/>
        <v>770000</v>
      </c>
      <c r="CK126">
        <f t="shared" si="72"/>
        <v>860000</v>
      </c>
      <c r="CL126">
        <f t="shared" si="72"/>
        <v>940000</v>
      </c>
      <c r="CM126">
        <f t="shared" si="72"/>
        <v>1090000</v>
      </c>
      <c r="CN126">
        <f t="shared" si="72"/>
        <v>1210000</v>
      </c>
      <c r="CO126">
        <f t="shared" si="72"/>
        <v>1410000</v>
      </c>
      <c r="CP126">
        <f t="shared" si="72"/>
        <v>1570000</v>
      </c>
      <c r="CQ126">
        <f t="shared" si="72"/>
        <v>1800000</v>
      </c>
      <c r="CR126">
        <f t="shared" si="72"/>
        <v>2030000</v>
      </c>
      <c r="CS126">
        <f t="shared" si="70"/>
        <v>2170000</v>
      </c>
      <c r="CT126">
        <f t="shared" si="70"/>
        <v>2310000</v>
      </c>
      <c r="CU126">
        <f t="shared" si="70"/>
        <v>2480000</v>
      </c>
      <c r="CV126">
        <f t="shared" si="70"/>
        <v>2600000</v>
      </c>
      <c r="CW126">
        <f t="shared" si="70"/>
        <v>2860000</v>
      </c>
      <c r="CX126">
        <f t="shared" si="64"/>
        <v>2950000</v>
      </c>
      <c r="CY126">
        <f t="shared" si="64"/>
        <v>3150000</v>
      </c>
      <c r="CZ126">
        <f t="shared" si="64"/>
        <v>3320000</v>
      </c>
      <c r="DA126">
        <f t="shared" si="48"/>
        <v>3540000</v>
      </c>
      <c r="DB126">
        <f t="shared" si="48"/>
        <v>3660000</v>
      </c>
      <c r="DC126">
        <f t="shared" si="48"/>
        <v>3880000</v>
      </c>
      <c r="DD126">
        <f t="shared" si="48"/>
        <v>3910000</v>
      </c>
      <c r="DE126">
        <f t="shared" si="45"/>
        <v>4060000</v>
      </c>
      <c r="DF126">
        <f t="shared" si="45"/>
        <v>4360000</v>
      </c>
      <c r="DG126">
        <f t="shared" si="45"/>
        <v>4520000</v>
      </c>
    </row>
    <row r="127" spans="1:111" x14ac:dyDescent="0.25">
      <c r="A127" t="s">
        <v>63</v>
      </c>
      <c r="C127">
        <v>67</v>
      </c>
      <c r="D127">
        <v>71</v>
      </c>
      <c r="E127">
        <v>74</v>
      </c>
      <c r="F127">
        <v>82</v>
      </c>
      <c r="G127">
        <v>92</v>
      </c>
      <c r="H127">
        <v>107</v>
      </c>
      <c r="I127">
        <v>119</v>
      </c>
      <c r="J127">
        <v>134</v>
      </c>
      <c r="K127">
        <v>146</v>
      </c>
      <c r="L127">
        <v>167</v>
      </c>
      <c r="M127">
        <v>182</v>
      </c>
      <c r="N127">
        <v>197</v>
      </c>
      <c r="O127">
        <v>209</v>
      </c>
      <c r="P127">
        <v>226</v>
      </c>
      <c r="Q127">
        <v>237</v>
      </c>
      <c r="R127">
        <v>259</v>
      </c>
      <c r="S127">
        <v>264</v>
      </c>
      <c r="T127">
        <v>283</v>
      </c>
      <c r="U127">
        <v>301</v>
      </c>
      <c r="V127">
        <v>323</v>
      </c>
      <c r="W127">
        <v>333</v>
      </c>
      <c r="X127">
        <v>353</v>
      </c>
      <c r="Y127">
        <v>356</v>
      </c>
      <c r="Z127">
        <v>370</v>
      </c>
      <c r="AA127">
        <v>397</v>
      </c>
      <c r="AB127">
        <v>413</v>
      </c>
      <c r="BF127">
        <f>C127/SUM(C$112,C$117,C$122,C$127,C$132)</f>
        <v>2.9910714285714284E-3</v>
      </c>
      <c r="BG127">
        <f t="shared" ref="BG127:CE127" si="79">D127/SUM(D$112,D$117,D$122,D$127,D$132)</f>
        <v>3.1528931124827921E-3</v>
      </c>
      <c r="BH127">
        <f t="shared" si="79"/>
        <v>3.2662429378531072E-3</v>
      </c>
      <c r="BI127">
        <f t="shared" si="79"/>
        <v>3.5917652212001752E-3</v>
      </c>
      <c r="BJ127">
        <f t="shared" si="79"/>
        <v>4.0048755006094373E-3</v>
      </c>
      <c r="BK127">
        <f t="shared" si="79"/>
        <v>4.6406731144554795E-3</v>
      </c>
      <c r="BL127">
        <f t="shared" si="79"/>
        <v>5.1441663424545026E-3</v>
      </c>
      <c r="BM127">
        <f t="shared" si="79"/>
        <v>5.7711357078254876E-3</v>
      </c>
      <c r="BN127">
        <f t="shared" si="79"/>
        <v>6.2704002748668617E-3</v>
      </c>
      <c r="BO127">
        <f t="shared" si="79"/>
        <v>7.1572451035014787E-3</v>
      </c>
      <c r="BP127">
        <f t="shared" si="79"/>
        <v>7.7592087312414737E-3</v>
      </c>
      <c r="BQ127">
        <f t="shared" si="79"/>
        <v>8.3772750467766624E-3</v>
      </c>
      <c r="BR127">
        <f t="shared" si="79"/>
        <v>8.8510566213526442E-3</v>
      </c>
      <c r="BS127">
        <f t="shared" si="79"/>
        <v>9.5350603324613949E-3</v>
      </c>
      <c r="BT127">
        <f t="shared" si="79"/>
        <v>9.9676157631324383E-3</v>
      </c>
      <c r="BU127">
        <f t="shared" si="79"/>
        <v>1.0857717783181018E-2</v>
      </c>
      <c r="BV127">
        <f t="shared" si="79"/>
        <v>1.1022044088176353E-2</v>
      </c>
      <c r="BW127">
        <f t="shared" si="79"/>
        <v>1.1801009132229682E-2</v>
      </c>
      <c r="BX127">
        <f t="shared" si="79"/>
        <v>1.2513511266317452E-2</v>
      </c>
      <c r="BY127">
        <f t="shared" si="79"/>
        <v>1.3401377479047382E-2</v>
      </c>
      <c r="BZ127">
        <f t="shared" si="79"/>
        <v>1.3796246426647885E-2</v>
      </c>
      <c r="CA127">
        <f t="shared" si="79"/>
        <v>1.4606090698444223E-2</v>
      </c>
      <c r="CB127">
        <f t="shared" si="79"/>
        <v>1.4705882352941176E-2</v>
      </c>
      <c r="CC127">
        <f t="shared" si="79"/>
        <v>1.5247043309844645E-2</v>
      </c>
      <c r="CD127">
        <f t="shared" si="79"/>
        <v>1.6337448559670783E-2</v>
      </c>
      <c r="CE127">
        <f t="shared" si="79"/>
        <v>1.6964469090162252E-2</v>
      </c>
      <c r="CH127">
        <f t="shared" si="72"/>
        <v>670000</v>
      </c>
      <c r="CI127">
        <f t="shared" si="72"/>
        <v>710000</v>
      </c>
      <c r="CJ127">
        <f t="shared" si="72"/>
        <v>740000</v>
      </c>
      <c r="CK127">
        <f t="shared" si="72"/>
        <v>820000</v>
      </c>
      <c r="CL127">
        <f t="shared" si="72"/>
        <v>920000</v>
      </c>
      <c r="CM127">
        <f t="shared" si="72"/>
        <v>1070000</v>
      </c>
      <c r="CN127">
        <f t="shared" si="72"/>
        <v>1190000</v>
      </c>
      <c r="CO127">
        <f t="shared" si="72"/>
        <v>1340000</v>
      </c>
      <c r="CP127">
        <f t="shared" si="72"/>
        <v>1460000</v>
      </c>
      <c r="CQ127">
        <f t="shared" si="72"/>
        <v>1670000</v>
      </c>
      <c r="CR127">
        <f t="shared" si="72"/>
        <v>1820000</v>
      </c>
      <c r="CS127">
        <f t="shared" si="70"/>
        <v>1970000</v>
      </c>
      <c r="CT127">
        <f t="shared" si="70"/>
        <v>2090000</v>
      </c>
      <c r="CU127">
        <f t="shared" si="70"/>
        <v>2260000</v>
      </c>
      <c r="CV127">
        <f t="shared" si="70"/>
        <v>2370000</v>
      </c>
      <c r="CW127">
        <f t="shared" si="70"/>
        <v>2590000</v>
      </c>
      <c r="CX127">
        <f t="shared" si="64"/>
        <v>2640000</v>
      </c>
      <c r="CY127">
        <f t="shared" si="64"/>
        <v>2830000</v>
      </c>
      <c r="CZ127">
        <f t="shared" si="64"/>
        <v>3010000</v>
      </c>
      <c r="DA127">
        <f t="shared" si="48"/>
        <v>3230000</v>
      </c>
      <c r="DB127">
        <f t="shared" si="48"/>
        <v>3330000</v>
      </c>
      <c r="DC127">
        <f t="shared" si="48"/>
        <v>3530000</v>
      </c>
      <c r="DD127">
        <f t="shared" si="48"/>
        <v>3560000</v>
      </c>
      <c r="DE127">
        <f t="shared" si="45"/>
        <v>3700000</v>
      </c>
      <c r="DF127">
        <f t="shared" si="45"/>
        <v>3970000</v>
      </c>
      <c r="DG127">
        <f t="shared" si="45"/>
        <v>4130000</v>
      </c>
    </row>
    <row r="128" spans="1:111" x14ac:dyDescent="0.25">
      <c r="CH128">
        <f t="shared" si="72"/>
        <v>0</v>
      </c>
      <c r="CI128">
        <f t="shared" si="72"/>
        <v>0</v>
      </c>
      <c r="CJ128">
        <f t="shared" si="72"/>
        <v>0</v>
      </c>
      <c r="CK128">
        <f t="shared" si="72"/>
        <v>0</v>
      </c>
      <c r="CL128">
        <f t="shared" si="72"/>
        <v>0</v>
      </c>
      <c r="CM128">
        <f t="shared" si="72"/>
        <v>0</v>
      </c>
      <c r="CN128">
        <f t="shared" si="72"/>
        <v>0</v>
      </c>
      <c r="CO128">
        <f t="shared" si="72"/>
        <v>0</v>
      </c>
      <c r="CP128">
        <f t="shared" si="72"/>
        <v>0</v>
      </c>
      <c r="CQ128">
        <f t="shared" si="72"/>
        <v>0</v>
      </c>
      <c r="CR128">
        <f t="shared" si="72"/>
        <v>0</v>
      </c>
      <c r="CS128">
        <f t="shared" si="70"/>
        <v>0</v>
      </c>
      <c r="CT128">
        <f t="shared" si="70"/>
        <v>0</v>
      </c>
      <c r="CU128">
        <f t="shared" si="70"/>
        <v>0</v>
      </c>
      <c r="CV128">
        <f t="shared" si="70"/>
        <v>0</v>
      </c>
      <c r="CW128">
        <f t="shared" si="70"/>
        <v>0</v>
      </c>
      <c r="CX128">
        <f t="shared" si="64"/>
        <v>0</v>
      </c>
      <c r="CY128">
        <f t="shared" si="64"/>
        <v>0</v>
      </c>
      <c r="CZ128">
        <f t="shared" si="64"/>
        <v>0</v>
      </c>
      <c r="DA128">
        <f t="shared" si="48"/>
        <v>0</v>
      </c>
      <c r="DB128">
        <f t="shared" si="48"/>
        <v>0</v>
      </c>
      <c r="DC128">
        <f t="shared" si="48"/>
        <v>0</v>
      </c>
      <c r="DD128">
        <f t="shared" si="48"/>
        <v>0</v>
      </c>
      <c r="DE128">
        <f t="shared" si="45"/>
        <v>0</v>
      </c>
      <c r="DF128">
        <f t="shared" si="45"/>
        <v>0</v>
      </c>
      <c r="DG128">
        <f t="shared" si="45"/>
        <v>0</v>
      </c>
    </row>
    <row r="129" spans="1:111" x14ac:dyDescent="0.25">
      <c r="A129" t="s">
        <v>45</v>
      </c>
      <c r="B129" t="s">
        <v>5</v>
      </c>
      <c r="C129">
        <f>Blad1!D85</f>
        <v>6</v>
      </c>
      <c r="D129">
        <f>Blad1!E85</f>
        <v>2</v>
      </c>
      <c r="E129">
        <f>Blad1!F85</f>
        <v>3</v>
      </c>
      <c r="F129">
        <f>Blad1!G85</f>
        <v>4</v>
      </c>
      <c r="G129">
        <f>Blad1!H85</f>
        <v>5</v>
      </c>
      <c r="H129">
        <f>Blad1!I85</f>
        <v>7</v>
      </c>
      <c r="I129">
        <f>Blad1!J85</f>
        <v>10</v>
      </c>
      <c r="J129">
        <f>Blad1!K85</f>
        <v>9</v>
      </c>
      <c r="K129">
        <f>Blad1!L85</f>
        <v>7</v>
      </c>
      <c r="L129">
        <f>Blad1!M85</f>
        <v>4</v>
      </c>
      <c r="M129">
        <f>Blad1!N85</f>
        <v>8</v>
      </c>
      <c r="N129">
        <f>Blad1!O85</f>
        <v>12</v>
      </c>
      <c r="O129">
        <f>Blad1!P85</f>
        <v>20</v>
      </c>
      <c r="P129">
        <f>Blad1!Q85</f>
        <v>17</v>
      </c>
      <c r="Q129">
        <f>Blad1!R85</f>
        <v>12</v>
      </c>
      <c r="R129">
        <f>Blad1!S85</f>
        <v>12</v>
      </c>
      <c r="S129">
        <f>Blad1!T85</f>
        <v>14</v>
      </c>
      <c r="T129">
        <f>Blad1!U85</f>
        <v>17</v>
      </c>
      <c r="U129">
        <f>Blad1!V85</f>
        <v>17</v>
      </c>
      <c r="V129">
        <f>Blad1!W85</f>
        <v>16</v>
      </c>
      <c r="W129">
        <f>Blad1!X85</f>
        <v>14</v>
      </c>
      <c r="X129">
        <f>Blad1!Y85</f>
        <v>17</v>
      </c>
      <c r="Y129">
        <f>Blad1!Z85</f>
        <v>15</v>
      </c>
      <c r="Z129">
        <f>Blad1!AA85</f>
        <v>20</v>
      </c>
      <c r="AA129">
        <f>Blad1!AB85</f>
        <v>18</v>
      </c>
      <c r="AB129">
        <f>Blad1!AC85</f>
        <v>15</v>
      </c>
      <c r="AD129">
        <f>C129/C131</f>
        <v>0.54545454545454541</v>
      </c>
      <c r="AE129" t="e">
        <f t="shared" ref="AE129:AT130" si="80">D129/D131</f>
        <v>#DIV/0!</v>
      </c>
      <c r="AF129" t="e">
        <f t="shared" si="80"/>
        <v>#DIV/0!</v>
      </c>
      <c r="AG129">
        <f t="shared" si="80"/>
        <v>4</v>
      </c>
      <c r="AH129">
        <f t="shared" si="80"/>
        <v>2.5</v>
      </c>
      <c r="AI129">
        <f t="shared" si="80"/>
        <v>3.5</v>
      </c>
      <c r="AJ129">
        <f t="shared" si="80"/>
        <v>2.5</v>
      </c>
      <c r="AK129">
        <f t="shared" si="80"/>
        <v>1.8</v>
      </c>
      <c r="AL129">
        <f t="shared" si="80"/>
        <v>2.3333333333333335</v>
      </c>
      <c r="AM129">
        <f t="shared" si="80"/>
        <v>0.5714285714285714</v>
      </c>
      <c r="AN129">
        <f t="shared" si="80"/>
        <v>1.6</v>
      </c>
      <c r="AO129">
        <f t="shared" si="80"/>
        <v>1.5</v>
      </c>
      <c r="AP129">
        <f t="shared" si="80"/>
        <v>4</v>
      </c>
      <c r="AQ129">
        <f t="shared" si="80"/>
        <v>3.4</v>
      </c>
      <c r="AR129">
        <f t="shared" si="80"/>
        <v>6</v>
      </c>
      <c r="AS129">
        <f t="shared" si="80"/>
        <v>6</v>
      </c>
      <c r="AT129">
        <f t="shared" si="80"/>
        <v>2.8</v>
      </c>
      <c r="AU129">
        <f t="shared" ref="AU129:BC130" si="81">T129/T131</f>
        <v>1.8888888888888888</v>
      </c>
      <c r="AV129">
        <f t="shared" si="81"/>
        <v>1.2142857142857142</v>
      </c>
      <c r="AW129">
        <f t="shared" si="81"/>
        <v>1.2307692307692308</v>
      </c>
      <c r="AX129">
        <f t="shared" si="81"/>
        <v>1.1666666666666667</v>
      </c>
      <c r="AY129">
        <f t="shared" si="81"/>
        <v>1.3076923076923077</v>
      </c>
      <c r="AZ129">
        <f t="shared" si="81"/>
        <v>1</v>
      </c>
      <c r="BA129">
        <f t="shared" si="81"/>
        <v>2</v>
      </c>
      <c r="BB129">
        <f t="shared" si="81"/>
        <v>3</v>
      </c>
      <c r="BC129">
        <f t="shared" si="81"/>
        <v>1.6666666666666667</v>
      </c>
      <c r="BF129">
        <f>C129/SUM(C$109,C$114,C$119,C$124,C$129)</f>
        <v>2.6785714285714287E-4</v>
      </c>
      <c r="BG129">
        <f t="shared" ref="BG129:CE129" si="82">D129/SUM(D$109,D$114,D$119,D$124,D$129)</f>
        <v>8.891259891526629E-5</v>
      </c>
      <c r="BH129">
        <f t="shared" si="82"/>
        <v>1.3271987258892232E-4</v>
      </c>
      <c r="BI129">
        <f t="shared" si="82"/>
        <v>1.7596339961288053E-4</v>
      </c>
      <c r="BJ129">
        <f t="shared" si="82"/>
        <v>2.1880880486630782E-4</v>
      </c>
      <c r="BK129">
        <f t="shared" si="82"/>
        <v>3.0474531998258598E-4</v>
      </c>
      <c r="BL129">
        <f t="shared" si="82"/>
        <v>4.3346337234503684E-4</v>
      </c>
      <c r="BM129">
        <f t="shared" si="82"/>
        <v>3.8833275802554367E-4</v>
      </c>
      <c r="BN129">
        <f t="shared" si="82"/>
        <v>3.0097170865938603E-4</v>
      </c>
      <c r="BO129">
        <f t="shared" si="82"/>
        <v>1.7129887370990535E-4</v>
      </c>
      <c r="BP129">
        <f t="shared" si="82"/>
        <v>3.418657322336652E-4</v>
      </c>
      <c r="BQ129">
        <f t="shared" si="82"/>
        <v>5.1092093498531106E-4</v>
      </c>
      <c r="BR129">
        <f t="shared" si="82"/>
        <v>8.4720633710340149E-4</v>
      </c>
      <c r="BS129">
        <f t="shared" si="82"/>
        <v>7.183604479188675E-4</v>
      </c>
      <c r="BT129">
        <f t="shared" si="82"/>
        <v>5.056463846283499E-4</v>
      </c>
      <c r="BU129">
        <f t="shared" si="82"/>
        <v>5.0468940572822479E-4</v>
      </c>
      <c r="BV129">
        <f t="shared" si="82"/>
        <v>5.8774139378673382E-4</v>
      </c>
      <c r="BW129">
        <f t="shared" si="82"/>
        <v>7.1126731099117196E-4</v>
      </c>
      <c r="BX129">
        <f t="shared" si="82"/>
        <v>7.0880587058038693E-4</v>
      </c>
      <c r="BY129">
        <f t="shared" si="82"/>
        <v>6.6616704138562741E-4</v>
      </c>
      <c r="BZ129">
        <f t="shared" si="82"/>
        <v>5.8183027179785558E-4</v>
      </c>
      <c r="CA129">
        <f t="shared" si="82"/>
        <v>7.052771324261533E-4</v>
      </c>
      <c r="CB129">
        <f t="shared" si="82"/>
        <v>6.2147828969174679E-4</v>
      </c>
      <c r="CC129">
        <f t="shared" si="82"/>
        <v>8.2624142774518716E-4</v>
      </c>
      <c r="CD129">
        <f t="shared" si="82"/>
        <v>7.4278875913011183E-4</v>
      </c>
      <c r="CE129">
        <f t="shared" si="82"/>
        <v>6.1881188118811882E-4</v>
      </c>
      <c r="CH129">
        <f t="shared" si="72"/>
        <v>60000</v>
      </c>
      <c r="CI129">
        <f t="shared" si="72"/>
        <v>20000</v>
      </c>
      <c r="CJ129">
        <f t="shared" si="72"/>
        <v>30000</v>
      </c>
      <c r="CK129">
        <f t="shared" si="72"/>
        <v>40000</v>
      </c>
      <c r="CL129">
        <f t="shared" si="72"/>
        <v>50000</v>
      </c>
      <c r="CM129">
        <f t="shared" si="72"/>
        <v>70000</v>
      </c>
      <c r="CN129">
        <f t="shared" si="72"/>
        <v>100000</v>
      </c>
      <c r="CO129">
        <f t="shared" si="72"/>
        <v>90000</v>
      </c>
      <c r="CP129">
        <f t="shared" si="72"/>
        <v>70000</v>
      </c>
      <c r="CQ129">
        <f t="shared" si="72"/>
        <v>40000</v>
      </c>
      <c r="CR129">
        <f t="shared" si="72"/>
        <v>80000</v>
      </c>
      <c r="CS129">
        <f t="shared" si="70"/>
        <v>120000</v>
      </c>
      <c r="CT129">
        <f t="shared" si="70"/>
        <v>200000</v>
      </c>
      <c r="CU129">
        <f t="shared" si="70"/>
        <v>170000</v>
      </c>
      <c r="CV129">
        <f t="shared" si="70"/>
        <v>120000</v>
      </c>
      <c r="CW129">
        <f t="shared" si="70"/>
        <v>120000</v>
      </c>
      <c r="CX129">
        <f t="shared" si="64"/>
        <v>140000</v>
      </c>
      <c r="CY129">
        <f t="shared" si="64"/>
        <v>170000</v>
      </c>
      <c r="CZ129">
        <f t="shared" si="64"/>
        <v>170000</v>
      </c>
      <c r="DA129">
        <f t="shared" si="48"/>
        <v>160000</v>
      </c>
      <c r="DB129">
        <f t="shared" si="48"/>
        <v>140000</v>
      </c>
      <c r="DC129">
        <f t="shared" si="48"/>
        <v>170000</v>
      </c>
      <c r="DD129">
        <f t="shared" si="48"/>
        <v>150000</v>
      </c>
      <c r="DE129">
        <f t="shared" si="45"/>
        <v>200000</v>
      </c>
      <c r="DF129">
        <f t="shared" si="45"/>
        <v>180000</v>
      </c>
      <c r="DG129">
        <f t="shared" si="45"/>
        <v>150000</v>
      </c>
    </row>
    <row r="130" spans="1:111" x14ac:dyDescent="0.25">
      <c r="A130" t="s">
        <v>62</v>
      </c>
      <c r="C130">
        <f>Blad2!D85</f>
        <v>6</v>
      </c>
      <c r="D130">
        <f>Blad2!E85</f>
        <v>2</v>
      </c>
      <c r="E130">
        <f>Blad2!F85</f>
        <v>3</v>
      </c>
      <c r="F130">
        <f>Blad2!G85</f>
        <v>4</v>
      </c>
      <c r="G130">
        <f>Blad2!H85</f>
        <v>5</v>
      </c>
      <c r="H130">
        <f>Blad2!I85</f>
        <v>7</v>
      </c>
      <c r="I130">
        <f>Blad2!J85</f>
        <v>9</v>
      </c>
      <c r="J130">
        <f>Blad2!K85</f>
        <v>9</v>
      </c>
      <c r="K130">
        <f>Blad2!L85</f>
        <v>7</v>
      </c>
      <c r="L130">
        <f>Blad2!M85</f>
        <v>4</v>
      </c>
      <c r="M130">
        <f>Blad2!N85</f>
        <v>7</v>
      </c>
      <c r="N130">
        <f>Blad2!O85</f>
        <v>11</v>
      </c>
      <c r="O130">
        <f>Blad2!P85</f>
        <v>18</v>
      </c>
      <c r="P130">
        <f>Blad2!Q85</f>
        <v>16</v>
      </c>
      <c r="Q130">
        <f>Blad2!R85</f>
        <v>11</v>
      </c>
      <c r="R130">
        <f>Blad2!S85</f>
        <v>10</v>
      </c>
      <c r="S130">
        <f>Blad2!T85</f>
        <v>14</v>
      </c>
      <c r="T130">
        <f>Blad2!U85</f>
        <v>15</v>
      </c>
      <c r="U130">
        <f>Blad2!V85</f>
        <v>14</v>
      </c>
      <c r="V130">
        <f>Blad2!W85</f>
        <v>13</v>
      </c>
      <c r="W130">
        <f>Blad2!X85</f>
        <v>13</v>
      </c>
      <c r="X130">
        <f>Blad2!Y85</f>
        <v>18</v>
      </c>
      <c r="Y130">
        <f>Blad2!Z85</f>
        <v>15</v>
      </c>
      <c r="Z130">
        <f>Blad2!AA85</f>
        <v>18</v>
      </c>
      <c r="AA130">
        <f>Blad2!AB85</f>
        <v>14</v>
      </c>
      <c r="AB130">
        <f>Blad2!AC85</f>
        <v>11</v>
      </c>
      <c r="AD130">
        <f>C130/C132</f>
        <v>0.54545454545454541</v>
      </c>
      <c r="AE130" t="e">
        <f t="shared" si="80"/>
        <v>#DIV/0!</v>
      </c>
      <c r="AF130" t="e">
        <f t="shared" si="80"/>
        <v>#DIV/0!</v>
      </c>
      <c r="AG130">
        <f t="shared" si="80"/>
        <v>4</v>
      </c>
      <c r="AH130">
        <f t="shared" si="80"/>
        <v>2.5</v>
      </c>
      <c r="AI130">
        <f t="shared" si="80"/>
        <v>3.5</v>
      </c>
      <c r="AJ130">
        <f t="shared" si="80"/>
        <v>2.25</v>
      </c>
      <c r="AK130">
        <f t="shared" si="80"/>
        <v>1.8</v>
      </c>
      <c r="AL130">
        <f t="shared" si="80"/>
        <v>2.3333333333333335</v>
      </c>
      <c r="AM130">
        <f t="shared" si="80"/>
        <v>0.5714285714285714</v>
      </c>
      <c r="AN130">
        <f t="shared" si="80"/>
        <v>1.1666666666666667</v>
      </c>
      <c r="AO130">
        <f t="shared" si="80"/>
        <v>1.2222222222222223</v>
      </c>
      <c r="AP130">
        <f t="shared" si="80"/>
        <v>3</v>
      </c>
      <c r="AQ130">
        <f t="shared" si="80"/>
        <v>2.6666666666666665</v>
      </c>
      <c r="AR130">
        <f t="shared" si="80"/>
        <v>3.6666666666666665</v>
      </c>
      <c r="AS130">
        <f t="shared" si="80"/>
        <v>3.3333333333333335</v>
      </c>
      <c r="AT130">
        <f t="shared" si="80"/>
        <v>2.3333333333333335</v>
      </c>
      <c r="AU130">
        <f t="shared" si="81"/>
        <v>2.1428571428571428</v>
      </c>
      <c r="AV130">
        <f t="shared" si="81"/>
        <v>1.2727272727272727</v>
      </c>
      <c r="AW130">
        <f t="shared" si="81"/>
        <v>1.0833333333333333</v>
      </c>
      <c r="AX130">
        <f t="shared" si="81"/>
        <v>1.1818181818181819</v>
      </c>
      <c r="AY130">
        <f t="shared" si="81"/>
        <v>1.5</v>
      </c>
      <c r="AZ130">
        <f t="shared" si="81"/>
        <v>1.1538461538461537</v>
      </c>
      <c r="BA130">
        <f t="shared" si="81"/>
        <v>2</v>
      </c>
      <c r="BB130">
        <f t="shared" si="81"/>
        <v>2.8</v>
      </c>
      <c r="BC130">
        <f t="shared" si="81"/>
        <v>1.5714285714285714</v>
      </c>
      <c r="BF130">
        <f>C130/SUM(C$110,C$115,C$120,C$125,C$130)</f>
        <v>2.6785714285714287E-4</v>
      </c>
      <c r="BG130">
        <f t="shared" ref="BG130:CE130" si="83">D130/SUM(D$110,D$115,D$120,D$125,D$130)</f>
        <v>8.891259891526629E-5</v>
      </c>
      <c r="BH130">
        <f t="shared" si="83"/>
        <v>1.3271987258892232E-4</v>
      </c>
      <c r="BI130">
        <f t="shared" si="83"/>
        <v>1.7596339961288053E-4</v>
      </c>
      <c r="BJ130">
        <f t="shared" si="83"/>
        <v>2.1880880486630782E-4</v>
      </c>
      <c r="BK130">
        <f t="shared" si="83"/>
        <v>3.0474531998258598E-4</v>
      </c>
      <c r="BL130">
        <f t="shared" si="83"/>
        <v>3.9011703511053318E-4</v>
      </c>
      <c r="BM130">
        <f t="shared" si="83"/>
        <v>3.8829924928811802E-4</v>
      </c>
      <c r="BN130">
        <f t="shared" si="83"/>
        <v>3.0091995529189238E-4</v>
      </c>
      <c r="BO130">
        <f t="shared" si="83"/>
        <v>1.712402072006507E-4</v>
      </c>
      <c r="BP130">
        <f t="shared" si="83"/>
        <v>2.9903028749626214E-4</v>
      </c>
      <c r="BQ130">
        <f t="shared" si="83"/>
        <v>4.6816479400749064E-4</v>
      </c>
      <c r="BR130">
        <f t="shared" si="83"/>
        <v>7.6213057837242783E-4</v>
      </c>
      <c r="BS130">
        <f t="shared" si="83"/>
        <v>6.757327476982853E-4</v>
      </c>
      <c r="BT130">
        <f t="shared" si="83"/>
        <v>4.6319690079164562E-4</v>
      </c>
      <c r="BU130">
        <f t="shared" si="83"/>
        <v>4.202563563773902E-4</v>
      </c>
      <c r="BV130">
        <f t="shared" si="83"/>
        <v>5.8722369028144789E-4</v>
      </c>
      <c r="BW130">
        <f t="shared" si="83"/>
        <v>6.2695924764890286E-4</v>
      </c>
      <c r="BX130">
        <f t="shared" si="83"/>
        <v>5.8306609470659286E-4</v>
      </c>
      <c r="BY130">
        <f t="shared" si="83"/>
        <v>5.405180657768908E-4</v>
      </c>
      <c r="BZ130">
        <f t="shared" si="83"/>
        <v>5.393967055308908E-4</v>
      </c>
      <c r="CA130">
        <f t="shared" si="83"/>
        <v>7.4540334603279774E-4</v>
      </c>
      <c r="CB130">
        <f t="shared" si="83"/>
        <v>6.2024478994376442E-4</v>
      </c>
      <c r="CC130">
        <f t="shared" si="83"/>
        <v>7.4190091501112848E-4</v>
      </c>
      <c r="CD130">
        <f t="shared" si="83"/>
        <v>5.7625025725457912E-4</v>
      </c>
      <c r="CE130">
        <f t="shared" si="83"/>
        <v>4.5248868778280545E-4</v>
      </c>
      <c r="CH130">
        <f t="shared" si="72"/>
        <v>60000</v>
      </c>
      <c r="CI130">
        <f t="shared" si="72"/>
        <v>20000</v>
      </c>
      <c r="CJ130">
        <f t="shared" si="72"/>
        <v>30000</v>
      </c>
      <c r="CK130">
        <f t="shared" si="72"/>
        <v>40000</v>
      </c>
      <c r="CL130">
        <f t="shared" si="72"/>
        <v>50000</v>
      </c>
      <c r="CM130">
        <f t="shared" si="72"/>
        <v>70000</v>
      </c>
      <c r="CN130">
        <f t="shared" si="72"/>
        <v>90000</v>
      </c>
      <c r="CO130">
        <f t="shared" si="72"/>
        <v>90000</v>
      </c>
      <c r="CP130">
        <f t="shared" si="72"/>
        <v>70000</v>
      </c>
      <c r="CQ130">
        <f t="shared" si="72"/>
        <v>40000</v>
      </c>
      <c r="CR130">
        <f t="shared" si="72"/>
        <v>70000</v>
      </c>
      <c r="CS130">
        <f t="shared" si="70"/>
        <v>110000</v>
      </c>
      <c r="CT130">
        <f t="shared" si="70"/>
        <v>180000</v>
      </c>
      <c r="CU130">
        <f t="shared" si="70"/>
        <v>160000</v>
      </c>
      <c r="CV130">
        <f t="shared" si="70"/>
        <v>110000</v>
      </c>
      <c r="CW130">
        <f t="shared" si="70"/>
        <v>100000</v>
      </c>
      <c r="CX130">
        <f t="shared" si="64"/>
        <v>140000</v>
      </c>
      <c r="CY130">
        <f t="shared" si="64"/>
        <v>150000</v>
      </c>
      <c r="CZ130">
        <f t="shared" si="64"/>
        <v>140000</v>
      </c>
      <c r="DA130">
        <f t="shared" si="48"/>
        <v>130000</v>
      </c>
      <c r="DB130">
        <f t="shared" si="48"/>
        <v>130000</v>
      </c>
      <c r="DC130">
        <f t="shared" si="48"/>
        <v>180000</v>
      </c>
      <c r="DD130">
        <f t="shared" si="48"/>
        <v>150000</v>
      </c>
      <c r="DE130">
        <f t="shared" si="45"/>
        <v>180000</v>
      </c>
      <c r="DF130">
        <f t="shared" si="45"/>
        <v>140000</v>
      </c>
      <c r="DG130">
        <f t="shared" si="45"/>
        <v>110000</v>
      </c>
    </row>
    <row r="131" spans="1:111" x14ac:dyDescent="0.25">
      <c r="A131" t="s">
        <v>47</v>
      </c>
      <c r="C131">
        <v>11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4</v>
      </c>
      <c r="J131">
        <v>5</v>
      </c>
      <c r="K131">
        <v>3</v>
      </c>
      <c r="L131">
        <v>7</v>
      </c>
      <c r="M131">
        <v>5</v>
      </c>
      <c r="N131">
        <v>8</v>
      </c>
      <c r="O131">
        <v>5</v>
      </c>
      <c r="P131">
        <v>5</v>
      </c>
      <c r="Q131">
        <v>2</v>
      </c>
      <c r="R131">
        <v>2</v>
      </c>
      <c r="S131">
        <v>5</v>
      </c>
      <c r="T131">
        <v>9</v>
      </c>
      <c r="U131">
        <v>14</v>
      </c>
      <c r="V131">
        <v>13</v>
      </c>
      <c r="W131">
        <v>12</v>
      </c>
      <c r="X131">
        <v>13</v>
      </c>
      <c r="Y131">
        <v>15</v>
      </c>
      <c r="Z131">
        <v>10</v>
      </c>
      <c r="AA131">
        <v>6</v>
      </c>
      <c r="AB131">
        <v>9</v>
      </c>
      <c r="BF131">
        <f>C131/SUM(C$111,C$116,C$121,C$126,C$131)</f>
        <v>4.910714285714286E-4</v>
      </c>
      <c r="BG131">
        <f t="shared" ref="BG131:CE131" si="84">D131/SUM(D$111,D$116,D$121,D$126,D$131)</f>
        <v>0</v>
      </c>
      <c r="BH131">
        <f t="shared" si="84"/>
        <v>0</v>
      </c>
      <c r="BI131">
        <f t="shared" si="84"/>
        <v>4.3802014892685065E-5</v>
      </c>
      <c r="BJ131">
        <f t="shared" si="84"/>
        <v>8.7066300988202511E-5</v>
      </c>
      <c r="BK131">
        <f t="shared" si="84"/>
        <v>8.6745315752949337E-5</v>
      </c>
      <c r="BL131">
        <f t="shared" si="84"/>
        <v>1.7292062943109114E-4</v>
      </c>
      <c r="BM131">
        <f t="shared" si="84"/>
        <v>2.1535015935911792E-4</v>
      </c>
      <c r="BN131">
        <f t="shared" si="84"/>
        <v>1.2886044413899745E-4</v>
      </c>
      <c r="BO131">
        <f t="shared" si="84"/>
        <v>3.0005572463457497E-4</v>
      </c>
      <c r="BP131">
        <f t="shared" si="84"/>
        <v>2.1322870911339502E-4</v>
      </c>
      <c r="BQ131">
        <f t="shared" si="84"/>
        <v>3.4032415876122008E-4</v>
      </c>
      <c r="BR131">
        <f t="shared" si="84"/>
        <v>2.1183747828665847E-4</v>
      </c>
      <c r="BS131">
        <f t="shared" si="84"/>
        <v>2.1106842838448226E-4</v>
      </c>
      <c r="BT131">
        <f t="shared" si="84"/>
        <v>8.417508417508418E-5</v>
      </c>
      <c r="BU131">
        <f t="shared" si="84"/>
        <v>8.3913736678694305E-5</v>
      </c>
      <c r="BV131">
        <f t="shared" si="84"/>
        <v>2.0894274968658589E-4</v>
      </c>
      <c r="BW131">
        <f t="shared" si="84"/>
        <v>3.7572013024964518E-4</v>
      </c>
      <c r="BX131">
        <f t="shared" si="84"/>
        <v>5.8272632674297609E-4</v>
      </c>
      <c r="BY131">
        <f t="shared" si="84"/>
        <v>5.4015872356338553E-4</v>
      </c>
      <c r="BZ131">
        <f t="shared" si="84"/>
        <v>4.9798730132381624E-4</v>
      </c>
      <c r="CA131">
        <f t="shared" si="84"/>
        <v>5.3888244072293153E-4</v>
      </c>
      <c r="CB131">
        <f t="shared" si="84"/>
        <v>6.2093803038456761E-4</v>
      </c>
      <c r="CC131">
        <f t="shared" si="84"/>
        <v>4.1303539713353436E-4</v>
      </c>
      <c r="CD131">
        <f t="shared" si="84"/>
        <v>2.4758603614756129E-4</v>
      </c>
      <c r="CE131">
        <f t="shared" si="84"/>
        <v>3.7076707588366153E-4</v>
      </c>
      <c r="CH131">
        <f t="shared" si="72"/>
        <v>110000</v>
      </c>
      <c r="CI131">
        <f t="shared" si="72"/>
        <v>0</v>
      </c>
      <c r="CJ131">
        <f t="shared" si="72"/>
        <v>0</v>
      </c>
      <c r="CK131">
        <f t="shared" si="72"/>
        <v>10000</v>
      </c>
      <c r="CL131">
        <f t="shared" si="72"/>
        <v>20000</v>
      </c>
      <c r="CM131">
        <f t="shared" si="72"/>
        <v>20000</v>
      </c>
      <c r="CN131">
        <f t="shared" si="72"/>
        <v>40000</v>
      </c>
      <c r="CO131">
        <f t="shared" si="72"/>
        <v>50000</v>
      </c>
      <c r="CP131">
        <f t="shared" si="72"/>
        <v>30000</v>
      </c>
      <c r="CQ131">
        <f t="shared" si="72"/>
        <v>70000</v>
      </c>
      <c r="CR131">
        <f t="shared" si="72"/>
        <v>50000</v>
      </c>
      <c r="CS131">
        <f t="shared" si="70"/>
        <v>80000</v>
      </c>
      <c r="CT131">
        <f t="shared" si="70"/>
        <v>50000</v>
      </c>
      <c r="CU131">
        <f t="shared" si="70"/>
        <v>50000</v>
      </c>
      <c r="CV131">
        <f t="shared" si="70"/>
        <v>20000</v>
      </c>
      <c r="CW131">
        <f t="shared" si="70"/>
        <v>20000</v>
      </c>
      <c r="CX131">
        <f t="shared" si="64"/>
        <v>50000</v>
      </c>
      <c r="CY131">
        <f t="shared" si="64"/>
        <v>90000</v>
      </c>
      <c r="CZ131">
        <f t="shared" si="64"/>
        <v>140000</v>
      </c>
      <c r="DA131">
        <f t="shared" si="48"/>
        <v>130000</v>
      </c>
      <c r="DB131">
        <f t="shared" si="48"/>
        <v>120000</v>
      </c>
      <c r="DC131">
        <f t="shared" si="48"/>
        <v>130000</v>
      </c>
      <c r="DD131">
        <f t="shared" si="48"/>
        <v>150000</v>
      </c>
      <c r="DE131">
        <f t="shared" si="45"/>
        <v>100000</v>
      </c>
      <c r="DF131">
        <f t="shared" si="45"/>
        <v>60000</v>
      </c>
      <c r="DG131">
        <f t="shared" si="45"/>
        <v>90000</v>
      </c>
    </row>
    <row r="132" spans="1:111" x14ac:dyDescent="0.25">
      <c r="A132" t="s">
        <v>63</v>
      </c>
      <c r="C132">
        <v>11</v>
      </c>
      <c r="D132">
        <v>0</v>
      </c>
      <c r="E132">
        <v>0</v>
      </c>
      <c r="F132">
        <v>1</v>
      </c>
      <c r="G132">
        <v>2</v>
      </c>
      <c r="H132">
        <v>2</v>
      </c>
      <c r="I132">
        <v>4</v>
      </c>
      <c r="J132">
        <v>5</v>
      </c>
      <c r="K132">
        <v>3</v>
      </c>
      <c r="L132">
        <v>7</v>
      </c>
      <c r="M132">
        <v>6</v>
      </c>
      <c r="N132">
        <v>9</v>
      </c>
      <c r="O132">
        <v>6</v>
      </c>
      <c r="P132">
        <v>6</v>
      </c>
      <c r="Q132">
        <v>3</v>
      </c>
      <c r="R132">
        <v>3</v>
      </c>
      <c r="S132">
        <v>6</v>
      </c>
      <c r="T132">
        <v>7</v>
      </c>
      <c r="U132">
        <v>11</v>
      </c>
      <c r="V132">
        <v>12</v>
      </c>
      <c r="W132">
        <v>11</v>
      </c>
      <c r="X132">
        <v>12</v>
      </c>
      <c r="Y132">
        <v>13</v>
      </c>
      <c r="Z132">
        <v>9</v>
      </c>
      <c r="AA132">
        <v>5</v>
      </c>
      <c r="AB132">
        <v>7</v>
      </c>
      <c r="BF132">
        <f>C132/SUM(C$112,C$117,C$122,C$127,C$132)</f>
        <v>4.910714285714286E-4</v>
      </c>
      <c r="BG132">
        <f t="shared" ref="BG132:CE132" si="85">D132/SUM(D$112,D$117,D$122,D$127,D$132)</f>
        <v>0</v>
      </c>
      <c r="BH132">
        <f t="shared" si="85"/>
        <v>0</v>
      </c>
      <c r="BI132">
        <f t="shared" si="85"/>
        <v>4.3802014892685065E-5</v>
      </c>
      <c r="BJ132">
        <f t="shared" si="85"/>
        <v>8.7062510882813865E-5</v>
      </c>
      <c r="BK132">
        <f t="shared" si="85"/>
        <v>8.6741553541223927E-5</v>
      </c>
      <c r="BL132">
        <f t="shared" si="85"/>
        <v>1.7291315436821856E-4</v>
      </c>
      <c r="BM132">
        <f t="shared" si="85"/>
        <v>2.1534088462035403E-4</v>
      </c>
      <c r="BN132">
        <f t="shared" si="85"/>
        <v>1.2884384126438757E-4</v>
      </c>
      <c r="BO132">
        <f t="shared" si="85"/>
        <v>3.0000428577551109E-4</v>
      </c>
      <c r="BP132">
        <f t="shared" si="85"/>
        <v>2.5579809004092768E-4</v>
      </c>
      <c r="BQ132">
        <f t="shared" si="85"/>
        <v>3.827181493451267E-4</v>
      </c>
      <c r="BR132">
        <f t="shared" si="85"/>
        <v>2.5409731927328164E-4</v>
      </c>
      <c r="BS132">
        <f t="shared" si="85"/>
        <v>2.5314319466711668E-4</v>
      </c>
      <c r="BT132">
        <f t="shared" si="85"/>
        <v>1.261723514320562E-4</v>
      </c>
      <c r="BU132">
        <f t="shared" si="85"/>
        <v>1.2576507084765658E-4</v>
      </c>
      <c r="BV132">
        <f t="shared" si="85"/>
        <v>2.50501002004008E-4</v>
      </c>
      <c r="BW132">
        <f t="shared" si="85"/>
        <v>2.9189775238730659E-4</v>
      </c>
      <c r="BX132">
        <f t="shared" si="85"/>
        <v>4.5730439843685042E-4</v>
      </c>
      <c r="BY132">
        <f t="shared" si="85"/>
        <v>4.978839930296241E-4</v>
      </c>
      <c r="BZ132">
        <f t="shared" si="85"/>
        <v>4.5573186394332353E-4</v>
      </c>
      <c r="CA132">
        <f t="shared" si="85"/>
        <v>4.965243296921549E-4</v>
      </c>
      <c r="CB132">
        <f t="shared" si="85"/>
        <v>5.3701255783212166E-4</v>
      </c>
      <c r="CC132">
        <f t="shared" si="85"/>
        <v>3.7087402645568057E-4</v>
      </c>
      <c r="CD132">
        <f t="shared" si="85"/>
        <v>2.0576131687242798E-4</v>
      </c>
      <c r="CE132">
        <f t="shared" si="85"/>
        <v>2.8753337440952967E-4</v>
      </c>
      <c r="CH132">
        <f t="shared" si="72"/>
        <v>110000</v>
      </c>
      <c r="CI132">
        <f t="shared" si="72"/>
        <v>0</v>
      </c>
      <c r="CJ132">
        <f t="shared" si="72"/>
        <v>0</v>
      </c>
      <c r="CK132">
        <f t="shared" si="72"/>
        <v>10000</v>
      </c>
      <c r="CL132">
        <f t="shared" si="72"/>
        <v>20000</v>
      </c>
      <c r="CM132">
        <f t="shared" si="72"/>
        <v>20000</v>
      </c>
      <c r="CN132">
        <f t="shared" si="72"/>
        <v>40000</v>
      </c>
      <c r="CO132">
        <f t="shared" si="72"/>
        <v>50000</v>
      </c>
      <c r="CP132">
        <f t="shared" si="72"/>
        <v>30000</v>
      </c>
      <c r="CQ132">
        <f t="shared" si="72"/>
        <v>70000</v>
      </c>
      <c r="CR132">
        <f t="shared" si="72"/>
        <v>60000</v>
      </c>
      <c r="CS132">
        <f t="shared" si="70"/>
        <v>90000</v>
      </c>
      <c r="CT132">
        <f t="shared" si="70"/>
        <v>60000</v>
      </c>
      <c r="CU132">
        <f t="shared" si="70"/>
        <v>60000</v>
      </c>
      <c r="CV132">
        <f t="shared" si="70"/>
        <v>30000</v>
      </c>
      <c r="CW132">
        <f t="shared" si="70"/>
        <v>30000</v>
      </c>
      <c r="CX132">
        <f t="shared" si="64"/>
        <v>60000</v>
      </c>
      <c r="CY132">
        <f t="shared" si="64"/>
        <v>70000</v>
      </c>
      <c r="CZ132">
        <f t="shared" si="64"/>
        <v>110000</v>
      </c>
      <c r="DA132">
        <f t="shared" si="48"/>
        <v>120000</v>
      </c>
      <c r="DB132">
        <f t="shared" si="48"/>
        <v>110000</v>
      </c>
      <c r="DC132">
        <f t="shared" si="48"/>
        <v>120000</v>
      </c>
      <c r="DD132">
        <f t="shared" si="48"/>
        <v>130000</v>
      </c>
      <c r="DE132">
        <f t="shared" si="45"/>
        <v>90000</v>
      </c>
      <c r="DF132">
        <f t="shared" si="45"/>
        <v>50000</v>
      </c>
      <c r="DG132">
        <f t="shared" si="45"/>
        <v>70000</v>
      </c>
    </row>
    <row r="133" spans="1:111" x14ac:dyDescent="0.25">
      <c r="CH133">
        <f t="shared" si="72"/>
        <v>0</v>
      </c>
      <c r="CI133">
        <f t="shared" si="72"/>
        <v>0</v>
      </c>
      <c r="CJ133">
        <f t="shared" si="72"/>
        <v>0</v>
      </c>
      <c r="CK133">
        <f t="shared" si="72"/>
        <v>0</v>
      </c>
      <c r="CL133">
        <f t="shared" si="72"/>
        <v>0</v>
      </c>
      <c r="CM133">
        <f t="shared" si="72"/>
        <v>0</v>
      </c>
      <c r="CN133">
        <f t="shared" si="72"/>
        <v>0</v>
      </c>
      <c r="CO133">
        <f t="shared" si="72"/>
        <v>0</v>
      </c>
      <c r="CP133">
        <f t="shared" si="72"/>
        <v>0</v>
      </c>
      <c r="CQ133">
        <f t="shared" si="72"/>
        <v>0</v>
      </c>
      <c r="CR133">
        <f t="shared" si="72"/>
        <v>0</v>
      </c>
      <c r="CS133">
        <f t="shared" si="70"/>
        <v>0</v>
      </c>
      <c r="CT133">
        <f t="shared" si="70"/>
        <v>0</v>
      </c>
      <c r="CU133">
        <f t="shared" si="70"/>
        <v>0</v>
      </c>
      <c r="CV133">
        <f t="shared" si="70"/>
        <v>0</v>
      </c>
      <c r="CW133">
        <f t="shared" si="70"/>
        <v>0</v>
      </c>
      <c r="CX133">
        <f t="shared" si="64"/>
        <v>0</v>
      </c>
      <c r="CY133">
        <f t="shared" si="64"/>
        <v>0</v>
      </c>
      <c r="CZ133">
        <f t="shared" si="64"/>
        <v>0</v>
      </c>
      <c r="DA133">
        <f t="shared" si="48"/>
        <v>0</v>
      </c>
      <c r="DB133">
        <f t="shared" si="48"/>
        <v>0</v>
      </c>
      <c r="DC133">
        <f t="shared" si="48"/>
        <v>0</v>
      </c>
      <c r="DD133">
        <f t="shared" si="48"/>
        <v>0</v>
      </c>
      <c r="DE133">
        <f t="shared" si="45"/>
        <v>0</v>
      </c>
      <c r="DF133">
        <f t="shared" si="45"/>
        <v>0</v>
      </c>
      <c r="DG133">
        <f t="shared" si="45"/>
        <v>0</v>
      </c>
    </row>
    <row r="134" spans="1:111" x14ac:dyDescent="0.25">
      <c r="A134" t="s">
        <v>45</v>
      </c>
      <c r="B134" t="s">
        <v>40</v>
      </c>
      <c r="C134">
        <f>Blad1!D91</f>
        <v>21047</v>
      </c>
      <c r="D134">
        <f>Blad1!E91</f>
        <v>21092</v>
      </c>
      <c r="E134">
        <f>Blad1!F91</f>
        <v>21132</v>
      </c>
      <c r="F134">
        <f>Blad1!G91</f>
        <v>21205</v>
      </c>
      <c r="G134">
        <f>Blad1!H91</f>
        <v>21260</v>
      </c>
      <c r="H134">
        <f>Blad1!I91</f>
        <v>21336</v>
      </c>
      <c r="I134">
        <f>Blad1!J91</f>
        <v>21396</v>
      </c>
      <c r="J134">
        <f>Blad1!K91</f>
        <v>21455</v>
      </c>
      <c r="K134">
        <f>Blad1!L91</f>
        <v>21496</v>
      </c>
      <c r="L134">
        <f>Blad1!M91</f>
        <v>21570</v>
      </c>
      <c r="M134">
        <f>Blad1!N91</f>
        <v>21604</v>
      </c>
      <c r="N134">
        <f>Blad1!O91</f>
        <v>21672</v>
      </c>
      <c r="O134">
        <f>Blad1!P91</f>
        <v>21735</v>
      </c>
      <c r="P134">
        <f>Blad1!Q91</f>
        <v>21765</v>
      </c>
      <c r="Q134">
        <f>Blad1!R91</f>
        <v>21825</v>
      </c>
      <c r="R134">
        <f>Blad1!S91</f>
        <v>21842</v>
      </c>
      <c r="S134">
        <f>Blad1!T91</f>
        <v>21890</v>
      </c>
      <c r="T134">
        <f>Blad1!U91</f>
        <v>21890</v>
      </c>
      <c r="U134">
        <f>Blad1!V91</f>
        <v>21952</v>
      </c>
      <c r="V134">
        <f>Blad1!W91</f>
        <v>21967</v>
      </c>
      <c r="W134">
        <f>Blad1!X91</f>
        <v>21983</v>
      </c>
      <c r="X134">
        <f>Blad1!Y91</f>
        <v>21983</v>
      </c>
      <c r="Y134">
        <f>Blad1!Z91</f>
        <v>21975</v>
      </c>
      <c r="Z134">
        <f>Blad1!AA91</f>
        <v>22036</v>
      </c>
      <c r="AA134">
        <f>Blad1!AB91</f>
        <v>22043</v>
      </c>
      <c r="AB134">
        <f>Blad1!AC91</f>
        <v>22045</v>
      </c>
      <c r="AD134">
        <f>C134/C136</f>
        <v>1.0058784171286561</v>
      </c>
      <c r="AE134">
        <f t="shared" ref="AE134:AT135" si="86">D134/D136</f>
        <v>1.0035685397535328</v>
      </c>
      <c r="AF134">
        <f t="shared" si="86"/>
        <v>1.0021815422555249</v>
      </c>
      <c r="AG134">
        <f t="shared" si="86"/>
        <v>0.99905771495877504</v>
      </c>
      <c r="AH134">
        <f t="shared" si="86"/>
        <v>0.99788781976061958</v>
      </c>
      <c r="AI134">
        <f t="shared" si="86"/>
        <v>0.99798868048084566</v>
      </c>
      <c r="AJ134">
        <f t="shared" si="86"/>
        <v>0.99971965236893745</v>
      </c>
      <c r="AK134">
        <f t="shared" si="86"/>
        <v>0.99976700838769805</v>
      </c>
      <c r="AL134">
        <f t="shared" si="86"/>
        <v>0.99865272938443672</v>
      </c>
      <c r="AM134">
        <f t="shared" si="86"/>
        <v>1.001113895850738</v>
      </c>
      <c r="AN134">
        <f t="shared" si="86"/>
        <v>0.99939862145533609</v>
      </c>
      <c r="AO134">
        <f t="shared" si="86"/>
        <v>1.0009699321047527</v>
      </c>
      <c r="AP134">
        <f t="shared" si="86"/>
        <v>1.0004142502071252</v>
      </c>
      <c r="AQ134">
        <f t="shared" si="86"/>
        <v>1.0008737239032466</v>
      </c>
      <c r="AR134">
        <f t="shared" si="86"/>
        <v>1.0016522098306484</v>
      </c>
      <c r="AS134">
        <f t="shared" si="86"/>
        <v>0.99949663661739807</v>
      </c>
      <c r="AT134">
        <f t="shared" si="86"/>
        <v>0.99831258266064671</v>
      </c>
      <c r="AU134">
        <f t="shared" ref="AU134:BC135" si="87">T134/T136</f>
        <v>0.99822153312964568</v>
      </c>
      <c r="AV134">
        <f t="shared" si="87"/>
        <v>0.99895335608646185</v>
      </c>
      <c r="AW134">
        <f t="shared" si="87"/>
        <v>0.99836385947370809</v>
      </c>
      <c r="AX134">
        <f t="shared" si="87"/>
        <v>0.99977260323812989</v>
      </c>
      <c r="AY134">
        <f t="shared" si="87"/>
        <v>1.0003640500568829</v>
      </c>
      <c r="AZ134">
        <f t="shared" si="87"/>
        <v>0.99963608242733026</v>
      </c>
      <c r="BA134">
        <f t="shared" si="87"/>
        <v>0.99945573294629897</v>
      </c>
      <c r="BB134">
        <f t="shared" si="87"/>
        <v>0.99954654695506284</v>
      </c>
      <c r="BC134">
        <f t="shared" si="87"/>
        <v>0.99746617800099546</v>
      </c>
      <c r="BF134">
        <f>C134/(C134+C139)</f>
        <v>0.93959821428571433</v>
      </c>
      <c r="BG134">
        <f t="shared" ref="BG134:BV137" si="88">D134/(D134+D139)</f>
        <v>0.93767226816039828</v>
      </c>
      <c r="BH134">
        <f t="shared" si="88"/>
        <v>0.9348787825163688</v>
      </c>
      <c r="BI134">
        <f t="shared" si="88"/>
        <v>0.93282597219778285</v>
      </c>
      <c r="BJ134">
        <f t="shared" si="88"/>
        <v>0.93037503829154089</v>
      </c>
      <c r="BK134">
        <f t="shared" si="88"/>
        <v>0.92886373530692212</v>
      </c>
      <c r="BL134">
        <f t="shared" si="88"/>
        <v>0.92743823146944082</v>
      </c>
      <c r="BM134">
        <f t="shared" si="88"/>
        <v>0.92574214704867108</v>
      </c>
      <c r="BN134">
        <f t="shared" si="88"/>
        <v>0.92424112133459457</v>
      </c>
      <c r="BO134">
        <f t="shared" si="88"/>
        <v>0.92372917648066466</v>
      </c>
      <c r="BP134">
        <f t="shared" si="88"/>
        <v>0.92320840989701292</v>
      </c>
      <c r="BQ134">
        <f t="shared" si="88"/>
        <v>0.92272320858347168</v>
      </c>
      <c r="BR134">
        <f t="shared" si="88"/>
        <v>0.92070148684712161</v>
      </c>
      <c r="BS134">
        <f t="shared" si="88"/>
        <v>0.9197126558208325</v>
      </c>
      <c r="BT134">
        <f t="shared" si="88"/>
        <v>0.91964436204281141</v>
      </c>
      <c r="BU134">
        <f t="shared" si="88"/>
        <v>0.91861883332632377</v>
      </c>
      <c r="BV134">
        <f t="shared" si="88"/>
        <v>0.91897565071368603</v>
      </c>
      <c r="BW134">
        <f t="shared" ref="BW134:CE137" si="89">T134/(T134+T139)</f>
        <v>0.91586126103510312</v>
      </c>
      <c r="BX134">
        <f t="shared" si="89"/>
        <v>0.91527685123415614</v>
      </c>
      <c r="BY134">
        <f t="shared" si="89"/>
        <v>0.91460571238237987</v>
      </c>
      <c r="BZ134">
        <f t="shared" si="89"/>
        <v>0.91359820463801844</v>
      </c>
      <c r="CA134">
        <f t="shared" si="89"/>
        <v>0.9120063060073017</v>
      </c>
      <c r="CB134">
        <f t="shared" si="89"/>
        <v>0.91046569439840896</v>
      </c>
      <c r="CC134">
        <f t="shared" si="89"/>
        <v>0.91035280508964722</v>
      </c>
      <c r="CD134">
        <f t="shared" si="89"/>
        <v>0.90962736763916974</v>
      </c>
      <c r="CE134">
        <f t="shared" si="89"/>
        <v>0.909447194719472</v>
      </c>
      <c r="CH134">
        <f t="shared" si="72"/>
        <v>210470000</v>
      </c>
      <c r="CI134">
        <f t="shared" si="72"/>
        <v>210920000</v>
      </c>
      <c r="CJ134">
        <f t="shared" si="72"/>
        <v>211320000</v>
      </c>
      <c r="CK134">
        <f t="shared" si="72"/>
        <v>212050000</v>
      </c>
      <c r="CL134">
        <f t="shared" si="72"/>
        <v>212600000</v>
      </c>
      <c r="CM134">
        <f t="shared" si="72"/>
        <v>213360000</v>
      </c>
      <c r="CN134">
        <f t="shared" si="72"/>
        <v>213960000</v>
      </c>
      <c r="CO134">
        <f t="shared" si="72"/>
        <v>214550000</v>
      </c>
      <c r="CP134">
        <f t="shared" si="72"/>
        <v>214960000</v>
      </c>
      <c r="CQ134">
        <f t="shared" si="72"/>
        <v>215700000</v>
      </c>
      <c r="CR134">
        <f t="shared" si="72"/>
        <v>216040000</v>
      </c>
      <c r="CS134">
        <f t="shared" si="70"/>
        <v>216720000</v>
      </c>
      <c r="CT134">
        <f t="shared" si="70"/>
        <v>217350000</v>
      </c>
      <c r="CU134">
        <f t="shared" si="70"/>
        <v>217650000</v>
      </c>
      <c r="CV134">
        <f t="shared" si="70"/>
        <v>218250000</v>
      </c>
      <c r="CW134">
        <f t="shared" si="70"/>
        <v>218420000</v>
      </c>
      <c r="CX134">
        <f t="shared" si="64"/>
        <v>218900000</v>
      </c>
      <c r="CY134">
        <f t="shared" si="64"/>
        <v>218900000</v>
      </c>
      <c r="CZ134">
        <f t="shared" si="64"/>
        <v>219520000</v>
      </c>
      <c r="DA134">
        <f t="shared" si="48"/>
        <v>219670000</v>
      </c>
      <c r="DB134">
        <f t="shared" si="48"/>
        <v>219830000</v>
      </c>
      <c r="DC134">
        <f t="shared" si="48"/>
        <v>219830000</v>
      </c>
      <c r="DD134">
        <f t="shared" si="48"/>
        <v>219750000</v>
      </c>
      <c r="DE134">
        <f t="shared" si="45"/>
        <v>220360000</v>
      </c>
      <c r="DF134">
        <f t="shared" si="45"/>
        <v>220430000</v>
      </c>
      <c r="DG134">
        <f t="shared" si="45"/>
        <v>220450000</v>
      </c>
    </row>
    <row r="135" spans="1:111" x14ac:dyDescent="0.25">
      <c r="A135" t="s">
        <v>62</v>
      </c>
      <c r="C135">
        <f>Blad2!D91</f>
        <v>21047</v>
      </c>
      <c r="D135">
        <f>Blad2!E91</f>
        <v>21092</v>
      </c>
      <c r="E135">
        <f>Blad2!F91</f>
        <v>21132</v>
      </c>
      <c r="F135">
        <f>Blad2!G91</f>
        <v>21205</v>
      </c>
      <c r="G135">
        <f>Blad2!H91</f>
        <v>21262</v>
      </c>
      <c r="H135">
        <f>Blad2!I91</f>
        <v>21339</v>
      </c>
      <c r="I135">
        <f>Blad2!J91</f>
        <v>21402</v>
      </c>
      <c r="J135">
        <f>Blad2!K91</f>
        <v>21465</v>
      </c>
      <c r="K135">
        <f>Blad2!L91</f>
        <v>21508</v>
      </c>
      <c r="L135">
        <f>Blad2!M91</f>
        <v>21585</v>
      </c>
      <c r="M135">
        <f>Blad2!N91</f>
        <v>21625</v>
      </c>
      <c r="N135">
        <f>Blad2!O91</f>
        <v>21697</v>
      </c>
      <c r="O135">
        <f>Blad2!P91</f>
        <v>21761</v>
      </c>
      <c r="P135">
        <f>Blad2!Q91</f>
        <v>21798</v>
      </c>
      <c r="Q135">
        <f>Blad2!R91</f>
        <v>21858</v>
      </c>
      <c r="R135">
        <f>Blad2!S91</f>
        <v>21884</v>
      </c>
      <c r="S135">
        <f>Blad2!T91</f>
        <v>21934</v>
      </c>
      <c r="T135">
        <f>Blad2!U91</f>
        <v>21940</v>
      </c>
      <c r="U135">
        <f>Blad2!V91</f>
        <v>22001</v>
      </c>
      <c r="V135">
        <f>Blad2!W91</f>
        <v>22020</v>
      </c>
      <c r="W135">
        <f>Blad2!X91</f>
        <v>22042</v>
      </c>
      <c r="X135">
        <f>Blad2!Y91</f>
        <v>22048</v>
      </c>
      <c r="Y135">
        <f>Blad2!Z91</f>
        <v>22046</v>
      </c>
      <c r="Z135">
        <f>Blad2!AA91</f>
        <v>22114</v>
      </c>
      <c r="AA135">
        <f>Blad2!AB91</f>
        <v>22131</v>
      </c>
      <c r="AB135">
        <f>Blad2!AC91</f>
        <v>22143</v>
      </c>
      <c r="AD135">
        <f>C135/C137</f>
        <v>1.0058784171286561</v>
      </c>
      <c r="AE135">
        <f t="shared" si="86"/>
        <v>1.0035685397535328</v>
      </c>
      <c r="AF135">
        <f t="shared" si="86"/>
        <v>1.0021815422555249</v>
      </c>
      <c r="AG135">
        <f t="shared" si="86"/>
        <v>0.99905771495877504</v>
      </c>
      <c r="AH135">
        <f t="shared" si="86"/>
        <v>0.99788801802224625</v>
      </c>
      <c r="AI135">
        <f t="shared" si="86"/>
        <v>0.99794229060468598</v>
      </c>
      <c r="AJ135">
        <f t="shared" si="86"/>
        <v>0.99981313650378401</v>
      </c>
      <c r="AK135">
        <f t="shared" si="86"/>
        <v>0.99995341470231991</v>
      </c>
      <c r="AL135">
        <f t="shared" si="86"/>
        <v>0.99888537989968418</v>
      </c>
      <c r="AM135">
        <f t="shared" si="86"/>
        <v>1.0012524352908434</v>
      </c>
      <c r="AN135">
        <f t="shared" si="86"/>
        <v>0.99939920510213509</v>
      </c>
      <c r="AO135">
        <f t="shared" si="86"/>
        <v>1.0010149942329873</v>
      </c>
      <c r="AP135">
        <f t="shared" si="86"/>
        <v>1.000275798666973</v>
      </c>
      <c r="AQ135">
        <f t="shared" si="86"/>
        <v>1.0007345514645121</v>
      </c>
      <c r="AR135">
        <f t="shared" si="86"/>
        <v>1.0010992030777686</v>
      </c>
      <c r="AS135">
        <f t="shared" si="86"/>
        <v>0.99917815724591363</v>
      </c>
      <c r="AT135">
        <f t="shared" si="86"/>
        <v>0.99777100486739756</v>
      </c>
      <c r="AU135">
        <f t="shared" si="87"/>
        <v>0.99786237322053939</v>
      </c>
      <c r="AV135">
        <f t="shared" si="87"/>
        <v>0.99854763309581085</v>
      </c>
      <c r="AW135">
        <f t="shared" si="87"/>
        <v>0.99791534487446754</v>
      </c>
      <c r="AX135">
        <f t="shared" si="87"/>
        <v>0.99922933949861736</v>
      </c>
      <c r="AY135">
        <f t="shared" si="87"/>
        <v>0.99981861055686561</v>
      </c>
      <c r="AZ135">
        <f t="shared" si="87"/>
        <v>0.99886729192152601</v>
      </c>
      <c r="BA135">
        <f t="shared" si="87"/>
        <v>0.99864523121387283</v>
      </c>
      <c r="BB135">
        <f t="shared" si="87"/>
        <v>0.99887163747968943</v>
      </c>
      <c r="BC135">
        <f t="shared" si="87"/>
        <v>0.99702823179791977</v>
      </c>
      <c r="BF135">
        <f t="shared" ref="BF135:BF137" si="90">C135/(C135+C140)</f>
        <v>0.93959821428571433</v>
      </c>
      <c r="BG135">
        <f t="shared" si="88"/>
        <v>0.93767226816039828</v>
      </c>
      <c r="BH135">
        <f t="shared" si="88"/>
        <v>0.9348787825163688</v>
      </c>
      <c r="BI135">
        <f t="shared" si="88"/>
        <v>0.93282597219778285</v>
      </c>
      <c r="BJ135">
        <f t="shared" si="88"/>
        <v>0.93046256181348741</v>
      </c>
      <c r="BK135">
        <f t="shared" si="88"/>
        <v>0.92899434044405749</v>
      </c>
      <c r="BL135">
        <f t="shared" si="88"/>
        <v>0.92769830949284782</v>
      </c>
      <c r="BM135">
        <f t="shared" si="88"/>
        <v>0.92609370955216153</v>
      </c>
      <c r="BN135">
        <f t="shared" si="88"/>
        <v>0.92459805691686014</v>
      </c>
      <c r="BO135">
        <f t="shared" si="88"/>
        <v>0.92405496810651144</v>
      </c>
      <c r="BP135">
        <f t="shared" si="88"/>
        <v>0.92378999530095263</v>
      </c>
      <c r="BQ135">
        <f t="shared" si="88"/>
        <v>0.92343377596186582</v>
      </c>
      <c r="BR135">
        <f t="shared" si="88"/>
        <v>0.92137352866457789</v>
      </c>
      <c r="BS135">
        <f t="shared" si="88"/>
        <v>0.9206014021454515</v>
      </c>
      <c r="BT135">
        <f t="shared" si="88"/>
        <v>0.92041435068216271</v>
      </c>
      <c r="BU135">
        <f t="shared" si="88"/>
        <v>0.9196890102962807</v>
      </c>
      <c r="BV135">
        <f t="shared" si="88"/>
        <v>0.92001174447380563</v>
      </c>
      <c r="BW135">
        <f t="shared" si="89"/>
        <v>0.91703239289446181</v>
      </c>
      <c r="BX135">
        <f t="shared" si="89"/>
        <v>0.91628836783141066</v>
      </c>
      <c r="BY135">
        <f t="shared" si="89"/>
        <v>0.91555444680054887</v>
      </c>
      <c r="BZ135">
        <f t="shared" si="89"/>
        <v>0.91456786025476122</v>
      </c>
      <c r="CA135">
        <f t="shared" si="89"/>
        <v>0.91303627629617357</v>
      </c>
      <c r="CB135">
        <f t="shared" si="89"/>
        <v>0.9115944426066821</v>
      </c>
      <c r="CC135">
        <f t="shared" si="89"/>
        <v>0.91146649080867204</v>
      </c>
      <c r="CD135">
        <f t="shared" si="89"/>
        <v>0.91092817452150643</v>
      </c>
      <c r="CE135">
        <f t="shared" si="89"/>
        <v>0.91085972850678731</v>
      </c>
      <c r="CH135">
        <f t="shared" si="72"/>
        <v>210470000</v>
      </c>
      <c r="CI135">
        <f t="shared" si="72"/>
        <v>210920000</v>
      </c>
      <c r="CJ135">
        <f t="shared" si="72"/>
        <v>211320000</v>
      </c>
      <c r="CK135">
        <f t="shared" si="72"/>
        <v>212050000</v>
      </c>
      <c r="CL135">
        <f t="shared" si="72"/>
        <v>212620000</v>
      </c>
      <c r="CM135">
        <f t="shared" si="72"/>
        <v>213390000</v>
      </c>
      <c r="CN135">
        <f t="shared" si="72"/>
        <v>214020000</v>
      </c>
      <c r="CO135">
        <f t="shared" si="72"/>
        <v>214650000</v>
      </c>
      <c r="CP135">
        <f t="shared" si="72"/>
        <v>215080000</v>
      </c>
      <c r="CQ135">
        <f t="shared" si="72"/>
        <v>215850000</v>
      </c>
      <c r="CR135">
        <f t="shared" si="72"/>
        <v>216250000</v>
      </c>
      <c r="CS135">
        <f t="shared" si="70"/>
        <v>216970000</v>
      </c>
      <c r="CT135">
        <f t="shared" si="70"/>
        <v>217610000</v>
      </c>
      <c r="CU135">
        <f t="shared" si="70"/>
        <v>217980000</v>
      </c>
      <c r="CV135">
        <f t="shared" si="70"/>
        <v>218580000</v>
      </c>
      <c r="CW135">
        <f t="shared" si="70"/>
        <v>218840000</v>
      </c>
      <c r="CX135">
        <f t="shared" si="64"/>
        <v>219340000</v>
      </c>
      <c r="CY135">
        <f t="shared" si="64"/>
        <v>219400000</v>
      </c>
      <c r="CZ135">
        <f t="shared" si="64"/>
        <v>220010000</v>
      </c>
      <c r="DA135">
        <f t="shared" si="48"/>
        <v>220200000</v>
      </c>
      <c r="DB135">
        <f t="shared" si="48"/>
        <v>220420000</v>
      </c>
      <c r="DC135">
        <f t="shared" si="48"/>
        <v>220480000</v>
      </c>
      <c r="DD135">
        <f t="shared" si="48"/>
        <v>220460000</v>
      </c>
      <c r="DE135">
        <f t="shared" si="45"/>
        <v>221140000</v>
      </c>
      <c r="DF135">
        <f t="shared" si="45"/>
        <v>221310000</v>
      </c>
      <c r="DG135">
        <f t="shared" si="45"/>
        <v>221430000</v>
      </c>
    </row>
    <row r="136" spans="1:111" x14ac:dyDescent="0.25">
      <c r="A136" t="s">
        <v>47</v>
      </c>
      <c r="C136">
        <f>C48-C141</f>
        <v>20924</v>
      </c>
      <c r="D136">
        <f t="shared" ref="D136:AB137" si="91">D48-D141</f>
        <v>21017</v>
      </c>
      <c r="E136">
        <f t="shared" si="91"/>
        <v>21086</v>
      </c>
      <c r="F136">
        <f t="shared" si="91"/>
        <v>21225</v>
      </c>
      <c r="G136">
        <f t="shared" si="91"/>
        <v>21305</v>
      </c>
      <c r="H136">
        <f t="shared" si="91"/>
        <v>21379</v>
      </c>
      <c r="I136">
        <f t="shared" si="91"/>
        <v>21402</v>
      </c>
      <c r="J136">
        <f t="shared" si="91"/>
        <v>21460</v>
      </c>
      <c r="K136">
        <f t="shared" si="91"/>
        <v>21525</v>
      </c>
      <c r="L136">
        <f t="shared" si="91"/>
        <v>21546</v>
      </c>
      <c r="M136">
        <f t="shared" si="91"/>
        <v>21617</v>
      </c>
      <c r="N136">
        <f t="shared" si="91"/>
        <v>21651</v>
      </c>
      <c r="O136">
        <f t="shared" si="91"/>
        <v>21726</v>
      </c>
      <c r="P136">
        <f t="shared" si="91"/>
        <v>21746</v>
      </c>
      <c r="Q136">
        <f t="shared" si="91"/>
        <v>21789</v>
      </c>
      <c r="R136">
        <f t="shared" si="91"/>
        <v>21853</v>
      </c>
      <c r="S136">
        <f t="shared" si="91"/>
        <v>21927</v>
      </c>
      <c r="T136">
        <f t="shared" si="91"/>
        <v>21929</v>
      </c>
      <c r="U136">
        <f t="shared" si="91"/>
        <v>21975</v>
      </c>
      <c r="V136">
        <f t="shared" si="91"/>
        <v>22003</v>
      </c>
      <c r="W136">
        <f t="shared" si="91"/>
        <v>21988</v>
      </c>
      <c r="X136">
        <f t="shared" si="91"/>
        <v>21975</v>
      </c>
      <c r="Y136">
        <f t="shared" si="91"/>
        <v>21983</v>
      </c>
      <c r="Z136">
        <f t="shared" si="91"/>
        <v>22048</v>
      </c>
      <c r="AA136">
        <f t="shared" si="91"/>
        <v>22053</v>
      </c>
      <c r="AB136">
        <f t="shared" si="91"/>
        <v>22101</v>
      </c>
      <c r="BF136">
        <f t="shared" si="90"/>
        <v>0.9341071428571428</v>
      </c>
      <c r="BG136">
        <f t="shared" si="88"/>
        <v>0.93330076824015273</v>
      </c>
      <c r="BH136">
        <f t="shared" si="88"/>
        <v>0.9307026836158192</v>
      </c>
      <c r="BI136">
        <f t="shared" si="88"/>
        <v>0.92969776609724042</v>
      </c>
      <c r="BJ136">
        <f t="shared" si="88"/>
        <v>0.92747377127682729</v>
      </c>
      <c r="BK136">
        <f t="shared" si="88"/>
        <v>0.92726405274115198</v>
      </c>
      <c r="BL136">
        <f t="shared" si="88"/>
        <v>0.92521182777105304</v>
      </c>
      <c r="BM136">
        <f t="shared" si="88"/>
        <v>0.92428288396933411</v>
      </c>
      <c r="BN136">
        <f t="shared" si="88"/>
        <v>0.92457368669730677</v>
      </c>
      <c r="BO136">
        <f t="shared" si="88"/>
        <v>0.92357152042522184</v>
      </c>
      <c r="BP136">
        <f t="shared" si="88"/>
        <v>0.92187300098085201</v>
      </c>
      <c r="BQ136">
        <f t="shared" si="88"/>
        <v>0.9210447951673969</v>
      </c>
      <c r="BR136">
        <f t="shared" si="88"/>
        <v>0.92047621065118845</v>
      </c>
      <c r="BS136">
        <f t="shared" si="88"/>
        <v>0.91797880872979021</v>
      </c>
      <c r="BT136">
        <f t="shared" si="88"/>
        <v>0.9170454545454545</v>
      </c>
      <c r="BU136">
        <f t="shared" si="88"/>
        <v>0.91688344381975329</v>
      </c>
      <c r="BV136">
        <f t="shared" si="88"/>
        <v>0.91629753447555373</v>
      </c>
      <c r="BW136">
        <f t="shared" si="89"/>
        <v>0.91546297069382987</v>
      </c>
      <c r="BX136">
        <f t="shared" si="89"/>
        <v>0.91467221644120711</v>
      </c>
      <c r="BY136">
        <f t="shared" si="89"/>
        <v>0.9142394149665517</v>
      </c>
      <c r="BZ136">
        <f t="shared" si="89"/>
        <v>0.91247873179233929</v>
      </c>
      <c r="CA136">
        <f t="shared" si="89"/>
        <v>0.91091858729895536</v>
      </c>
      <c r="CB136">
        <f t="shared" si="89"/>
        <v>0.91000538146292997</v>
      </c>
      <c r="CC136">
        <f t="shared" si="89"/>
        <v>0.91066044360001652</v>
      </c>
      <c r="CD136">
        <f t="shared" si="89"/>
        <v>0.91000247586036143</v>
      </c>
      <c r="CE136">
        <f t="shared" si="89"/>
        <v>0.91048034934497812</v>
      </c>
      <c r="CH136">
        <f t="shared" si="72"/>
        <v>209240000</v>
      </c>
      <c r="CI136">
        <f t="shared" si="72"/>
        <v>210170000</v>
      </c>
      <c r="CJ136">
        <f t="shared" si="72"/>
        <v>210860000</v>
      </c>
      <c r="CK136">
        <f t="shared" si="72"/>
        <v>212250000</v>
      </c>
      <c r="CL136">
        <f t="shared" si="72"/>
        <v>213050000</v>
      </c>
      <c r="CM136">
        <f t="shared" si="72"/>
        <v>213790000</v>
      </c>
      <c r="CN136">
        <f t="shared" si="72"/>
        <v>214020000</v>
      </c>
      <c r="CO136">
        <f t="shared" si="72"/>
        <v>214600000</v>
      </c>
      <c r="CP136">
        <f t="shared" si="72"/>
        <v>215250000</v>
      </c>
      <c r="CQ136">
        <f t="shared" si="72"/>
        <v>215460000</v>
      </c>
      <c r="CR136">
        <f t="shared" si="72"/>
        <v>216170000</v>
      </c>
      <c r="CS136">
        <f t="shared" si="70"/>
        <v>216510000</v>
      </c>
      <c r="CT136">
        <f t="shared" si="70"/>
        <v>217260000</v>
      </c>
      <c r="CU136">
        <f t="shared" si="70"/>
        <v>217460000</v>
      </c>
      <c r="CV136">
        <f t="shared" si="70"/>
        <v>217890000</v>
      </c>
      <c r="CW136">
        <f t="shared" si="70"/>
        <v>218530000</v>
      </c>
      <c r="CX136">
        <f t="shared" si="64"/>
        <v>219270000</v>
      </c>
      <c r="CY136">
        <f t="shared" si="64"/>
        <v>219290000</v>
      </c>
      <c r="CZ136">
        <f t="shared" si="64"/>
        <v>219750000</v>
      </c>
      <c r="DA136">
        <f t="shared" si="48"/>
        <v>220030000</v>
      </c>
      <c r="DB136">
        <f t="shared" si="48"/>
        <v>219880000</v>
      </c>
      <c r="DC136">
        <f t="shared" si="48"/>
        <v>219750000</v>
      </c>
      <c r="DD136">
        <f t="shared" si="48"/>
        <v>219830000</v>
      </c>
      <c r="DE136">
        <f t="shared" si="45"/>
        <v>220480000</v>
      </c>
      <c r="DF136">
        <f t="shared" si="45"/>
        <v>220530000</v>
      </c>
      <c r="DG136">
        <f t="shared" si="45"/>
        <v>221010000</v>
      </c>
    </row>
    <row r="137" spans="1:111" x14ac:dyDescent="0.25">
      <c r="A137" t="s">
        <v>63</v>
      </c>
      <c r="C137">
        <f>C49-C142</f>
        <v>20924</v>
      </c>
      <c r="D137">
        <f t="shared" si="91"/>
        <v>21017</v>
      </c>
      <c r="E137">
        <f t="shared" si="91"/>
        <v>21086</v>
      </c>
      <c r="F137">
        <f t="shared" si="91"/>
        <v>21225</v>
      </c>
      <c r="G137">
        <f t="shared" si="91"/>
        <v>21307</v>
      </c>
      <c r="H137">
        <f t="shared" si="91"/>
        <v>21383</v>
      </c>
      <c r="I137">
        <f t="shared" si="91"/>
        <v>21406</v>
      </c>
      <c r="J137">
        <f t="shared" si="91"/>
        <v>21466</v>
      </c>
      <c r="K137">
        <f t="shared" si="91"/>
        <v>21532</v>
      </c>
      <c r="L137">
        <f t="shared" si="91"/>
        <v>21558</v>
      </c>
      <c r="M137">
        <f t="shared" si="91"/>
        <v>21638</v>
      </c>
      <c r="N137">
        <f t="shared" si="91"/>
        <v>21675</v>
      </c>
      <c r="O137">
        <f t="shared" si="91"/>
        <v>21755</v>
      </c>
      <c r="P137">
        <f t="shared" si="91"/>
        <v>21782</v>
      </c>
      <c r="Q137">
        <f t="shared" si="91"/>
        <v>21834</v>
      </c>
      <c r="R137">
        <f t="shared" si="91"/>
        <v>21902</v>
      </c>
      <c r="S137">
        <f t="shared" si="91"/>
        <v>21983</v>
      </c>
      <c r="T137">
        <f t="shared" si="91"/>
        <v>21987</v>
      </c>
      <c r="U137">
        <f t="shared" si="91"/>
        <v>22033</v>
      </c>
      <c r="V137">
        <f t="shared" si="91"/>
        <v>22066</v>
      </c>
      <c r="W137">
        <f t="shared" si="91"/>
        <v>22059</v>
      </c>
      <c r="X137">
        <f t="shared" si="91"/>
        <v>22052</v>
      </c>
      <c r="Y137">
        <f t="shared" si="91"/>
        <v>22071</v>
      </c>
      <c r="Z137">
        <f t="shared" si="91"/>
        <v>22144</v>
      </c>
      <c r="AA137">
        <f t="shared" si="91"/>
        <v>22156</v>
      </c>
      <c r="AB137">
        <f t="shared" si="91"/>
        <v>22209</v>
      </c>
      <c r="BF137">
        <f t="shared" si="90"/>
        <v>0.9341071428571428</v>
      </c>
      <c r="BG137">
        <f t="shared" si="88"/>
        <v>0.93330076824015273</v>
      </c>
      <c r="BH137">
        <f t="shared" si="88"/>
        <v>0.9307026836158192</v>
      </c>
      <c r="BI137">
        <f t="shared" si="88"/>
        <v>0.92969776609724042</v>
      </c>
      <c r="BJ137">
        <f t="shared" si="88"/>
        <v>0.92752045969005747</v>
      </c>
      <c r="BK137">
        <f t="shared" si="88"/>
        <v>0.92739731968599559</v>
      </c>
      <c r="BL137">
        <f t="shared" si="88"/>
        <v>0.92534474560152169</v>
      </c>
      <c r="BM137">
        <f t="shared" si="88"/>
        <v>0.9245014858521039</v>
      </c>
      <c r="BN137">
        <f t="shared" si="88"/>
        <v>0.92475519670159767</v>
      </c>
      <c r="BO137">
        <f t="shared" si="88"/>
        <v>0.92392748467835251</v>
      </c>
      <c r="BP137">
        <f t="shared" si="88"/>
        <v>0.92249317871759895</v>
      </c>
      <c r="BQ137">
        <f t="shared" si="88"/>
        <v>0.92171287633951349</v>
      </c>
      <c r="BR137">
        <f t="shared" si="88"/>
        <v>0.92131453013170717</v>
      </c>
      <c r="BS137">
        <f t="shared" si="88"/>
        <v>0.9189941777065227</v>
      </c>
      <c r="BT137">
        <f t="shared" si="88"/>
        <v>0.91828237372250499</v>
      </c>
      <c r="BU137">
        <f t="shared" si="88"/>
        <v>0.91816886056845815</v>
      </c>
      <c r="BV137">
        <f t="shared" si="88"/>
        <v>0.9177939211756847</v>
      </c>
      <c r="BW137">
        <f t="shared" si="89"/>
        <v>0.91685084024853014</v>
      </c>
      <c r="BX137">
        <f t="shared" si="89"/>
        <v>0.91598071006901138</v>
      </c>
      <c r="BY137">
        <f t="shared" si="89"/>
        <v>0.91552568251597377</v>
      </c>
      <c r="BZ137">
        <f t="shared" si="89"/>
        <v>0.91390810788416121</v>
      </c>
      <c r="CA137">
        <f t="shared" si="89"/>
        <v>0.91244620986428338</v>
      </c>
      <c r="CB137">
        <f t="shared" si="89"/>
        <v>0.91172339722405815</v>
      </c>
      <c r="CC137">
        <f t="shared" si="89"/>
        <v>0.91251493798162109</v>
      </c>
      <c r="CD137">
        <f t="shared" si="89"/>
        <v>0.91176954732510285</v>
      </c>
      <c r="CE137">
        <f t="shared" si="89"/>
        <v>0.91226124460874924</v>
      </c>
      <c r="CH137">
        <f t="shared" si="72"/>
        <v>209240000</v>
      </c>
      <c r="CI137">
        <f t="shared" si="72"/>
        <v>210170000</v>
      </c>
      <c r="CJ137">
        <f t="shared" si="72"/>
        <v>210860000</v>
      </c>
      <c r="CK137">
        <f t="shared" si="72"/>
        <v>212250000</v>
      </c>
      <c r="CL137">
        <f t="shared" si="72"/>
        <v>213070000</v>
      </c>
      <c r="CM137">
        <f t="shared" si="72"/>
        <v>213830000</v>
      </c>
      <c r="CN137">
        <f t="shared" si="72"/>
        <v>214060000</v>
      </c>
      <c r="CO137">
        <f t="shared" si="72"/>
        <v>214660000</v>
      </c>
      <c r="CP137">
        <f t="shared" si="72"/>
        <v>215320000</v>
      </c>
      <c r="CQ137">
        <f t="shared" si="72"/>
        <v>215580000</v>
      </c>
      <c r="CR137">
        <f t="shared" si="72"/>
        <v>216380000</v>
      </c>
      <c r="CS137">
        <f t="shared" si="70"/>
        <v>216750000</v>
      </c>
      <c r="CT137">
        <f t="shared" si="70"/>
        <v>217550000</v>
      </c>
      <c r="CU137">
        <f t="shared" si="70"/>
        <v>217820000</v>
      </c>
      <c r="CV137">
        <f t="shared" si="70"/>
        <v>218340000</v>
      </c>
      <c r="CW137">
        <f t="shared" si="70"/>
        <v>219020000</v>
      </c>
      <c r="CX137">
        <f t="shared" si="64"/>
        <v>219830000</v>
      </c>
      <c r="CY137">
        <f t="shared" si="64"/>
        <v>219870000</v>
      </c>
      <c r="CZ137">
        <f t="shared" si="64"/>
        <v>220330000</v>
      </c>
      <c r="DA137">
        <f t="shared" si="48"/>
        <v>220660000</v>
      </c>
      <c r="DB137">
        <f t="shared" si="48"/>
        <v>220590000</v>
      </c>
      <c r="DC137">
        <f t="shared" si="48"/>
        <v>220520000</v>
      </c>
      <c r="DD137">
        <f t="shared" si="48"/>
        <v>220710000</v>
      </c>
      <c r="DE137">
        <f t="shared" si="45"/>
        <v>221440000</v>
      </c>
      <c r="DF137">
        <f t="shared" si="45"/>
        <v>221560000</v>
      </c>
      <c r="DG137">
        <f t="shared" si="45"/>
        <v>222090000</v>
      </c>
    </row>
    <row r="138" spans="1:111" x14ac:dyDescent="0.25">
      <c r="CH138">
        <f t="shared" si="72"/>
        <v>0</v>
      </c>
      <c r="CI138">
        <f t="shared" si="72"/>
        <v>0</v>
      </c>
      <c r="CJ138">
        <f t="shared" si="72"/>
        <v>0</v>
      </c>
      <c r="CK138">
        <f t="shared" si="72"/>
        <v>0</v>
      </c>
      <c r="CL138">
        <f t="shared" si="72"/>
        <v>0</v>
      </c>
      <c r="CM138">
        <f t="shared" si="72"/>
        <v>0</v>
      </c>
      <c r="CN138">
        <f t="shared" si="72"/>
        <v>0</v>
      </c>
      <c r="CO138">
        <f t="shared" si="72"/>
        <v>0</v>
      </c>
      <c r="CP138">
        <f t="shared" si="72"/>
        <v>0</v>
      </c>
      <c r="CQ138">
        <f t="shared" si="72"/>
        <v>0</v>
      </c>
      <c r="CR138">
        <f t="shared" si="72"/>
        <v>0</v>
      </c>
      <c r="CS138">
        <f t="shared" si="70"/>
        <v>0</v>
      </c>
      <c r="CT138">
        <f t="shared" si="70"/>
        <v>0</v>
      </c>
      <c r="CU138">
        <f t="shared" si="70"/>
        <v>0</v>
      </c>
      <c r="CV138">
        <f t="shared" si="70"/>
        <v>0</v>
      </c>
      <c r="CW138">
        <f t="shared" si="70"/>
        <v>0</v>
      </c>
      <c r="CX138">
        <f t="shared" si="64"/>
        <v>0</v>
      </c>
      <c r="CY138">
        <f t="shared" si="64"/>
        <v>0</v>
      </c>
      <c r="CZ138">
        <f t="shared" si="64"/>
        <v>0</v>
      </c>
      <c r="DA138">
        <f t="shared" si="48"/>
        <v>0</v>
      </c>
      <c r="DB138">
        <f t="shared" si="48"/>
        <v>0</v>
      </c>
      <c r="DC138">
        <f t="shared" si="48"/>
        <v>0</v>
      </c>
      <c r="DD138">
        <f t="shared" si="48"/>
        <v>0</v>
      </c>
      <c r="DE138">
        <f t="shared" si="45"/>
        <v>0</v>
      </c>
      <c r="DF138">
        <f t="shared" si="45"/>
        <v>0</v>
      </c>
      <c r="DG138">
        <f t="shared" si="45"/>
        <v>0</v>
      </c>
    </row>
    <row r="139" spans="1:111" x14ac:dyDescent="0.25">
      <c r="A139" t="s">
        <v>45</v>
      </c>
      <c r="B139" t="s">
        <v>7</v>
      </c>
      <c r="C139">
        <f>Blad1!D92</f>
        <v>1353</v>
      </c>
      <c r="D139">
        <f>Blad1!E92</f>
        <v>1402</v>
      </c>
      <c r="E139">
        <f>Blad1!F92</f>
        <v>1472</v>
      </c>
      <c r="F139">
        <f>Blad1!G92</f>
        <v>1527</v>
      </c>
      <c r="G139">
        <f>Blad1!H92</f>
        <v>1591</v>
      </c>
      <c r="H139">
        <f>Blad1!I92</f>
        <v>1634</v>
      </c>
      <c r="I139">
        <f>Blad1!J92</f>
        <v>1674</v>
      </c>
      <c r="J139">
        <f>Blad1!K92</f>
        <v>1721</v>
      </c>
      <c r="K139">
        <f>Blad1!L92</f>
        <v>1762</v>
      </c>
      <c r="L139">
        <f>Blad1!M92</f>
        <v>1781</v>
      </c>
      <c r="M139">
        <f>Blad1!N92</f>
        <v>1797</v>
      </c>
      <c r="N139">
        <f>Blad1!O92</f>
        <v>1815</v>
      </c>
      <c r="O139">
        <f>Blad1!P92</f>
        <v>1872</v>
      </c>
      <c r="P139">
        <f>Blad1!Q92</f>
        <v>1900</v>
      </c>
      <c r="Q139">
        <f>Blad1!R92</f>
        <v>1907</v>
      </c>
      <c r="R139">
        <f>Blad1!S92</f>
        <v>1935</v>
      </c>
      <c r="S139">
        <f>Blad1!T92</f>
        <v>1930</v>
      </c>
      <c r="T139">
        <f>Blad1!U92</f>
        <v>2011</v>
      </c>
      <c r="U139">
        <f>Blad1!V92</f>
        <v>2032</v>
      </c>
      <c r="V139">
        <f>Blad1!W92</f>
        <v>2051</v>
      </c>
      <c r="W139">
        <f>Blad1!X92</f>
        <v>2079</v>
      </c>
      <c r="X139">
        <f>Blad1!Y92</f>
        <v>2121</v>
      </c>
      <c r="Y139">
        <f>Blad1!Z92</f>
        <v>2161</v>
      </c>
      <c r="Z139">
        <f>Blad1!AA92</f>
        <v>2170</v>
      </c>
      <c r="AA139">
        <f>Blad1!AB92</f>
        <v>2190</v>
      </c>
      <c r="AB139">
        <f>Blad1!AC92</f>
        <v>2195</v>
      </c>
      <c r="AD139">
        <f>C139/C141</f>
        <v>0.91666666666666663</v>
      </c>
      <c r="AE139">
        <f t="shared" ref="AE139:AT140" si="92">D139/D141</f>
        <v>0.93342210386151803</v>
      </c>
      <c r="AF139">
        <f t="shared" si="92"/>
        <v>0.93757961783439492</v>
      </c>
      <c r="AG139">
        <f t="shared" si="92"/>
        <v>0.95140186915887848</v>
      </c>
      <c r="AH139">
        <f t="shared" si="92"/>
        <v>0.95498199279711882</v>
      </c>
      <c r="AI139">
        <f t="shared" si="92"/>
        <v>0.97435897435897434</v>
      </c>
      <c r="AJ139">
        <f t="shared" si="92"/>
        <v>0.96763005780346822</v>
      </c>
      <c r="AK139">
        <f t="shared" si="92"/>
        <v>0.97895335608646183</v>
      </c>
      <c r="AL139">
        <f t="shared" si="92"/>
        <v>1.0034168564920274</v>
      </c>
      <c r="AM139">
        <f t="shared" si="92"/>
        <v>0.99887829500841274</v>
      </c>
      <c r="AN139">
        <f t="shared" si="92"/>
        <v>0.98089519650655022</v>
      </c>
      <c r="AO139">
        <f t="shared" si="92"/>
        <v>0.97790948275862066</v>
      </c>
      <c r="AP139">
        <f t="shared" si="92"/>
        <v>0.99733617474693659</v>
      </c>
      <c r="AQ139">
        <f t="shared" si="92"/>
        <v>0.97786927431806481</v>
      </c>
      <c r="AR139">
        <f t="shared" si="92"/>
        <v>0.96752917300862507</v>
      </c>
      <c r="AS139">
        <f t="shared" si="92"/>
        <v>0.97677940434124177</v>
      </c>
      <c r="AT139">
        <f t="shared" si="92"/>
        <v>0.96355466799800304</v>
      </c>
      <c r="AU139">
        <f t="shared" ref="AU139:BC140" si="93">T139/T141</f>
        <v>0.99308641975308642</v>
      </c>
      <c r="AV139">
        <f t="shared" si="93"/>
        <v>0.99121951219512194</v>
      </c>
      <c r="AW139">
        <f t="shared" si="93"/>
        <v>0.99370155038759689</v>
      </c>
      <c r="AX139">
        <f t="shared" si="93"/>
        <v>0.98577524893314372</v>
      </c>
      <c r="AY139">
        <f t="shared" si="93"/>
        <v>0.98697068403908794</v>
      </c>
      <c r="AZ139">
        <f t="shared" si="93"/>
        <v>0.99402023919043236</v>
      </c>
      <c r="BA139">
        <f t="shared" si="93"/>
        <v>1.0032362459546926</v>
      </c>
      <c r="BB139">
        <f t="shared" si="93"/>
        <v>1.0041265474552958</v>
      </c>
      <c r="BC139">
        <f t="shared" si="93"/>
        <v>1.0101242521859182</v>
      </c>
      <c r="BF139">
        <f>C139/(C139+C134)</f>
        <v>6.0401785714285713E-2</v>
      </c>
      <c r="BG139">
        <f t="shared" ref="BG139:CE142" si="94">D139/(D139+D134)</f>
        <v>6.232773183960167E-2</v>
      </c>
      <c r="BH139">
        <f t="shared" si="94"/>
        <v>6.5121217483631214E-2</v>
      </c>
      <c r="BI139">
        <f t="shared" si="94"/>
        <v>6.7174027802217137E-2</v>
      </c>
      <c r="BJ139">
        <f t="shared" si="94"/>
        <v>6.9624961708459152E-2</v>
      </c>
      <c r="BK139">
        <f t="shared" si="94"/>
        <v>7.1136264693077933E-2</v>
      </c>
      <c r="BL139">
        <f t="shared" si="94"/>
        <v>7.2561768530559165E-2</v>
      </c>
      <c r="BM139">
        <f t="shared" si="94"/>
        <v>7.4257852951328959E-2</v>
      </c>
      <c r="BN139">
        <f t="shared" si="94"/>
        <v>7.5758878665405455E-2</v>
      </c>
      <c r="BO139">
        <f t="shared" si="94"/>
        <v>7.6270823519335354E-2</v>
      </c>
      <c r="BP139">
        <f t="shared" si="94"/>
        <v>7.6791590102987056E-2</v>
      </c>
      <c r="BQ139">
        <f t="shared" si="94"/>
        <v>7.7276791416528295E-2</v>
      </c>
      <c r="BR139">
        <f t="shared" si="94"/>
        <v>7.9298513152878378E-2</v>
      </c>
      <c r="BS139">
        <f t="shared" si="94"/>
        <v>8.0287344179167552E-2</v>
      </c>
      <c r="BT139">
        <f t="shared" si="94"/>
        <v>8.03556379571886E-2</v>
      </c>
      <c r="BU139">
        <f t="shared" si="94"/>
        <v>8.1381166673676245E-2</v>
      </c>
      <c r="BV139">
        <f t="shared" si="94"/>
        <v>8.1024349286314024E-2</v>
      </c>
      <c r="BW139">
        <f t="shared" si="94"/>
        <v>8.4138738964896861E-2</v>
      </c>
      <c r="BX139">
        <f t="shared" si="94"/>
        <v>8.47231487658439E-2</v>
      </c>
      <c r="BY139">
        <f t="shared" si="94"/>
        <v>8.5394287617620121E-2</v>
      </c>
      <c r="BZ139">
        <f t="shared" si="94"/>
        <v>8.6401795361981545E-2</v>
      </c>
      <c r="CA139">
        <f t="shared" si="94"/>
        <v>8.799369399269831E-2</v>
      </c>
      <c r="CB139">
        <f t="shared" si="94"/>
        <v>8.953430560159098E-2</v>
      </c>
      <c r="CC139">
        <f t="shared" si="94"/>
        <v>8.9647194910352807E-2</v>
      </c>
      <c r="CD139">
        <f t="shared" si="94"/>
        <v>9.0372632360830277E-2</v>
      </c>
      <c r="CE139">
        <f t="shared" si="94"/>
        <v>9.0552805280528059E-2</v>
      </c>
      <c r="CH139">
        <f t="shared" si="72"/>
        <v>13530000</v>
      </c>
      <c r="CI139">
        <f t="shared" si="72"/>
        <v>14020000</v>
      </c>
      <c r="CJ139">
        <f t="shared" si="72"/>
        <v>14720000</v>
      </c>
      <c r="CK139">
        <f t="shared" si="72"/>
        <v>15270000</v>
      </c>
      <c r="CL139">
        <f t="shared" si="72"/>
        <v>15910000</v>
      </c>
      <c r="CM139">
        <f t="shared" si="72"/>
        <v>16340000</v>
      </c>
      <c r="CN139">
        <f t="shared" si="72"/>
        <v>16740000</v>
      </c>
      <c r="CO139">
        <f t="shared" si="72"/>
        <v>17210000</v>
      </c>
      <c r="CP139">
        <f t="shared" si="72"/>
        <v>17620000</v>
      </c>
      <c r="CQ139">
        <f t="shared" si="72"/>
        <v>17810000</v>
      </c>
      <c r="CR139">
        <f t="shared" si="72"/>
        <v>17970000</v>
      </c>
      <c r="CS139">
        <f t="shared" si="70"/>
        <v>18150000</v>
      </c>
      <c r="CT139">
        <f t="shared" si="70"/>
        <v>18720000</v>
      </c>
      <c r="CU139">
        <f t="shared" si="70"/>
        <v>19000000</v>
      </c>
      <c r="CV139">
        <f t="shared" si="70"/>
        <v>19070000</v>
      </c>
      <c r="CW139">
        <f t="shared" si="70"/>
        <v>19350000</v>
      </c>
      <c r="CX139">
        <f t="shared" si="64"/>
        <v>19300000</v>
      </c>
      <c r="CY139">
        <f t="shared" si="64"/>
        <v>20110000</v>
      </c>
      <c r="CZ139">
        <f t="shared" si="64"/>
        <v>20320000</v>
      </c>
      <c r="DA139">
        <f t="shared" si="48"/>
        <v>20510000</v>
      </c>
      <c r="DB139">
        <f t="shared" si="48"/>
        <v>20790000</v>
      </c>
      <c r="DC139">
        <f t="shared" si="48"/>
        <v>21210000</v>
      </c>
      <c r="DD139">
        <f t="shared" si="48"/>
        <v>21610000</v>
      </c>
      <c r="DE139">
        <f t="shared" si="45"/>
        <v>21700000</v>
      </c>
      <c r="DF139">
        <f t="shared" si="45"/>
        <v>21900000</v>
      </c>
      <c r="DG139">
        <f t="shared" si="45"/>
        <v>21950000</v>
      </c>
    </row>
    <row r="140" spans="1:111" x14ac:dyDescent="0.25">
      <c r="A140" t="s">
        <v>62</v>
      </c>
      <c r="C140">
        <f>Blad2!D92</f>
        <v>1353</v>
      </c>
      <c r="D140">
        <f>Blad2!E92</f>
        <v>1402</v>
      </c>
      <c r="E140">
        <f>Blad2!F92</f>
        <v>1472</v>
      </c>
      <c r="F140">
        <f>Blad2!G92</f>
        <v>1527</v>
      </c>
      <c r="G140">
        <f>Blad2!H92</f>
        <v>1589</v>
      </c>
      <c r="H140">
        <f>Blad2!I92</f>
        <v>1631</v>
      </c>
      <c r="I140">
        <f>Blad2!J92</f>
        <v>1668</v>
      </c>
      <c r="J140">
        <f>Blad2!K92</f>
        <v>1713</v>
      </c>
      <c r="K140">
        <f>Blad2!L92</f>
        <v>1754</v>
      </c>
      <c r="L140">
        <f>Blad2!M92</f>
        <v>1774</v>
      </c>
      <c r="M140">
        <f>Blad2!N92</f>
        <v>1784</v>
      </c>
      <c r="N140">
        <f>Blad2!O92</f>
        <v>1799</v>
      </c>
      <c r="O140">
        <f>Blad2!P92</f>
        <v>1857</v>
      </c>
      <c r="P140">
        <f>Blad2!Q92</f>
        <v>1880</v>
      </c>
      <c r="Q140">
        <f>Blad2!R92</f>
        <v>1890</v>
      </c>
      <c r="R140">
        <f>Blad2!S92</f>
        <v>1911</v>
      </c>
      <c r="S140">
        <f>Blad2!T92</f>
        <v>1907</v>
      </c>
      <c r="T140">
        <f>Blad2!U92</f>
        <v>1985</v>
      </c>
      <c r="U140">
        <f>Blad2!V92</f>
        <v>2010</v>
      </c>
      <c r="V140">
        <f>Blad2!W92</f>
        <v>2031</v>
      </c>
      <c r="W140">
        <f>Blad2!X92</f>
        <v>2059</v>
      </c>
      <c r="X140">
        <f>Blad2!Y92</f>
        <v>2100</v>
      </c>
      <c r="Y140">
        <f>Blad2!Z92</f>
        <v>2138</v>
      </c>
      <c r="Z140">
        <f>Blad2!AA92</f>
        <v>2148</v>
      </c>
      <c r="AA140">
        <f>Blad2!AB92</f>
        <v>2164</v>
      </c>
      <c r="AB140">
        <f>Blad2!AC92</f>
        <v>2167</v>
      </c>
      <c r="AD140">
        <f>C140/C142</f>
        <v>0.91666666666666663</v>
      </c>
      <c r="AE140">
        <f t="shared" si="92"/>
        <v>0.93342210386151803</v>
      </c>
      <c r="AF140">
        <f t="shared" si="92"/>
        <v>0.93757961783439492</v>
      </c>
      <c r="AG140">
        <f t="shared" si="92"/>
        <v>0.95140186915887848</v>
      </c>
      <c r="AH140">
        <f t="shared" si="92"/>
        <v>0.95435435435435434</v>
      </c>
      <c r="AI140">
        <f t="shared" si="92"/>
        <v>0.97431302270011944</v>
      </c>
      <c r="AJ140">
        <f t="shared" si="92"/>
        <v>0.96583671105964097</v>
      </c>
      <c r="AK140">
        <f t="shared" si="92"/>
        <v>0.97718197375926985</v>
      </c>
      <c r="AL140">
        <f t="shared" si="92"/>
        <v>1.0011415525114156</v>
      </c>
      <c r="AM140">
        <f t="shared" si="92"/>
        <v>0.99943661971830988</v>
      </c>
      <c r="AN140">
        <f t="shared" si="92"/>
        <v>0.98129812981298126</v>
      </c>
      <c r="AO140">
        <f t="shared" si="92"/>
        <v>0.97718631178707227</v>
      </c>
      <c r="AP140">
        <f t="shared" si="92"/>
        <v>0.99946178686759957</v>
      </c>
      <c r="AQ140">
        <f t="shared" si="92"/>
        <v>0.97916666666666663</v>
      </c>
      <c r="AR140">
        <f t="shared" si="92"/>
        <v>0.97272259392691718</v>
      </c>
      <c r="AS140">
        <f t="shared" si="92"/>
        <v>0.97899590163934425</v>
      </c>
      <c r="AT140">
        <f t="shared" si="92"/>
        <v>0.96851193499238197</v>
      </c>
      <c r="AU140">
        <f t="shared" si="93"/>
        <v>0.9954864593781344</v>
      </c>
      <c r="AV140">
        <f t="shared" si="93"/>
        <v>0.99455714992577937</v>
      </c>
      <c r="AW140">
        <f t="shared" si="93"/>
        <v>0.99754420432220037</v>
      </c>
      <c r="AX140">
        <f t="shared" si="93"/>
        <v>0.99085659287776706</v>
      </c>
      <c r="AY140">
        <f t="shared" si="93"/>
        <v>0.99243856332703217</v>
      </c>
      <c r="AZ140">
        <f t="shared" si="93"/>
        <v>1.0004679457182968</v>
      </c>
      <c r="BA140">
        <f t="shared" si="93"/>
        <v>1.0117757889778616</v>
      </c>
      <c r="BB140">
        <f t="shared" si="93"/>
        <v>1.0093283582089552</v>
      </c>
      <c r="BC140">
        <f t="shared" si="93"/>
        <v>1.0145131086142323</v>
      </c>
      <c r="BF140">
        <f>C140/(C140+C135)</f>
        <v>6.0401785714285713E-2</v>
      </c>
      <c r="BG140">
        <f t="shared" si="94"/>
        <v>6.232773183960167E-2</v>
      </c>
      <c r="BH140">
        <f t="shared" si="94"/>
        <v>6.5121217483631214E-2</v>
      </c>
      <c r="BI140">
        <f t="shared" si="94"/>
        <v>6.7174027802217137E-2</v>
      </c>
      <c r="BJ140">
        <f t="shared" si="94"/>
        <v>6.9537438186512632E-2</v>
      </c>
      <c r="BK140">
        <f t="shared" si="94"/>
        <v>7.1005659555942527E-2</v>
      </c>
      <c r="BL140">
        <f t="shared" si="94"/>
        <v>7.2301690507152142E-2</v>
      </c>
      <c r="BM140">
        <f t="shared" si="94"/>
        <v>7.3906290447838474E-2</v>
      </c>
      <c r="BN140">
        <f t="shared" si="94"/>
        <v>7.5401943083139883E-2</v>
      </c>
      <c r="BO140">
        <f t="shared" si="94"/>
        <v>7.5945031893488585E-2</v>
      </c>
      <c r="BP140">
        <f t="shared" si="94"/>
        <v>7.6210004699047373E-2</v>
      </c>
      <c r="BQ140">
        <f t="shared" si="94"/>
        <v>7.6566224038134151E-2</v>
      </c>
      <c r="BR140">
        <f t="shared" si="94"/>
        <v>7.8626471335422138E-2</v>
      </c>
      <c r="BS140">
        <f t="shared" si="94"/>
        <v>7.939859785454853E-2</v>
      </c>
      <c r="BT140">
        <f t="shared" si="94"/>
        <v>7.9585649317837293E-2</v>
      </c>
      <c r="BU140">
        <f t="shared" si="94"/>
        <v>8.0310989703719263E-2</v>
      </c>
      <c r="BV140">
        <f t="shared" si="94"/>
        <v>7.9988255526194374E-2</v>
      </c>
      <c r="BW140">
        <f t="shared" si="94"/>
        <v>8.2967607105538146E-2</v>
      </c>
      <c r="BX140">
        <f t="shared" si="94"/>
        <v>8.37116321685894E-2</v>
      </c>
      <c r="BY140">
        <f t="shared" si="94"/>
        <v>8.444555319945117E-2</v>
      </c>
      <c r="BZ140">
        <f t="shared" si="94"/>
        <v>8.5432139745238792E-2</v>
      </c>
      <c r="CA140">
        <f t="shared" si="94"/>
        <v>8.6963723703826407E-2</v>
      </c>
      <c r="CB140">
        <f t="shared" si="94"/>
        <v>8.8405557393317902E-2</v>
      </c>
      <c r="CC140">
        <f t="shared" si="94"/>
        <v>8.8533509191328005E-2</v>
      </c>
      <c r="CD140">
        <f t="shared" si="94"/>
        <v>8.9071825478493516E-2</v>
      </c>
      <c r="CE140">
        <f t="shared" si="94"/>
        <v>8.9140271493212672E-2</v>
      </c>
      <c r="CH140">
        <f t="shared" si="72"/>
        <v>13530000</v>
      </c>
      <c r="CI140">
        <f t="shared" si="72"/>
        <v>14020000</v>
      </c>
      <c r="CJ140">
        <f t="shared" si="72"/>
        <v>14720000</v>
      </c>
      <c r="CK140">
        <f t="shared" si="72"/>
        <v>15270000</v>
      </c>
      <c r="CL140">
        <f t="shared" si="72"/>
        <v>15890000</v>
      </c>
      <c r="CM140">
        <f t="shared" si="72"/>
        <v>16310000</v>
      </c>
      <c r="CN140">
        <f t="shared" si="72"/>
        <v>16680000</v>
      </c>
      <c r="CO140">
        <f t="shared" si="72"/>
        <v>17130000</v>
      </c>
      <c r="CP140">
        <f t="shared" si="72"/>
        <v>17540000</v>
      </c>
      <c r="CQ140">
        <f t="shared" si="72"/>
        <v>17740000</v>
      </c>
      <c r="CR140">
        <f t="shared" si="72"/>
        <v>17840000</v>
      </c>
      <c r="CS140">
        <f t="shared" si="70"/>
        <v>17990000</v>
      </c>
      <c r="CT140">
        <f t="shared" si="70"/>
        <v>18570000</v>
      </c>
      <c r="CU140">
        <f t="shared" si="70"/>
        <v>18800000</v>
      </c>
      <c r="CV140">
        <f t="shared" si="70"/>
        <v>18900000</v>
      </c>
      <c r="CW140">
        <f t="shared" si="70"/>
        <v>19110000</v>
      </c>
      <c r="CX140">
        <f t="shared" si="64"/>
        <v>19070000</v>
      </c>
      <c r="CY140">
        <f t="shared" si="64"/>
        <v>19850000</v>
      </c>
      <c r="CZ140">
        <f t="shared" si="64"/>
        <v>20100000</v>
      </c>
      <c r="DA140">
        <f t="shared" si="48"/>
        <v>20310000</v>
      </c>
      <c r="DB140">
        <f t="shared" si="48"/>
        <v>20590000</v>
      </c>
      <c r="DC140">
        <f t="shared" si="48"/>
        <v>21000000</v>
      </c>
      <c r="DD140">
        <f t="shared" si="48"/>
        <v>21380000</v>
      </c>
      <c r="DE140">
        <f t="shared" si="45"/>
        <v>21480000</v>
      </c>
      <c r="DF140">
        <f t="shared" si="45"/>
        <v>21640000</v>
      </c>
      <c r="DG140">
        <f t="shared" si="45"/>
        <v>21670000</v>
      </c>
    </row>
    <row r="141" spans="1:111" x14ac:dyDescent="0.25">
      <c r="A141" t="s">
        <v>47</v>
      </c>
      <c r="C141">
        <v>1476</v>
      </c>
      <c r="D141">
        <v>1502</v>
      </c>
      <c r="E141">
        <v>1570</v>
      </c>
      <c r="F141">
        <v>1605</v>
      </c>
      <c r="G141">
        <v>1666</v>
      </c>
      <c r="H141">
        <v>1677</v>
      </c>
      <c r="I141">
        <v>1730</v>
      </c>
      <c r="J141">
        <v>1758</v>
      </c>
      <c r="K141">
        <v>1756</v>
      </c>
      <c r="L141">
        <v>1783</v>
      </c>
      <c r="M141">
        <v>1832</v>
      </c>
      <c r="N141">
        <v>1856</v>
      </c>
      <c r="O141">
        <v>1877</v>
      </c>
      <c r="P141">
        <v>1943</v>
      </c>
      <c r="Q141">
        <v>1971</v>
      </c>
      <c r="R141">
        <v>1981</v>
      </c>
      <c r="S141">
        <v>2003</v>
      </c>
      <c r="T141">
        <v>2025</v>
      </c>
      <c r="U141">
        <v>2050</v>
      </c>
      <c r="V141">
        <v>2064</v>
      </c>
      <c r="W141">
        <v>2109</v>
      </c>
      <c r="X141">
        <v>2149</v>
      </c>
      <c r="Y141">
        <v>2174</v>
      </c>
      <c r="Z141">
        <v>2163</v>
      </c>
      <c r="AA141">
        <v>2181</v>
      </c>
      <c r="AB141">
        <v>2173</v>
      </c>
      <c r="BF141">
        <f>C141/(C141+C136)</f>
        <v>6.5892857142857142E-2</v>
      </c>
      <c r="BG141">
        <f t="shared" si="94"/>
        <v>6.6699231759847238E-2</v>
      </c>
      <c r="BH141">
        <f t="shared" si="94"/>
        <v>6.9297316384180796E-2</v>
      </c>
      <c r="BI141">
        <f t="shared" si="94"/>
        <v>7.0302233902759526E-2</v>
      </c>
      <c r="BJ141">
        <f t="shared" si="94"/>
        <v>7.25262287231727E-2</v>
      </c>
      <c r="BK141">
        <f t="shared" si="94"/>
        <v>7.2735947258848022E-2</v>
      </c>
      <c r="BL141">
        <f t="shared" si="94"/>
        <v>7.4788172228946917E-2</v>
      </c>
      <c r="BM141">
        <f t="shared" si="94"/>
        <v>7.571711603066586E-2</v>
      </c>
      <c r="BN141">
        <f t="shared" si="94"/>
        <v>7.5426313302693185E-2</v>
      </c>
      <c r="BO141">
        <f t="shared" si="94"/>
        <v>7.6428479574778177E-2</v>
      </c>
      <c r="BP141">
        <f t="shared" si="94"/>
        <v>7.8126999019147936E-2</v>
      </c>
      <c r="BQ141">
        <f t="shared" si="94"/>
        <v>7.8955204832603057E-2</v>
      </c>
      <c r="BR141">
        <f t="shared" si="94"/>
        <v>7.9523789348811588E-2</v>
      </c>
      <c r="BS141">
        <f t="shared" si="94"/>
        <v>8.2021191270209806E-2</v>
      </c>
      <c r="BT141">
        <f t="shared" si="94"/>
        <v>8.2954545454545461E-2</v>
      </c>
      <c r="BU141">
        <f t="shared" si="94"/>
        <v>8.3116556180246701E-2</v>
      </c>
      <c r="BV141">
        <f t="shared" si="94"/>
        <v>8.3702465524446296E-2</v>
      </c>
      <c r="BW141">
        <f t="shared" si="94"/>
        <v>8.4537029306170158E-2</v>
      </c>
      <c r="BX141">
        <f t="shared" si="94"/>
        <v>8.5327783558792919E-2</v>
      </c>
      <c r="BY141">
        <f t="shared" si="94"/>
        <v>8.5760585033448286E-2</v>
      </c>
      <c r="BZ141">
        <f t="shared" si="94"/>
        <v>8.7521268207660707E-2</v>
      </c>
      <c r="CA141">
        <f t="shared" si="94"/>
        <v>8.9081412701044596E-2</v>
      </c>
      <c r="CB141">
        <f t="shared" si="94"/>
        <v>8.9994618537069998E-2</v>
      </c>
      <c r="CC141">
        <f t="shared" si="94"/>
        <v>8.9339556399983477E-2</v>
      </c>
      <c r="CD141">
        <f t="shared" si="94"/>
        <v>8.9997524139638518E-2</v>
      </c>
      <c r="CE141">
        <f t="shared" si="94"/>
        <v>8.9519650655021835E-2</v>
      </c>
      <c r="CH141">
        <f t="shared" si="72"/>
        <v>14760000</v>
      </c>
      <c r="CI141">
        <f t="shared" si="72"/>
        <v>15020000</v>
      </c>
      <c r="CJ141">
        <f t="shared" si="72"/>
        <v>15700000</v>
      </c>
      <c r="CK141">
        <f t="shared" si="72"/>
        <v>16050000</v>
      </c>
      <c r="CL141">
        <f t="shared" si="72"/>
        <v>16660000</v>
      </c>
      <c r="CM141">
        <f t="shared" si="72"/>
        <v>16770000</v>
      </c>
      <c r="CN141">
        <f t="shared" si="72"/>
        <v>17300000</v>
      </c>
      <c r="CO141">
        <f t="shared" si="72"/>
        <v>17580000</v>
      </c>
      <c r="CP141">
        <f t="shared" si="72"/>
        <v>17560000</v>
      </c>
      <c r="CQ141">
        <f t="shared" si="72"/>
        <v>17830000</v>
      </c>
      <c r="CR141">
        <f t="shared" si="72"/>
        <v>18320000</v>
      </c>
      <c r="CS141">
        <f t="shared" si="70"/>
        <v>18560000</v>
      </c>
      <c r="CT141">
        <f t="shared" si="70"/>
        <v>18770000</v>
      </c>
      <c r="CU141">
        <f t="shared" si="70"/>
        <v>19430000</v>
      </c>
      <c r="CV141">
        <f t="shared" si="70"/>
        <v>19710000</v>
      </c>
      <c r="CW141">
        <f t="shared" si="70"/>
        <v>19810000</v>
      </c>
      <c r="CX141">
        <f t="shared" si="64"/>
        <v>20030000</v>
      </c>
      <c r="CY141">
        <f t="shared" si="64"/>
        <v>20250000</v>
      </c>
      <c r="CZ141">
        <f t="shared" si="64"/>
        <v>20500000</v>
      </c>
      <c r="DA141">
        <f t="shared" si="48"/>
        <v>20640000</v>
      </c>
      <c r="DB141">
        <f t="shared" si="48"/>
        <v>21090000</v>
      </c>
      <c r="DC141">
        <f t="shared" si="48"/>
        <v>21490000</v>
      </c>
      <c r="DD141">
        <f t="shared" si="48"/>
        <v>21740000</v>
      </c>
      <c r="DE141">
        <f t="shared" si="45"/>
        <v>21630000</v>
      </c>
      <c r="DF141">
        <f t="shared" si="45"/>
        <v>21810000</v>
      </c>
      <c r="DG141">
        <f t="shared" si="45"/>
        <v>21730000</v>
      </c>
    </row>
    <row r="142" spans="1:111" x14ac:dyDescent="0.25">
      <c r="A142" t="s">
        <v>63</v>
      </c>
      <c r="C142">
        <v>1476</v>
      </c>
      <c r="D142">
        <v>1502</v>
      </c>
      <c r="E142">
        <v>1570</v>
      </c>
      <c r="F142">
        <v>1605</v>
      </c>
      <c r="G142">
        <v>1665</v>
      </c>
      <c r="H142">
        <v>1674</v>
      </c>
      <c r="I142">
        <v>1727</v>
      </c>
      <c r="J142">
        <v>1753</v>
      </c>
      <c r="K142">
        <v>1752</v>
      </c>
      <c r="L142">
        <v>1775</v>
      </c>
      <c r="M142">
        <v>1818</v>
      </c>
      <c r="N142">
        <v>1841</v>
      </c>
      <c r="O142">
        <v>1858</v>
      </c>
      <c r="P142">
        <v>1920</v>
      </c>
      <c r="Q142">
        <v>1943</v>
      </c>
      <c r="R142">
        <v>1952</v>
      </c>
      <c r="S142">
        <v>1969</v>
      </c>
      <c r="T142">
        <v>1994</v>
      </c>
      <c r="U142">
        <v>2021</v>
      </c>
      <c r="V142">
        <v>2036</v>
      </c>
      <c r="W142">
        <v>2078</v>
      </c>
      <c r="X142">
        <v>2116</v>
      </c>
      <c r="Y142">
        <v>2137</v>
      </c>
      <c r="Z142">
        <v>2123</v>
      </c>
      <c r="AA142">
        <v>2144</v>
      </c>
      <c r="AB142">
        <v>2136</v>
      </c>
      <c r="BF142">
        <f>C142/(C142+C137)</f>
        <v>6.5892857142857142E-2</v>
      </c>
      <c r="BG142">
        <f t="shared" si="94"/>
        <v>6.6699231759847238E-2</v>
      </c>
      <c r="BH142">
        <f t="shared" si="94"/>
        <v>6.9297316384180796E-2</v>
      </c>
      <c r="BI142">
        <f t="shared" si="94"/>
        <v>7.0302233902759526E-2</v>
      </c>
      <c r="BJ142">
        <f t="shared" si="94"/>
        <v>7.2479540309942539E-2</v>
      </c>
      <c r="BK142">
        <f t="shared" si="94"/>
        <v>7.2602680314004422E-2</v>
      </c>
      <c r="BL142">
        <f t="shared" si="94"/>
        <v>7.4655254398478366E-2</v>
      </c>
      <c r="BM142">
        <f t="shared" si="94"/>
        <v>7.5498514147896115E-2</v>
      </c>
      <c r="BN142">
        <f t="shared" si="94"/>
        <v>7.524480329840233E-2</v>
      </c>
      <c r="BO142">
        <f t="shared" si="94"/>
        <v>7.6072515321647452E-2</v>
      </c>
      <c r="BP142">
        <f t="shared" si="94"/>
        <v>7.7506821282401092E-2</v>
      </c>
      <c r="BQ142">
        <f t="shared" si="94"/>
        <v>7.8287123660486471E-2</v>
      </c>
      <c r="BR142">
        <f t="shared" si="94"/>
        <v>7.868546986829289E-2</v>
      </c>
      <c r="BS142">
        <f t="shared" si="94"/>
        <v>8.1005822293477345E-2</v>
      </c>
      <c r="BT142">
        <f t="shared" si="94"/>
        <v>8.1717626277495056E-2</v>
      </c>
      <c r="BU142">
        <f t="shared" si="94"/>
        <v>8.1831139431541883E-2</v>
      </c>
      <c r="BV142">
        <f t="shared" si="94"/>
        <v>8.2206078824315298E-2</v>
      </c>
      <c r="BW142">
        <f t="shared" si="94"/>
        <v>8.3149159751469914E-2</v>
      </c>
      <c r="BX142">
        <f t="shared" si="94"/>
        <v>8.4019289930988603E-2</v>
      </c>
      <c r="BY142">
        <f t="shared" si="94"/>
        <v>8.4474317484026215E-2</v>
      </c>
      <c r="BZ142">
        <f t="shared" si="94"/>
        <v>8.6091892115838758E-2</v>
      </c>
      <c r="CA142">
        <f t="shared" si="94"/>
        <v>8.7553790135716653E-2</v>
      </c>
      <c r="CB142">
        <f t="shared" si="94"/>
        <v>8.8276602775941834E-2</v>
      </c>
      <c r="CC142">
        <f t="shared" si="94"/>
        <v>8.748506201837887E-2</v>
      </c>
      <c r="CD142">
        <f t="shared" si="94"/>
        <v>8.8230452674897125E-2</v>
      </c>
      <c r="CE142">
        <f t="shared" si="94"/>
        <v>8.7738755391250769E-2</v>
      </c>
      <c r="CH142">
        <f t="shared" si="72"/>
        <v>14760000</v>
      </c>
      <c r="CI142">
        <f t="shared" si="72"/>
        <v>15020000</v>
      </c>
      <c r="CJ142">
        <f t="shared" si="72"/>
        <v>15700000</v>
      </c>
      <c r="CK142">
        <f t="shared" si="72"/>
        <v>16050000</v>
      </c>
      <c r="CL142">
        <f t="shared" si="72"/>
        <v>16650000</v>
      </c>
      <c r="CM142">
        <f t="shared" si="72"/>
        <v>16740000</v>
      </c>
      <c r="CN142">
        <f t="shared" si="72"/>
        <v>17270000</v>
      </c>
      <c r="CO142">
        <f t="shared" si="72"/>
        <v>17530000</v>
      </c>
      <c r="CP142">
        <f t="shared" si="72"/>
        <v>17520000</v>
      </c>
      <c r="CQ142">
        <f t="shared" si="72"/>
        <v>17750000</v>
      </c>
      <c r="CR142">
        <f t="shared" si="72"/>
        <v>18180000</v>
      </c>
      <c r="CS142">
        <f t="shared" si="70"/>
        <v>18410000</v>
      </c>
      <c r="CT142">
        <f t="shared" si="70"/>
        <v>18580000</v>
      </c>
      <c r="CU142">
        <f t="shared" si="70"/>
        <v>19200000</v>
      </c>
      <c r="CV142">
        <f t="shared" si="70"/>
        <v>19430000</v>
      </c>
      <c r="CW142">
        <f t="shared" si="70"/>
        <v>19520000</v>
      </c>
      <c r="CX142">
        <f t="shared" si="64"/>
        <v>19690000</v>
      </c>
      <c r="CY142">
        <f t="shared" si="64"/>
        <v>19940000</v>
      </c>
      <c r="CZ142">
        <f t="shared" si="64"/>
        <v>20210000</v>
      </c>
      <c r="DA142">
        <f t="shared" si="48"/>
        <v>20360000</v>
      </c>
      <c r="DB142">
        <f t="shared" si="48"/>
        <v>20780000</v>
      </c>
      <c r="DC142">
        <f t="shared" si="48"/>
        <v>21160000</v>
      </c>
      <c r="DD142">
        <f t="shared" si="48"/>
        <v>21370000</v>
      </c>
      <c r="DE142">
        <f t="shared" si="45"/>
        <v>21230000</v>
      </c>
      <c r="DF142">
        <f t="shared" si="45"/>
        <v>21440000</v>
      </c>
      <c r="DG142">
        <f t="shared" si="45"/>
        <v>21360000</v>
      </c>
    </row>
    <row r="143" spans="1:111" x14ac:dyDescent="0.25">
      <c r="CH143">
        <f t="shared" si="72"/>
        <v>0</v>
      </c>
      <c r="CI143">
        <f t="shared" si="72"/>
        <v>0</v>
      </c>
      <c r="CJ143">
        <f t="shared" si="72"/>
        <v>0</v>
      </c>
      <c r="CK143">
        <f t="shared" si="72"/>
        <v>0</v>
      </c>
      <c r="CL143">
        <f t="shared" si="72"/>
        <v>0</v>
      </c>
      <c r="CM143">
        <f t="shared" si="72"/>
        <v>0</v>
      </c>
      <c r="CN143">
        <f t="shared" si="72"/>
        <v>0</v>
      </c>
      <c r="CO143">
        <f t="shared" si="72"/>
        <v>0</v>
      </c>
      <c r="CP143">
        <f t="shared" si="72"/>
        <v>0</v>
      </c>
      <c r="CQ143">
        <f t="shared" si="72"/>
        <v>0</v>
      </c>
      <c r="CR143">
        <f t="shared" si="72"/>
        <v>0</v>
      </c>
      <c r="CS143">
        <f t="shared" si="70"/>
        <v>0</v>
      </c>
      <c r="CT143">
        <f t="shared" si="70"/>
        <v>0</v>
      </c>
      <c r="CU143">
        <f t="shared" si="70"/>
        <v>0</v>
      </c>
      <c r="CV143">
        <f t="shared" si="70"/>
        <v>0</v>
      </c>
      <c r="CW143">
        <f t="shared" si="70"/>
        <v>0</v>
      </c>
      <c r="CX143">
        <f t="shared" si="64"/>
        <v>0</v>
      </c>
      <c r="CY143">
        <f t="shared" si="64"/>
        <v>0</v>
      </c>
      <c r="CZ143">
        <f t="shared" si="64"/>
        <v>0</v>
      </c>
      <c r="DA143">
        <f t="shared" si="48"/>
        <v>0</v>
      </c>
      <c r="DB143">
        <f t="shared" si="48"/>
        <v>0</v>
      </c>
      <c r="DC143">
        <f t="shared" si="48"/>
        <v>0</v>
      </c>
      <c r="DD143">
        <f t="shared" si="48"/>
        <v>0</v>
      </c>
      <c r="DE143">
        <f t="shared" si="45"/>
        <v>0</v>
      </c>
      <c r="DF143">
        <f t="shared" si="45"/>
        <v>0</v>
      </c>
      <c r="DG143">
        <f t="shared" si="45"/>
        <v>0</v>
      </c>
    </row>
    <row r="144" spans="1:111" x14ac:dyDescent="0.25">
      <c r="A144" t="s">
        <v>45</v>
      </c>
      <c r="B144" t="s">
        <v>41</v>
      </c>
      <c r="C144">
        <f>Blad1!D97</f>
        <v>20282</v>
      </c>
      <c r="D144">
        <f>Blad1!E97</f>
        <v>20283</v>
      </c>
      <c r="E144">
        <f>Blad1!F97</f>
        <v>20280</v>
      </c>
      <c r="F144">
        <f>Blad1!G97</f>
        <v>20293</v>
      </c>
      <c r="G144">
        <f>Blad1!H97</f>
        <v>20282</v>
      </c>
      <c r="H144">
        <f>Blad1!I97</f>
        <v>20292</v>
      </c>
      <c r="I144">
        <f>Blad1!J97</f>
        <v>20269</v>
      </c>
      <c r="J144">
        <f>Blad1!K97</f>
        <v>20263</v>
      </c>
      <c r="K144">
        <f>Blad1!L97</f>
        <v>20251</v>
      </c>
      <c r="L144">
        <f>Blad1!M97</f>
        <v>20217</v>
      </c>
      <c r="M144">
        <f>Blad1!N97</f>
        <v>20207</v>
      </c>
      <c r="N144">
        <f>Blad1!O97</f>
        <v>20166</v>
      </c>
      <c r="O144">
        <f>Blad1!P97</f>
        <v>20172</v>
      </c>
      <c r="P144">
        <f>Blad1!Q97</f>
        <v>20138</v>
      </c>
      <c r="Q144">
        <f>Blad1!R97</f>
        <v>20084</v>
      </c>
      <c r="R144">
        <f>Blad1!S97</f>
        <v>20036</v>
      </c>
      <c r="S144">
        <f>Blad1!T97</f>
        <v>19989</v>
      </c>
      <c r="T144">
        <f>Blad1!U97</f>
        <v>19959</v>
      </c>
      <c r="U144">
        <f>Blad1!V97</f>
        <v>19934</v>
      </c>
      <c r="V144">
        <f>Blad1!W97</f>
        <v>19858</v>
      </c>
      <c r="W144">
        <f>Blad1!X97</f>
        <v>19846</v>
      </c>
      <c r="X144">
        <f>Blad1!Y97</f>
        <v>19764</v>
      </c>
      <c r="Y144">
        <f>Blad1!Z97</f>
        <v>19749</v>
      </c>
      <c r="Z144">
        <f>Blad1!AA97</f>
        <v>19726</v>
      </c>
      <c r="AA144">
        <f>Blad1!AB97</f>
        <v>19670</v>
      </c>
      <c r="AB144">
        <f>Blad1!AC97</f>
        <v>19646</v>
      </c>
      <c r="AD144">
        <f>C144/C146</f>
        <v>1.0005426471313699</v>
      </c>
      <c r="AE144">
        <f t="shared" ref="AE144:AT145" si="95">D144/D146</f>
        <v>1.0004932669067232</v>
      </c>
      <c r="AF144">
        <f t="shared" si="95"/>
        <v>1.0002959455460196</v>
      </c>
      <c r="AG144">
        <f t="shared" si="95"/>
        <v>0.99960593074232795</v>
      </c>
      <c r="AH144">
        <f t="shared" si="95"/>
        <v>0.9984738837197854</v>
      </c>
      <c r="AI144">
        <f t="shared" si="95"/>
        <v>1.0008384710234279</v>
      </c>
      <c r="AJ144">
        <f t="shared" si="95"/>
        <v>1.0031675327889136</v>
      </c>
      <c r="AK144">
        <f t="shared" si="95"/>
        <v>1.004063227788514</v>
      </c>
      <c r="AL144">
        <f t="shared" si="95"/>
        <v>1.0052618515760734</v>
      </c>
      <c r="AM144">
        <f t="shared" si="95"/>
        <v>1.0069230002988345</v>
      </c>
      <c r="AN144">
        <f t="shared" si="95"/>
        <v>1.0069264500697628</v>
      </c>
      <c r="AO144">
        <f t="shared" si="95"/>
        <v>1.0051338284404128</v>
      </c>
      <c r="AP144">
        <f t="shared" si="95"/>
        <v>1.006637057737412</v>
      </c>
      <c r="AQ144">
        <f t="shared" si="95"/>
        <v>1.0042387672667432</v>
      </c>
      <c r="AR144">
        <f t="shared" si="95"/>
        <v>1.0026959560659012</v>
      </c>
      <c r="AS144">
        <f t="shared" si="95"/>
        <v>1.0015996800639873</v>
      </c>
      <c r="AT144">
        <f t="shared" si="95"/>
        <v>1.0008511916683356</v>
      </c>
      <c r="AU144">
        <f t="shared" ref="AU144:BC145" si="96">T144/T146</f>
        <v>1.0004009824068969</v>
      </c>
      <c r="AV144">
        <f t="shared" si="96"/>
        <v>0.99909783480352843</v>
      </c>
      <c r="AW144">
        <f t="shared" si="96"/>
        <v>0.99668741216623169</v>
      </c>
      <c r="AX144">
        <f t="shared" si="96"/>
        <v>0.9981893169701237</v>
      </c>
      <c r="AY144">
        <f t="shared" si="96"/>
        <v>0.99391501131506166</v>
      </c>
      <c r="AZ144">
        <f t="shared" si="96"/>
        <v>0.99591527987897122</v>
      </c>
      <c r="BA144">
        <f t="shared" si="96"/>
        <v>0.99540798304486044</v>
      </c>
      <c r="BB144">
        <f t="shared" si="96"/>
        <v>0.99443882709807885</v>
      </c>
      <c r="BC144">
        <f t="shared" si="96"/>
        <v>0.9945831013010682</v>
      </c>
      <c r="BF144">
        <f>C144/(C144+C149)</f>
        <v>0.90544642857142854</v>
      </c>
      <c r="BG144">
        <f t="shared" ref="BG144:BV147" si="97">D144/(D144+D149)</f>
        <v>0.90170712189917313</v>
      </c>
      <c r="BH144">
        <f t="shared" si="97"/>
        <v>0.89718633870111486</v>
      </c>
      <c r="BI144">
        <f t="shared" si="97"/>
        <v>0.89270631708604609</v>
      </c>
      <c r="BJ144">
        <f t="shared" si="97"/>
        <v>0.88757603605969104</v>
      </c>
      <c r="BK144">
        <f t="shared" si="97"/>
        <v>0.88341314758380496</v>
      </c>
      <c r="BL144">
        <f t="shared" si="97"/>
        <v>0.87858690940615514</v>
      </c>
      <c r="BM144">
        <f t="shared" si="97"/>
        <v>0.87430963065239908</v>
      </c>
      <c r="BN144">
        <f t="shared" si="97"/>
        <v>0.87071115315160375</v>
      </c>
      <c r="BO144">
        <f t="shared" si="97"/>
        <v>0.8657873324482892</v>
      </c>
      <c r="BP144">
        <f t="shared" si="97"/>
        <v>0.86351010640570913</v>
      </c>
      <c r="BQ144">
        <f t="shared" si="97"/>
        <v>0.85860263124281522</v>
      </c>
      <c r="BR144">
        <f t="shared" si="97"/>
        <v>0.85449231160249084</v>
      </c>
      <c r="BS144">
        <f t="shared" si="97"/>
        <v>0.85096133530530316</v>
      </c>
      <c r="BT144">
        <f t="shared" si="97"/>
        <v>0.84628349907298162</v>
      </c>
      <c r="BU144">
        <f t="shared" si="97"/>
        <v>0.84266307776422589</v>
      </c>
      <c r="BV144">
        <f t="shared" si="97"/>
        <v>0.83916876574307309</v>
      </c>
      <c r="BW144">
        <f t="shared" ref="BW144:CE147" si="98">T144/(T144+T149)</f>
        <v>0.83506966235722357</v>
      </c>
      <c r="BX144">
        <f t="shared" si="98"/>
        <v>0.83113742494996667</v>
      </c>
      <c r="BY144">
        <f t="shared" si="98"/>
        <v>0.82679656923973688</v>
      </c>
      <c r="BZ144">
        <f t="shared" si="98"/>
        <v>0.82478596957858863</v>
      </c>
      <c r="CA144">
        <f t="shared" si="98"/>
        <v>0.81994689678061727</v>
      </c>
      <c r="CB144">
        <f t="shared" si="98"/>
        <v>0.81823831620815379</v>
      </c>
      <c r="CC144">
        <f t="shared" si="98"/>
        <v>0.81492192018507803</v>
      </c>
      <c r="CD144">
        <f t="shared" si="98"/>
        <v>0.81170304956051664</v>
      </c>
      <c r="CE144">
        <f t="shared" si="98"/>
        <v>0.81047854785478546</v>
      </c>
      <c r="CH144">
        <f t="shared" si="72"/>
        <v>202820000</v>
      </c>
      <c r="CI144">
        <f t="shared" si="72"/>
        <v>202830000</v>
      </c>
      <c r="CJ144">
        <f t="shared" ref="CJ144:CU207" si="99">E144*10000</f>
        <v>202800000</v>
      </c>
      <c r="CK144">
        <f t="shared" si="99"/>
        <v>202930000</v>
      </c>
      <c r="CL144">
        <f t="shared" si="99"/>
        <v>202820000</v>
      </c>
      <c r="CM144">
        <f t="shared" si="99"/>
        <v>202920000</v>
      </c>
      <c r="CN144">
        <f t="shared" si="99"/>
        <v>202690000</v>
      </c>
      <c r="CO144">
        <f t="shared" si="99"/>
        <v>202630000</v>
      </c>
      <c r="CP144">
        <f t="shared" si="99"/>
        <v>202510000</v>
      </c>
      <c r="CQ144">
        <f t="shared" si="99"/>
        <v>202170000</v>
      </c>
      <c r="CR144">
        <f t="shared" si="99"/>
        <v>202070000</v>
      </c>
      <c r="CS144">
        <f t="shared" si="70"/>
        <v>201660000</v>
      </c>
      <c r="CT144">
        <f t="shared" si="70"/>
        <v>201720000</v>
      </c>
      <c r="CU144">
        <f t="shared" si="70"/>
        <v>201380000</v>
      </c>
      <c r="CV144">
        <f t="shared" si="70"/>
        <v>200840000</v>
      </c>
      <c r="CW144">
        <f t="shared" si="70"/>
        <v>200360000</v>
      </c>
      <c r="CX144">
        <f t="shared" si="64"/>
        <v>199890000</v>
      </c>
      <c r="CY144">
        <f t="shared" si="64"/>
        <v>199590000</v>
      </c>
      <c r="CZ144">
        <f t="shared" si="64"/>
        <v>199340000</v>
      </c>
      <c r="DA144">
        <f t="shared" si="48"/>
        <v>198580000</v>
      </c>
      <c r="DB144">
        <f t="shared" si="48"/>
        <v>198460000</v>
      </c>
      <c r="DC144">
        <f t="shared" si="48"/>
        <v>197640000</v>
      </c>
      <c r="DD144">
        <f t="shared" si="48"/>
        <v>197490000</v>
      </c>
      <c r="DE144">
        <f t="shared" si="45"/>
        <v>197260000</v>
      </c>
      <c r="DF144">
        <f t="shared" si="45"/>
        <v>196700000</v>
      </c>
      <c r="DG144">
        <f t="shared" si="45"/>
        <v>196460000</v>
      </c>
    </row>
    <row r="145" spans="1:111" x14ac:dyDescent="0.25">
      <c r="A145" t="s">
        <v>62</v>
      </c>
      <c r="C145">
        <f>Blad2!D97</f>
        <v>20282</v>
      </c>
      <c r="D145">
        <f>Blad2!E97</f>
        <v>20283</v>
      </c>
      <c r="E145">
        <f>Blad2!F97</f>
        <v>20284</v>
      </c>
      <c r="F145">
        <f>Blad2!G97</f>
        <v>20301</v>
      </c>
      <c r="G145">
        <f>Blad2!H97</f>
        <v>20293</v>
      </c>
      <c r="H145">
        <f>Blad2!I97</f>
        <v>20306</v>
      </c>
      <c r="I145">
        <f>Blad2!J97</f>
        <v>20288</v>
      </c>
      <c r="J145">
        <f>Blad2!K97</f>
        <v>20288</v>
      </c>
      <c r="K145">
        <f>Blad2!L97</f>
        <v>20280</v>
      </c>
      <c r="L145">
        <f>Blad2!M97</f>
        <v>20258</v>
      </c>
      <c r="M145">
        <f>Blad2!N97</f>
        <v>20251</v>
      </c>
      <c r="N145">
        <f>Blad2!O97</f>
        <v>20218</v>
      </c>
      <c r="O145">
        <f>Blad2!P97</f>
        <v>20236</v>
      </c>
      <c r="P145">
        <f>Blad2!Q97</f>
        <v>20209</v>
      </c>
      <c r="Q145">
        <f>Blad2!R97</f>
        <v>20161</v>
      </c>
      <c r="R145">
        <f>Blad2!S97</f>
        <v>20123</v>
      </c>
      <c r="S145">
        <f>Blad2!T97</f>
        <v>20083</v>
      </c>
      <c r="T145">
        <f>Blad2!U97</f>
        <v>20057</v>
      </c>
      <c r="U145">
        <f>Blad2!V97</f>
        <v>20036</v>
      </c>
      <c r="V145">
        <f>Blad2!W97</f>
        <v>19976</v>
      </c>
      <c r="W145">
        <f>Blad2!X97</f>
        <v>19975</v>
      </c>
      <c r="X145">
        <f>Blad2!Y97</f>
        <v>19903</v>
      </c>
      <c r="Y145">
        <f>Blad2!Z97</f>
        <v>19891</v>
      </c>
      <c r="Z145">
        <f>Blad2!AA97</f>
        <v>19881</v>
      </c>
      <c r="AA145">
        <f>Blad2!AB97</f>
        <v>19837</v>
      </c>
      <c r="AB145">
        <f>Blad2!AC97</f>
        <v>19826</v>
      </c>
      <c r="AD145">
        <f>C145/C147</f>
        <v>1.0005426471313699</v>
      </c>
      <c r="AE145">
        <f t="shared" si="95"/>
        <v>1.0004932669067232</v>
      </c>
      <c r="AF145">
        <f t="shared" si="95"/>
        <v>1.0004438964241678</v>
      </c>
      <c r="AG145">
        <f t="shared" si="95"/>
        <v>0.99985224586288413</v>
      </c>
      <c r="AH145">
        <f t="shared" si="95"/>
        <v>0.99862211505339304</v>
      </c>
      <c r="AI145">
        <f t="shared" si="95"/>
        <v>1.0007885657959585</v>
      </c>
      <c r="AJ145">
        <f t="shared" si="95"/>
        <v>1.0031645569620253</v>
      </c>
      <c r="AK145">
        <f t="shared" si="95"/>
        <v>1.0040085119018163</v>
      </c>
      <c r="AL145">
        <f t="shared" si="95"/>
        <v>1.0051546391752577</v>
      </c>
      <c r="AM145">
        <f t="shared" si="95"/>
        <v>1.0070590574666931</v>
      </c>
      <c r="AN145">
        <f t="shared" si="95"/>
        <v>1.006761123539647</v>
      </c>
      <c r="AO145">
        <f t="shared" si="95"/>
        <v>1.0051705279904544</v>
      </c>
      <c r="AP145">
        <f t="shared" si="95"/>
        <v>1.0069665605095541</v>
      </c>
      <c r="AQ145">
        <f t="shared" si="95"/>
        <v>1.0044733833689548</v>
      </c>
      <c r="AR145">
        <f t="shared" si="95"/>
        <v>1.0028352566653402</v>
      </c>
      <c r="AS145">
        <f t="shared" si="95"/>
        <v>1.00154290264782</v>
      </c>
      <c r="AT145">
        <f t="shared" si="95"/>
        <v>1.000747458640622</v>
      </c>
      <c r="AU145">
        <f t="shared" si="96"/>
        <v>1.0003491271820448</v>
      </c>
      <c r="AV145">
        <f t="shared" si="96"/>
        <v>0.99885338252156142</v>
      </c>
      <c r="AW145">
        <f t="shared" si="96"/>
        <v>0.99670691547749724</v>
      </c>
      <c r="AX145">
        <f t="shared" si="96"/>
        <v>0.99825087456271866</v>
      </c>
      <c r="AY145">
        <f t="shared" si="96"/>
        <v>0.99405653780841075</v>
      </c>
      <c r="AZ145">
        <f t="shared" si="96"/>
        <v>0.99539608667367263</v>
      </c>
      <c r="BA145">
        <f t="shared" si="96"/>
        <v>0.9950450450450451</v>
      </c>
      <c r="BB145">
        <f t="shared" si="96"/>
        <v>0.99428600070171924</v>
      </c>
      <c r="BC145">
        <f t="shared" si="96"/>
        <v>0.99483165236589899</v>
      </c>
      <c r="BF145">
        <f t="shared" ref="BF145:BF147" si="100">C145/(C145+C150)</f>
        <v>0.90544642857142854</v>
      </c>
      <c r="BG145">
        <f t="shared" si="97"/>
        <v>0.90170712189917313</v>
      </c>
      <c r="BH145">
        <f t="shared" si="97"/>
        <v>0.89736329853123342</v>
      </c>
      <c r="BI145">
        <f t="shared" si="97"/>
        <v>0.89305824388527189</v>
      </c>
      <c r="BJ145">
        <f t="shared" si="97"/>
        <v>0.88805741543039696</v>
      </c>
      <c r="BK145">
        <f t="shared" si="97"/>
        <v>0.88402263822377014</v>
      </c>
      <c r="BL145">
        <f t="shared" si="97"/>
        <v>0.8794104898136107</v>
      </c>
      <c r="BM145">
        <f t="shared" si="97"/>
        <v>0.87531279661748207</v>
      </c>
      <c r="BN145">
        <f t="shared" si="97"/>
        <v>0.87180809904565382</v>
      </c>
      <c r="BO145">
        <f t="shared" si="97"/>
        <v>0.86724602936769557</v>
      </c>
      <c r="BP145">
        <f t="shared" si="97"/>
        <v>0.86509462172668627</v>
      </c>
      <c r="BQ145">
        <f t="shared" si="97"/>
        <v>0.86048689138576784</v>
      </c>
      <c r="BR145">
        <f t="shared" si="97"/>
        <v>0.85680413244135833</v>
      </c>
      <c r="BS145">
        <f t="shared" si="97"/>
        <v>0.85349269363966551</v>
      </c>
      <c r="BT145">
        <f t="shared" si="97"/>
        <v>0.84895570153276068</v>
      </c>
      <c r="BU145">
        <f t="shared" si="97"/>
        <v>0.84568186593822237</v>
      </c>
      <c r="BV145">
        <f t="shared" si="97"/>
        <v>0.84237238370873702</v>
      </c>
      <c r="BW145">
        <f t="shared" si="98"/>
        <v>0.83832810867293628</v>
      </c>
      <c r="BX145">
        <f t="shared" si="98"/>
        <v>0.83445087668152096</v>
      </c>
      <c r="BY145">
        <f t="shared" si="98"/>
        <v>0.83056837553532081</v>
      </c>
      <c r="BZ145">
        <f t="shared" si="98"/>
        <v>0.8288037840753496</v>
      </c>
      <c r="CA145">
        <f t="shared" si="98"/>
        <v>0.82420904422726515</v>
      </c>
      <c r="CB145">
        <f t="shared" si="98"/>
        <v>0.82248594111809459</v>
      </c>
      <c r="CC145">
        <f t="shared" si="98"/>
        <v>0.81942956062979144</v>
      </c>
      <c r="CD145">
        <f t="shared" si="98"/>
        <v>0.81650545379707762</v>
      </c>
      <c r="CE145">
        <f t="shared" si="98"/>
        <v>0.81554915672562733</v>
      </c>
      <c r="CH145">
        <f t="shared" ref="CH145:CU208" si="101">C145*10000</f>
        <v>202820000</v>
      </c>
      <c r="CI145">
        <f t="shared" si="101"/>
        <v>202830000</v>
      </c>
      <c r="CJ145">
        <f t="shared" si="99"/>
        <v>202840000</v>
      </c>
      <c r="CK145">
        <f t="shared" si="99"/>
        <v>203010000</v>
      </c>
      <c r="CL145">
        <f t="shared" si="99"/>
        <v>202930000</v>
      </c>
      <c r="CM145">
        <f t="shared" si="99"/>
        <v>203060000</v>
      </c>
      <c r="CN145">
        <f t="shared" si="99"/>
        <v>202880000</v>
      </c>
      <c r="CO145">
        <f t="shared" si="99"/>
        <v>202880000</v>
      </c>
      <c r="CP145">
        <f t="shared" si="99"/>
        <v>202800000</v>
      </c>
      <c r="CQ145">
        <f t="shared" si="99"/>
        <v>202580000</v>
      </c>
      <c r="CR145">
        <f t="shared" si="99"/>
        <v>202510000</v>
      </c>
      <c r="CS145">
        <f t="shared" si="70"/>
        <v>202180000</v>
      </c>
      <c r="CT145">
        <f t="shared" si="70"/>
        <v>202360000</v>
      </c>
      <c r="CU145">
        <f t="shared" si="70"/>
        <v>202090000</v>
      </c>
      <c r="CV145">
        <f t="shared" si="70"/>
        <v>201610000</v>
      </c>
      <c r="CW145">
        <f t="shared" si="70"/>
        <v>201230000</v>
      </c>
      <c r="CX145">
        <f t="shared" si="64"/>
        <v>200830000</v>
      </c>
      <c r="CY145">
        <f t="shared" si="64"/>
        <v>200570000</v>
      </c>
      <c r="CZ145">
        <f t="shared" si="64"/>
        <v>200360000</v>
      </c>
      <c r="DA145">
        <f t="shared" si="48"/>
        <v>199760000</v>
      </c>
      <c r="DB145">
        <f t="shared" si="48"/>
        <v>199750000</v>
      </c>
      <c r="DC145">
        <f t="shared" si="48"/>
        <v>199030000</v>
      </c>
      <c r="DD145">
        <f t="shared" si="48"/>
        <v>198910000</v>
      </c>
      <c r="DE145">
        <f t="shared" si="45"/>
        <v>198810000</v>
      </c>
      <c r="DF145">
        <f t="shared" si="45"/>
        <v>198370000</v>
      </c>
      <c r="DG145">
        <f t="shared" si="45"/>
        <v>198260000</v>
      </c>
    </row>
    <row r="146" spans="1:111" x14ac:dyDescent="0.25">
      <c r="A146" t="s">
        <v>47</v>
      </c>
      <c r="C146">
        <f>C48-C151</f>
        <v>20271</v>
      </c>
      <c r="D146">
        <f t="shared" ref="D146:AB147" si="102">D48-D151</f>
        <v>20273</v>
      </c>
      <c r="E146">
        <f t="shared" si="102"/>
        <v>20274</v>
      </c>
      <c r="F146">
        <f t="shared" si="102"/>
        <v>20301</v>
      </c>
      <c r="G146">
        <f t="shared" si="102"/>
        <v>20313</v>
      </c>
      <c r="H146">
        <f t="shared" si="102"/>
        <v>20275</v>
      </c>
      <c r="I146">
        <f t="shared" si="102"/>
        <v>20205</v>
      </c>
      <c r="J146">
        <f t="shared" si="102"/>
        <v>20181</v>
      </c>
      <c r="K146">
        <f t="shared" si="102"/>
        <v>20145</v>
      </c>
      <c r="L146">
        <f t="shared" si="102"/>
        <v>20078</v>
      </c>
      <c r="M146">
        <f t="shared" si="102"/>
        <v>20068</v>
      </c>
      <c r="N146">
        <f t="shared" si="102"/>
        <v>20063</v>
      </c>
      <c r="O146">
        <f t="shared" si="102"/>
        <v>20039</v>
      </c>
      <c r="P146">
        <f t="shared" si="102"/>
        <v>20053</v>
      </c>
      <c r="Q146">
        <f t="shared" si="102"/>
        <v>20030</v>
      </c>
      <c r="R146">
        <f t="shared" si="102"/>
        <v>20004</v>
      </c>
      <c r="S146">
        <f t="shared" si="102"/>
        <v>19972</v>
      </c>
      <c r="T146">
        <f t="shared" si="102"/>
        <v>19951</v>
      </c>
      <c r="U146">
        <f t="shared" si="102"/>
        <v>19952</v>
      </c>
      <c r="V146">
        <f t="shared" si="102"/>
        <v>19924</v>
      </c>
      <c r="W146">
        <f t="shared" si="102"/>
        <v>19882</v>
      </c>
      <c r="X146">
        <f t="shared" si="102"/>
        <v>19885</v>
      </c>
      <c r="Y146">
        <f t="shared" si="102"/>
        <v>19830</v>
      </c>
      <c r="Z146">
        <f t="shared" si="102"/>
        <v>19817</v>
      </c>
      <c r="AA146">
        <f t="shared" si="102"/>
        <v>19780</v>
      </c>
      <c r="AB146">
        <f t="shared" si="102"/>
        <v>19753</v>
      </c>
      <c r="BF146">
        <f t="shared" si="100"/>
        <v>0.90495535714285713</v>
      </c>
      <c r="BG146">
        <f t="shared" si="97"/>
        <v>0.90026200097695275</v>
      </c>
      <c r="BH146">
        <f t="shared" si="97"/>
        <v>0.89486228813559321</v>
      </c>
      <c r="BI146">
        <f t="shared" si="97"/>
        <v>0.88922470433639944</v>
      </c>
      <c r="BJ146">
        <f t="shared" si="97"/>
        <v>0.88428888598667887</v>
      </c>
      <c r="BK146">
        <f t="shared" si="97"/>
        <v>0.87938063844552394</v>
      </c>
      <c r="BL146">
        <f t="shared" si="97"/>
        <v>0.87346532941379906</v>
      </c>
      <c r="BM146">
        <f t="shared" si="97"/>
        <v>0.8691963132052718</v>
      </c>
      <c r="BN146">
        <f t="shared" si="97"/>
        <v>0.86529788239336802</v>
      </c>
      <c r="BO146">
        <f t="shared" si="97"/>
        <v>0.86064554845899954</v>
      </c>
      <c r="BP146">
        <f t="shared" si="97"/>
        <v>0.85581474689752224</v>
      </c>
      <c r="BQ146">
        <f t="shared" si="97"/>
        <v>0.85349044965329479</v>
      </c>
      <c r="BR146">
        <f t="shared" si="97"/>
        <v>0.84900224547726988</v>
      </c>
      <c r="BS146">
        <f t="shared" si="97"/>
        <v>0.84651103887880452</v>
      </c>
      <c r="BT146">
        <f t="shared" si="97"/>
        <v>0.84301346801346799</v>
      </c>
      <c r="BU146">
        <f t="shared" si="97"/>
        <v>0.83930519426030037</v>
      </c>
      <c r="BV146">
        <f t="shared" si="97"/>
        <v>0.83460091934809866</v>
      </c>
      <c r="BW146">
        <f t="shared" si="98"/>
        <v>0.83288803540118561</v>
      </c>
      <c r="BX146">
        <f t="shared" si="98"/>
        <v>0.830468262226847</v>
      </c>
      <c r="BY146">
        <f t="shared" si="98"/>
        <v>0.82785556986745334</v>
      </c>
      <c r="BZ146">
        <f t="shared" si="98"/>
        <v>0.82508196041000958</v>
      </c>
      <c r="CA146">
        <f t="shared" si="98"/>
        <v>0.82428287182888405</v>
      </c>
      <c r="CB146">
        <f t="shared" si="98"/>
        <v>0.82088007616839842</v>
      </c>
      <c r="CC146">
        <f t="shared" si="98"/>
        <v>0.81851224649952503</v>
      </c>
      <c r="CD146">
        <f t="shared" si="98"/>
        <v>0.8162086324997937</v>
      </c>
      <c r="CE146">
        <f t="shared" si="98"/>
        <v>0.8137513388811074</v>
      </c>
      <c r="CH146">
        <f t="shared" si="101"/>
        <v>202710000</v>
      </c>
      <c r="CI146">
        <f t="shared" si="101"/>
        <v>202730000</v>
      </c>
      <c r="CJ146">
        <f t="shared" si="99"/>
        <v>202740000</v>
      </c>
      <c r="CK146">
        <f t="shared" si="99"/>
        <v>203010000</v>
      </c>
      <c r="CL146">
        <f t="shared" si="99"/>
        <v>203130000</v>
      </c>
      <c r="CM146">
        <f t="shared" si="99"/>
        <v>202750000</v>
      </c>
      <c r="CN146">
        <f t="shared" si="99"/>
        <v>202050000</v>
      </c>
      <c r="CO146">
        <f t="shared" si="99"/>
        <v>201810000</v>
      </c>
      <c r="CP146">
        <f t="shared" si="99"/>
        <v>201450000</v>
      </c>
      <c r="CQ146">
        <f t="shared" si="99"/>
        <v>200780000</v>
      </c>
      <c r="CR146">
        <f t="shared" si="99"/>
        <v>200680000</v>
      </c>
      <c r="CS146">
        <f t="shared" si="70"/>
        <v>200630000</v>
      </c>
      <c r="CT146">
        <f t="shared" si="70"/>
        <v>200390000</v>
      </c>
      <c r="CU146">
        <f t="shared" si="70"/>
        <v>200530000</v>
      </c>
      <c r="CV146">
        <f t="shared" si="70"/>
        <v>200300000</v>
      </c>
      <c r="CW146">
        <f t="shared" si="70"/>
        <v>200040000</v>
      </c>
      <c r="CX146">
        <f t="shared" si="64"/>
        <v>199720000</v>
      </c>
      <c r="CY146">
        <f t="shared" si="64"/>
        <v>199510000</v>
      </c>
      <c r="CZ146">
        <f t="shared" si="64"/>
        <v>199520000</v>
      </c>
      <c r="DA146">
        <f t="shared" si="48"/>
        <v>199240000</v>
      </c>
      <c r="DB146">
        <f t="shared" si="48"/>
        <v>198820000</v>
      </c>
      <c r="DC146">
        <f t="shared" si="48"/>
        <v>198850000</v>
      </c>
      <c r="DD146">
        <f t="shared" si="48"/>
        <v>198300000</v>
      </c>
      <c r="DE146">
        <f t="shared" si="45"/>
        <v>198170000</v>
      </c>
      <c r="DF146">
        <f t="shared" si="45"/>
        <v>197800000</v>
      </c>
      <c r="DG146">
        <f t="shared" si="45"/>
        <v>197530000</v>
      </c>
    </row>
    <row r="147" spans="1:111" x14ac:dyDescent="0.25">
      <c r="A147" t="s">
        <v>63</v>
      </c>
      <c r="C147">
        <f>C49-C152</f>
        <v>20271</v>
      </c>
      <c r="D147">
        <f t="shared" si="102"/>
        <v>20273</v>
      </c>
      <c r="E147">
        <f t="shared" si="102"/>
        <v>20275</v>
      </c>
      <c r="F147">
        <f t="shared" si="102"/>
        <v>20304</v>
      </c>
      <c r="G147">
        <f t="shared" si="102"/>
        <v>20321</v>
      </c>
      <c r="H147">
        <f t="shared" si="102"/>
        <v>20290</v>
      </c>
      <c r="I147">
        <f t="shared" si="102"/>
        <v>20224</v>
      </c>
      <c r="J147">
        <f t="shared" si="102"/>
        <v>20207</v>
      </c>
      <c r="K147">
        <f t="shared" si="102"/>
        <v>20176</v>
      </c>
      <c r="L147">
        <f t="shared" si="102"/>
        <v>20116</v>
      </c>
      <c r="M147">
        <f t="shared" si="102"/>
        <v>20115</v>
      </c>
      <c r="N147">
        <f t="shared" si="102"/>
        <v>20114</v>
      </c>
      <c r="O147">
        <f t="shared" si="102"/>
        <v>20096</v>
      </c>
      <c r="P147">
        <f t="shared" si="102"/>
        <v>20119</v>
      </c>
      <c r="Q147">
        <f t="shared" si="102"/>
        <v>20104</v>
      </c>
      <c r="R147">
        <f t="shared" si="102"/>
        <v>20092</v>
      </c>
      <c r="S147">
        <f t="shared" si="102"/>
        <v>20068</v>
      </c>
      <c r="T147">
        <f t="shared" si="102"/>
        <v>20050</v>
      </c>
      <c r="U147">
        <f t="shared" si="102"/>
        <v>20059</v>
      </c>
      <c r="V147">
        <f t="shared" si="102"/>
        <v>20042</v>
      </c>
      <c r="W147">
        <f t="shared" si="102"/>
        <v>20010</v>
      </c>
      <c r="X147">
        <f t="shared" si="102"/>
        <v>20022</v>
      </c>
      <c r="Y147">
        <f t="shared" si="102"/>
        <v>19983</v>
      </c>
      <c r="Z147">
        <f t="shared" si="102"/>
        <v>19980</v>
      </c>
      <c r="AA147">
        <f t="shared" si="102"/>
        <v>19951</v>
      </c>
      <c r="AB147">
        <f t="shared" si="102"/>
        <v>19929</v>
      </c>
      <c r="BF147">
        <f t="shared" si="100"/>
        <v>0.90495535714285713</v>
      </c>
      <c r="BG147">
        <f t="shared" si="97"/>
        <v>0.90026200097695275</v>
      </c>
      <c r="BH147">
        <f t="shared" si="97"/>
        <v>0.89490642655367236</v>
      </c>
      <c r="BI147">
        <f t="shared" si="97"/>
        <v>0.88935611038107754</v>
      </c>
      <c r="BJ147">
        <f t="shared" si="97"/>
        <v>0.88459864182483028</v>
      </c>
      <c r="BK147">
        <f t="shared" si="97"/>
        <v>0.8799930606757167</v>
      </c>
      <c r="BL147">
        <f t="shared" si="97"/>
        <v>0.87424890848571302</v>
      </c>
      <c r="BM147">
        <f t="shared" si="97"/>
        <v>0.87027865110469871</v>
      </c>
      <c r="BN147">
        <f t="shared" si="97"/>
        <v>0.86651778045009453</v>
      </c>
      <c r="BO147">
        <f t="shared" si="97"/>
        <v>0.86212660180859724</v>
      </c>
      <c r="BP147">
        <f t="shared" si="97"/>
        <v>0.85756309686221011</v>
      </c>
      <c r="BQ147">
        <f t="shared" si="97"/>
        <v>0.85533253954754207</v>
      </c>
      <c r="BR147">
        <f t="shared" si="97"/>
        <v>0.8510566213526447</v>
      </c>
      <c r="BS147">
        <f t="shared" si="97"/>
        <v>0.84883132225128677</v>
      </c>
      <c r="BT147">
        <f t="shared" si="97"/>
        <v>0.84552298439668583</v>
      </c>
      <c r="BU147">
        <f t="shared" si="97"/>
        <v>0.84229060115703869</v>
      </c>
      <c r="BV147">
        <f t="shared" si="97"/>
        <v>0.83784235136940544</v>
      </c>
      <c r="BW147">
        <f t="shared" si="98"/>
        <v>0.83607856219507115</v>
      </c>
      <c r="BX147">
        <f t="shared" si="98"/>
        <v>0.833915357113162</v>
      </c>
      <c r="BY147">
        <f t="shared" si="98"/>
        <v>0.83154924902497718</v>
      </c>
      <c r="BZ147">
        <f t="shared" si="98"/>
        <v>0.82901769068235487</v>
      </c>
      <c r="CA147">
        <f t="shared" si="98"/>
        <v>0.82845084409136049</v>
      </c>
      <c r="CB147">
        <f t="shared" si="98"/>
        <v>0.82547091870456046</v>
      </c>
      <c r="CC147">
        <f t="shared" si="98"/>
        <v>0.82334033873161083</v>
      </c>
      <c r="CD147">
        <f t="shared" si="98"/>
        <v>0.82102880658436217</v>
      </c>
      <c r="CE147">
        <f t="shared" si="98"/>
        <v>0.81860751694393097</v>
      </c>
      <c r="CH147">
        <f t="shared" si="101"/>
        <v>202710000</v>
      </c>
      <c r="CI147">
        <f t="shared" si="101"/>
        <v>202730000</v>
      </c>
      <c r="CJ147">
        <f t="shared" si="99"/>
        <v>202750000</v>
      </c>
      <c r="CK147">
        <f t="shared" si="99"/>
        <v>203040000</v>
      </c>
      <c r="CL147">
        <f t="shared" si="99"/>
        <v>203210000</v>
      </c>
      <c r="CM147">
        <f t="shared" si="99"/>
        <v>202900000</v>
      </c>
      <c r="CN147">
        <f t="shared" si="99"/>
        <v>202240000</v>
      </c>
      <c r="CO147">
        <f t="shared" si="99"/>
        <v>202070000</v>
      </c>
      <c r="CP147">
        <f t="shared" si="99"/>
        <v>201760000</v>
      </c>
      <c r="CQ147">
        <f t="shared" si="99"/>
        <v>201160000</v>
      </c>
      <c r="CR147">
        <f t="shared" si="99"/>
        <v>201150000</v>
      </c>
      <c r="CS147">
        <f t="shared" si="70"/>
        <v>201140000</v>
      </c>
      <c r="CT147">
        <f t="shared" si="70"/>
        <v>200960000</v>
      </c>
      <c r="CU147">
        <f t="shared" si="70"/>
        <v>201190000</v>
      </c>
      <c r="CV147">
        <f t="shared" si="70"/>
        <v>201040000</v>
      </c>
      <c r="CW147">
        <f t="shared" si="70"/>
        <v>200920000</v>
      </c>
      <c r="CX147">
        <f t="shared" si="64"/>
        <v>200680000</v>
      </c>
      <c r="CY147">
        <f t="shared" si="64"/>
        <v>200500000</v>
      </c>
      <c r="CZ147">
        <f t="shared" si="64"/>
        <v>200590000</v>
      </c>
      <c r="DA147">
        <f t="shared" si="48"/>
        <v>200420000</v>
      </c>
      <c r="DB147">
        <f t="shared" si="48"/>
        <v>200100000</v>
      </c>
      <c r="DC147">
        <f t="shared" si="48"/>
        <v>200220000</v>
      </c>
      <c r="DD147">
        <f t="shared" si="48"/>
        <v>199830000</v>
      </c>
      <c r="DE147">
        <f t="shared" si="45"/>
        <v>199800000</v>
      </c>
      <c r="DF147">
        <f t="shared" si="45"/>
        <v>199510000</v>
      </c>
      <c r="DG147">
        <f t="shared" si="45"/>
        <v>199290000</v>
      </c>
    </row>
    <row r="148" spans="1:111" x14ac:dyDescent="0.25">
      <c r="CH148">
        <f t="shared" si="101"/>
        <v>0</v>
      </c>
      <c r="CI148">
        <f t="shared" si="101"/>
        <v>0</v>
      </c>
      <c r="CJ148">
        <f t="shared" si="99"/>
        <v>0</v>
      </c>
      <c r="CK148">
        <f t="shared" si="99"/>
        <v>0</v>
      </c>
      <c r="CL148">
        <f t="shared" si="99"/>
        <v>0</v>
      </c>
      <c r="CM148">
        <f t="shared" si="99"/>
        <v>0</v>
      </c>
      <c r="CN148">
        <f t="shared" si="99"/>
        <v>0</v>
      </c>
      <c r="CO148">
        <f t="shared" si="99"/>
        <v>0</v>
      </c>
      <c r="CP148">
        <f t="shared" si="99"/>
        <v>0</v>
      </c>
      <c r="CQ148">
        <f t="shared" si="99"/>
        <v>0</v>
      </c>
      <c r="CR148">
        <f t="shared" si="99"/>
        <v>0</v>
      </c>
      <c r="CS148">
        <f t="shared" si="70"/>
        <v>0</v>
      </c>
      <c r="CT148">
        <f t="shared" si="70"/>
        <v>0</v>
      </c>
      <c r="CU148">
        <f t="shared" si="70"/>
        <v>0</v>
      </c>
      <c r="CV148">
        <f t="shared" si="70"/>
        <v>0</v>
      </c>
      <c r="CW148">
        <f t="shared" si="70"/>
        <v>0</v>
      </c>
      <c r="CX148">
        <f t="shared" si="64"/>
        <v>0</v>
      </c>
      <c r="CY148">
        <f t="shared" si="64"/>
        <v>0</v>
      </c>
      <c r="CZ148">
        <f t="shared" si="64"/>
        <v>0</v>
      </c>
      <c r="DA148">
        <f t="shared" si="48"/>
        <v>0</v>
      </c>
      <c r="DB148">
        <f t="shared" si="48"/>
        <v>0</v>
      </c>
      <c r="DC148">
        <f t="shared" si="48"/>
        <v>0</v>
      </c>
      <c r="DD148">
        <f t="shared" si="48"/>
        <v>0</v>
      </c>
      <c r="DE148">
        <f t="shared" si="45"/>
        <v>0</v>
      </c>
      <c r="DF148">
        <f t="shared" si="45"/>
        <v>0</v>
      </c>
      <c r="DG148">
        <f t="shared" si="45"/>
        <v>0</v>
      </c>
    </row>
    <row r="149" spans="1:111" x14ac:dyDescent="0.25">
      <c r="A149" t="s">
        <v>45</v>
      </c>
      <c r="B149" t="s">
        <v>6</v>
      </c>
      <c r="C149">
        <f>Blad1!D98</f>
        <v>2118</v>
      </c>
      <c r="D149">
        <f>Blad1!E98</f>
        <v>2211</v>
      </c>
      <c r="E149">
        <f>Blad1!F98</f>
        <v>2324</v>
      </c>
      <c r="F149">
        <f>Blad1!G98</f>
        <v>2439</v>
      </c>
      <c r="G149">
        <f>Blad1!H98</f>
        <v>2569</v>
      </c>
      <c r="H149">
        <f>Blad1!I98</f>
        <v>2678</v>
      </c>
      <c r="I149">
        <f>Blad1!J98</f>
        <v>2801</v>
      </c>
      <c r="J149">
        <f>Blad1!K98</f>
        <v>2913</v>
      </c>
      <c r="K149">
        <f>Blad1!L98</f>
        <v>3007</v>
      </c>
      <c r="L149">
        <f>Blad1!M98</f>
        <v>3134</v>
      </c>
      <c r="M149">
        <f>Blad1!N98</f>
        <v>3194</v>
      </c>
      <c r="N149">
        <f>Blad1!O98</f>
        <v>3321</v>
      </c>
      <c r="O149">
        <f>Blad1!P98</f>
        <v>3435</v>
      </c>
      <c r="P149">
        <f>Blad1!Q98</f>
        <v>3527</v>
      </c>
      <c r="Q149">
        <f>Blad1!R98</f>
        <v>3648</v>
      </c>
      <c r="R149">
        <f>Blad1!S98</f>
        <v>3741</v>
      </c>
      <c r="S149">
        <f>Blad1!T98</f>
        <v>3831</v>
      </c>
      <c r="T149">
        <f>Blad1!U98</f>
        <v>3942</v>
      </c>
      <c r="U149">
        <f>Blad1!V98</f>
        <v>4050</v>
      </c>
      <c r="V149">
        <f>Blad1!W98</f>
        <v>4160</v>
      </c>
      <c r="W149">
        <f>Blad1!X98</f>
        <v>4216</v>
      </c>
      <c r="X149">
        <f>Blad1!Y98</f>
        <v>4340</v>
      </c>
      <c r="Y149">
        <f>Blad1!Z98</f>
        <v>4387</v>
      </c>
      <c r="Z149">
        <f>Blad1!AA98</f>
        <v>4480</v>
      </c>
      <c r="AA149">
        <f>Blad1!AB98</f>
        <v>4563</v>
      </c>
      <c r="AB149">
        <f>Blad1!AC98</f>
        <v>4594</v>
      </c>
      <c r="AD149">
        <f>C149/C151</f>
        <v>0.99483325504931897</v>
      </c>
      <c r="AE149">
        <f t="shared" ref="AE149:AT150" si="103">D149/D151</f>
        <v>0.98441674087266251</v>
      </c>
      <c r="AF149">
        <f t="shared" si="103"/>
        <v>0.97565071368597822</v>
      </c>
      <c r="AG149">
        <f t="shared" si="103"/>
        <v>0.96441281138790036</v>
      </c>
      <c r="AH149">
        <f t="shared" si="103"/>
        <v>0.96651617757712571</v>
      </c>
      <c r="AI149">
        <f t="shared" si="103"/>
        <v>0.96296296296296291</v>
      </c>
      <c r="AJ149">
        <f t="shared" si="103"/>
        <v>0.95695251110351898</v>
      </c>
      <c r="AK149">
        <f t="shared" si="103"/>
        <v>0.95917023378333877</v>
      </c>
      <c r="AL149">
        <f t="shared" si="103"/>
        <v>0.95886479591836737</v>
      </c>
      <c r="AM149">
        <f t="shared" si="103"/>
        <v>0.96401107351584125</v>
      </c>
      <c r="AN149">
        <f t="shared" si="103"/>
        <v>0.94469091984619935</v>
      </c>
      <c r="AO149">
        <f t="shared" si="103"/>
        <v>0.9642857142857143</v>
      </c>
      <c r="AP149">
        <f t="shared" si="103"/>
        <v>0.96380471380471378</v>
      </c>
      <c r="AQ149">
        <f t="shared" si="103"/>
        <v>0.97002200220022006</v>
      </c>
      <c r="AR149">
        <f t="shared" si="103"/>
        <v>0.97801608579088473</v>
      </c>
      <c r="AS149">
        <f t="shared" si="103"/>
        <v>0.97676240208877285</v>
      </c>
      <c r="AT149">
        <f t="shared" si="103"/>
        <v>0.96791308741788784</v>
      </c>
      <c r="AU149">
        <f t="shared" ref="AU149:BC150" si="104">T149/T151</f>
        <v>0.98476142892830376</v>
      </c>
      <c r="AV149">
        <f t="shared" si="104"/>
        <v>0.99435305671495211</v>
      </c>
      <c r="AW149">
        <f t="shared" si="104"/>
        <v>1.0041033067825247</v>
      </c>
      <c r="AX149">
        <f t="shared" si="104"/>
        <v>1.0002372479240806</v>
      </c>
      <c r="AY149">
        <f t="shared" si="104"/>
        <v>1.0238263741448455</v>
      </c>
      <c r="AZ149">
        <f t="shared" si="104"/>
        <v>1.0138664201525307</v>
      </c>
      <c r="BA149">
        <f t="shared" si="104"/>
        <v>1.0195721438324989</v>
      </c>
      <c r="BB149">
        <f t="shared" si="104"/>
        <v>1.0244723843735968</v>
      </c>
      <c r="BC149">
        <f t="shared" si="104"/>
        <v>1.0161468701614687</v>
      </c>
      <c r="BF149">
        <f>C149/(C149+C144)</f>
        <v>9.4553571428571431E-2</v>
      </c>
      <c r="BG149">
        <f t="shared" ref="BG149:CE152" si="105">D149/(D149+D144)</f>
        <v>9.8292878100826889E-2</v>
      </c>
      <c r="BH149">
        <f t="shared" si="105"/>
        <v>0.10281366129888515</v>
      </c>
      <c r="BI149">
        <f t="shared" si="105"/>
        <v>0.1072936829139539</v>
      </c>
      <c r="BJ149">
        <f t="shared" si="105"/>
        <v>0.11242396394030896</v>
      </c>
      <c r="BK149">
        <f t="shared" si="105"/>
        <v>0.11658685241619504</v>
      </c>
      <c r="BL149">
        <f t="shared" si="105"/>
        <v>0.12141309059384482</v>
      </c>
      <c r="BM149">
        <f t="shared" si="105"/>
        <v>0.12569036934760097</v>
      </c>
      <c r="BN149">
        <f t="shared" si="105"/>
        <v>0.12928884684839625</v>
      </c>
      <c r="BO149">
        <f t="shared" si="105"/>
        <v>0.13421266755171085</v>
      </c>
      <c r="BP149">
        <f t="shared" si="105"/>
        <v>0.13648989359429084</v>
      </c>
      <c r="BQ149">
        <f t="shared" si="105"/>
        <v>0.14139736875718484</v>
      </c>
      <c r="BR149">
        <f t="shared" si="105"/>
        <v>0.14550768839750922</v>
      </c>
      <c r="BS149">
        <f t="shared" si="105"/>
        <v>0.14903866469469682</v>
      </c>
      <c r="BT149">
        <f t="shared" si="105"/>
        <v>0.15371650092701838</v>
      </c>
      <c r="BU149">
        <f t="shared" si="105"/>
        <v>0.15733692223577406</v>
      </c>
      <c r="BV149">
        <f t="shared" si="105"/>
        <v>0.16083123425692694</v>
      </c>
      <c r="BW149">
        <f t="shared" si="105"/>
        <v>0.16493033764277645</v>
      </c>
      <c r="BX149">
        <f t="shared" si="105"/>
        <v>0.16886257505003335</v>
      </c>
      <c r="BY149">
        <f t="shared" si="105"/>
        <v>0.17320343076026315</v>
      </c>
      <c r="BZ149">
        <f t="shared" si="105"/>
        <v>0.17521403042141134</v>
      </c>
      <c r="CA149">
        <f t="shared" si="105"/>
        <v>0.18005310321938267</v>
      </c>
      <c r="CB149">
        <f t="shared" si="105"/>
        <v>0.18176168379184621</v>
      </c>
      <c r="CC149">
        <f t="shared" si="105"/>
        <v>0.18507807981492191</v>
      </c>
      <c r="CD149">
        <f t="shared" si="105"/>
        <v>0.18829695043948336</v>
      </c>
      <c r="CE149">
        <f t="shared" si="105"/>
        <v>0.18952145214521451</v>
      </c>
      <c r="CH149">
        <f t="shared" si="101"/>
        <v>21180000</v>
      </c>
      <c r="CI149">
        <f t="shared" si="101"/>
        <v>22110000</v>
      </c>
      <c r="CJ149">
        <f t="shared" si="99"/>
        <v>23240000</v>
      </c>
      <c r="CK149">
        <f t="shared" si="99"/>
        <v>24390000</v>
      </c>
      <c r="CL149">
        <f t="shared" si="99"/>
        <v>25690000</v>
      </c>
      <c r="CM149">
        <f t="shared" si="99"/>
        <v>26780000</v>
      </c>
      <c r="CN149">
        <f t="shared" si="99"/>
        <v>28010000</v>
      </c>
      <c r="CO149">
        <f t="shared" si="99"/>
        <v>29130000</v>
      </c>
      <c r="CP149">
        <f t="shared" si="99"/>
        <v>30070000</v>
      </c>
      <c r="CQ149">
        <f t="shared" si="99"/>
        <v>31340000</v>
      </c>
      <c r="CR149">
        <f t="shared" si="99"/>
        <v>31940000</v>
      </c>
      <c r="CS149">
        <f t="shared" si="70"/>
        <v>33210000</v>
      </c>
      <c r="CT149">
        <f t="shared" si="70"/>
        <v>34350000</v>
      </c>
      <c r="CU149">
        <f t="shared" si="70"/>
        <v>35270000</v>
      </c>
      <c r="CV149">
        <f t="shared" si="70"/>
        <v>36480000</v>
      </c>
      <c r="CW149">
        <f t="shared" si="70"/>
        <v>37410000</v>
      </c>
      <c r="CX149">
        <f t="shared" si="64"/>
        <v>38310000</v>
      </c>
      <c r="CY149">
        <f t="shared" si="64"/>
        <v>39420000</v>
      </c>
      <c r="CZ149">
        <f t="shared" si="64"/>
        <v>40500000</v>
      </c>
      <c r="DA149">
        <f t="shared" si="48"/>
        <v>41600000</v>
      </c>
      <c r="DB149">
        <f t="shared" si="48"/>
        <v>42160000</v>
      </c>
      <c r="DC149">
        <f t="shared" si="48"/>
        <v>43400000</v>
      </c>
      <c r="DD149">
        <f t="shared" si="48"/>
        <v>43870000</v>
      </c>
      <c r="DE149">
        <f t="shared" si="45"/>
        <v>44800000</v>
      </c>
      <c r="DF149">
        <f t="shared" si="45"/>
        <v>45630000</v>
      </c>
      <c r="DG149">
        <f t="shared" si="45"/>
        <v>45940000</v>
      </c>
    </row>
    <row r="150" spans="1:111" x14ac:dyDescent="0.25">
      <c r="A150" t="s">
        <v>62</v>
      </c>
      <c r="C150">
        <f>Blad2!D98</f>
        <v>2118</v>
      </c>
      <c r="D150">
        <f>Blad2!E98</f>
        <v>2211</v>
      </c>
      <c r="E150">
        <f>Blad2!F98</f>
        <v>2320</v>
      </c>
      <c r="F150">
        <f>Blad2!G98</f>
        <v>2431</v>
      </c>
      <c r="G150">
        <f>Blad2!H98</f>
        <v>2558</v>
      </c>
      <c r="H150">
        <f>Blad2!I98</f>
        <v>2664</v>
      </c>
      <c r="I150">
        <f>Blad2!J98</f>
        <v>2782</v>
      </c>
      <c r="J150">
        <f>Blad2!K98</f>
        <v>2890</v>
      </c>
      <c r="K150">
        <f>Blad2!L98</f>
        <v>2982</v>
      </c>
      <c r="L150">
        <f>Blad2!M98</f>
        <v>3101</v>
      </c>
      <c r="M150">
        <f>Blad2!N98</f>
        <v>3158</v>
      </c>
      <c r="N150">
        <f>Blad2!O98</f>
        <v>3278</v>
      </c>
      <c r="O150">
        <f>Blad2!P98</f>
        <v>3382</v>
      </c>
      <c r="P150">
        <f>Blad2!Q98</f>
        <v>3469</v>
      </c>
      <c r="Q150">
        <f>Blad2!R98</f>
        <v>3587</v>
      </c>
      <c r="R150">
        <f>Blad2!S98</f>
        <v>3672</v>
      </c>
      <c r="S150">
        <f>Blad2!T98</f>
        <v>3758</v>
      </c>
      <c r="T150">
        <f>Blad2!U98</f>
        <v>3868</v>
      </c>
      <c r="U150">
        <f>Blad2!V98</f>
        <v>3975</v>
      </c>
      <c r="V150">
        <f>Blad2!W98</f>
        <v>4075</v>
      </c>
      <c r="W150">
        <f>Blad2!X98</f>
        <v>4126</v>
      </c>
      <c r="X150">
        <f>Blad2!Y98</f>
        <v>4245</v>
      </c>
      <c r="Y150">
        <f>Blad2!Z98</f>
        <v>4293</v>
      </c>
      <c r="Z150">
        <f>Blad2!AA98</f>
        <v>4381</v>
      </c>
      <c r="AA150">
        <f>Blad2!AB98</f>
        <v>4458</v>
      </c>
      <c r="AB150">
        <f>Blad2!AC98</f>
        <v>4484</v>
      </c>
      <c r="AD150">
        <f>C150/C152</f>
        <v>0.99483325504931897</v>
      </c>
      <c r="AE150">
        <f t="shared" si="103"/>
        <v>0.98441674087266251</v>
      </c>
      <c r="AF150">
        <f t="shared" si="103"/>
        <v>0.97438051238975221</v>
      </c>
      <c r="AG150">
        <f t="shared" si="103"/>
        <v>0.96239113222486139</v>
      </c>
      <c r="AH150">
        <f t="shared" si="103"/>
        <v>0.96491889852885704</v>
      </c>
      <c r="AI150">
        <f t="shared" si="103"/>
        <v>0.96277556920852914</v>
      </c>
      <c r="AJ150">
        <f t="shared" si="103"/>
        <v>0.9563423856995531</v>
      </c>
      <c r="AK150">
        <f t="shared" si="103"/>
        <v>0.95949535192563085</v>
      </c>
      <c r="AL150">
        <f t="shared" si="103"/>
        <v>0.95945945945945943</v>
      </c>
      <c r="AM150">
        <f t="shared" si="103"/>
        <v>0.96394156046005597</v>
      </c>
      <c r="AN150">
        <f t="shared" si="103"/>
        <v>0.94522598024543547</v>
      </c>
      <c r="AO150">
        <f t="shared" si="103"/>
        <v>0.96355085243974137</v>
      </c>
      <c r="AP150">
        <f t="shared" si="103"/>
        <v>0.96161501279499573</v>
      </c>
      <c r="AQ150">
        <f t="shared" si="103"/>
        <v>0.96818308679877196</v>
      </c>
      <c r="AR150">
        <f t="shared" si="103"/>
        <v>0.97658589708684995</v>
      </c>
      <c r="AS150">
        <f t="shared" si="103"/>
        <v>0.97607655502392343</v>
      </c>
      <c r="AT150">
        <f t="shared" si="103"/>
        <v>0.96755921730175076</v>
      </c>
      <c r="AU150">
        <f t="shared" si="104"/>
        <v>0.98397354362757572</v>
      </c>
      <c r="AV150">
        <f t="shared" si="104"/>
        <v>0.99499374217772218</v>
      </c>
      <c r="AW150">
        <f t="shared" si="104"/>
        <v>1.0036945812807883</v>
      </c>
      <c r="AX150">
        <f t="shared" si="104"/>
        <v>0.99975769323964137</v>
      </c>
      <c r="AY150">
        <f t="shared" si="104"/>
        <v>1.0238784370477569</v>
      </c>
      <c r="AZ150">
        <f t="shared" si="104"/>
        <v>1.0160946745562129</v>
      </c>
      <c r="BA150">
        <f t="shared" si="104"/>
        <v>1.0219267553067413</v>
      </c>
      <c r="BB150">
        <f t="shared" si="104"/>
        <v>1.0250632329271097</v>
      </c>
      <c r="BC150">
        <f t="shared" si="104"/>
        <v>1.0153985507246377</v>
      </c>
      <c r="BF150">
        <f>C150/(C150+C145)</f>
        <v>9.4553571428571431E-2</v>
      </c>
      <c r="BG150">
        <f t="shared" si="105"/>
        <v>9.8292878100826889E-2</v>
      </c>
      <c r="BH150">
        <f t="shared" si="105"/>
        <v>0.10263670146876659</v>
      </c>
      <c r="BI150">
        <f t="shared" si="105"/>
        <v>0.10694175611472814</v>
      </c>
      <c r="BJ150">
        <f t="shared" si="105"/>
        <v>0.11194258456960308</v>
      </c>
      <c r="BK150">
        <f t="shared" si="105"/>
        <v>0.11597736177622986</v>
      </c>
      <c r="BL150">
        <f t="shared" si="105"/>
        <v>0.12058951018638925</v>
      </c>
      <c r="BM150">
        <f t="shared" si="105"/>
        <v>0.1246872033825179</v>
      </c>
      <c r="BN150">
        <f t="shared" si="105"/>
        <v>0.12819190095434616</v>
      </c>
      <c r="BO150">
        <f t="shared" si="105"/>
        <v>0.13275397063230446</v>
      </c>
      <c r="BP150">
        <f t="shared" si="105"/>
        <v>0.13490537827331367</v>
      </c>
      <c r="BQ150">
        <f t="shared" si="105"/>
        <v>0.13951310861423222</v>
      </c>
      <c r="BR150">
        <f t="shared" si="105"/>
        <v>0.14319586755864172</v>
      </c>
      <c r="BS150">
        <f t="shared" si="105"/>
        <v>0.14650730636033449</v>
      </c>
      <c r="BT150">
        <f t="shared" si="105"/>
        <v>0.15104429846723935</v>
      </c>
      <c r="BU150">
        <f t="shared" si="105"/>
        <v>0.15431813406177769</v>
      </c>
      <c r="BV150">
        <f t="shared" si="105"/>
        <v>0.15762761629126296</v>
      </c>
      <c r="BW150">
        <f t="shared" si="105"/>
        <v>0.16167189132706375</v>
      </c>
      <c r="BX150">
        <f t="shared" si="105"/>
        <v>0.16554912331847904</v>
      </c>
      <c r="BY150">
        <f t="shared" si="105"/>
        <v>0.16943162446467921</v>
      </c>
      <c r="BZ150">
        <f t="shared" si="105"/>
        <v>0.17119621592465042</v>
      </c>
      <c r="CA150">
        <f t="shared" si="105"/>
        <v>0.17579095577273479</v>
      </c>
      <c r="CB150">
        <f t="shared" si="105"/>
        <v>0.17751405888190538</v>
      </c>
      <c r="CC150">
        <f t="shared" si="105"/>
        <v>0.18057043937020856</v>
      </c>
      <c r="CD150">
        <f t="shared" si="105"/>
        <v>0.18349454620292241</v>
      </c>
      <c r="CE150">
        <f t="shared" si="105"/>
        <v>0.18445084327437269</v>
      </c>
      <c r="CH150">
        <f t="shared" si="101"/>
        <v>21180000</v>
      </c>
      <c r="CI150">
        <f t="shared" si="101"/>
        <v>22110000</v>
      </c>
      <c r="CJ150">
        <f t="shared" si="99"/>
        <v>23200000</v>
      </c>
      <c r="CK150">
        <f t="shared" si="99"/>
        <v>24310000</v>
      </c>
      <c r="CL150">
        <f t="shared" si="99"/>
        <v>25580000</v>
      </c>
      <c r="CM150">
        <f t="shared" si="99"/>
        <v>26640000</v>
      </c>
      <c r="CN150">
        <f t="shared" si="99"/>
        <v>27820000</v>
      </c>
      <c r="CO150">
        <f t="shared" si="99"/>
        <v>28900000</v>
      </c>
      <c r="CP150">
        <f t="shared" si="99"/>
        <v>29820000</v>
      </c>
      <c r="CQ150">
        <f t="shared" si="99"/>
        <v>31010000</v>
      </c>
      <c r="CR150">
        <f t="shared" si="99"/>
        <v>31580000</v>
      </c>
      <c r="CS150">
        <f t="shared" si="70"/>
        <v>32780000</v>
      </c>
      <c r="CT150">
        <f t="shared" si="70"/>
        <v>33820000</v>
      </c>
      <c r="CU150">
        <f t="shared" si="70"/>
        <v>34690000</v>
      </c>
      <c r="CV150">
        <f t="shared" si="70"/>
        <v>35870000</v>
      </c>
      <c r="CW150">
        <f t="shared" si="70"/>
        <v>36720000</v>
      </c>
      <c r="CX150">
        <f t="shared" si="64"/>
        <v>37580000</v>
      </c>
      <c r="CY150">
        <f t="shared" si="64"/>
        <v>38680000</v>
      </c>
      <c r="CZ150">
        <f t="shared" si="64"/>
        <v>39750000</v>
      </c>
      <c r="DA150">
        <f t="shared" si="48"/>
        <v>40750000</v>
      </c>
      <c r="DB150">
        <f t="shared" si="48"/>
        <v>41260000</v>
      </c>
      <c r="DC150">
        <f t="shared" si="48"/>
        <v>42450000</v>
      </c>
      <c r="DD150">
        <f t="shared" si="48"/>
        <v>42930000</v>
      </c>
      <c r="DE150">
        <f t="shared" si="45"/>
        <v>43810000</v>
      </c>
      <c r="DF150">
        <f t="shared" si="45"/>
        <v>44580000</v>
      </c>
      <c r="DG150">
        <f t="shared" si="45"/>
        <v>44840000</v>
      </c>
    </row>
    <row r="151" spans="1:111" x14ac:dyDescent="0.25">
      <c r="A151" t="s">
        <v>47</v>
      </c>
      <c r="C151">
        <v>2129</v>
      </c>
      <c r="D151">
        <v>2246</v>
      </c>
      <c r="E151">
        <v>2382</v>
      </c>
      <c r="F151">
        <v>2529</v>
      </c>
      <c r="G151">
        <v>2658</v>
      </c>
      <c r="H151">
        <v>2781</v>
      </c>
      <c r="I151">
        <v>2927</v>
      </c>
      <c r="J151">
        <v>3037</v>
      </c>
      <c r="K151">
        <v>3136</v>
      </c>
      <c r="L151">
        <v>3251</v>
      </c>
      <c r="M151">
        <v>3381</v>
      </c>
      <c r="N151">
        <v>3444</v>
      </c>
      <c r="O151">
        <v>3564</v>
      </c>
      <c r="P151">
        <v>3636</v>
      </c>
      <c r="Q151">
        <v>3730</v>
      </c>
      <c r="R151">
        <v>3830</v>
      </c>
      <c r="S151">
        <v>3958</v>
      </c>
      <c r="T151">
        <v>4003</v>
      </c>
      <c r="U151">
        <v>4073</v>
      </c>
      <c r="V151">
        <v>4143</v>
      </c>
      <c r="W151">
        <v>4215</v>
      </c>
      <c r="X151">
        <v>4239</v>
      </c>
      <c r="Y151">
        <v>4327</v>
      </c>
      <c r="Z151">
        <v>4394</v>
      </c>
      <c r="AA151">
        <v>4454</v>
      </c>
      <c r="AB151">
        <v>4521</v>
      </c>
      <c r="BF151">
        <f>C151/(C151+C146)</f>
        <v>9.5044642857142855E-2</v>
      </c>
      <c r="BG151">
        <f t="shared" si="105"/>
        <v>9.9737999023047211E-2</v>
      </c>
      <c r="BH151">
        <f t="shared" si="105"/>
        <v>0.10513771186440678</v>
      </c>
      <c r="BI151">
        <f t="shared" si="105"/>
        <v>0.11077529566360053</v>
      </c>
      <c r="BJ151">
        <f t="shared" si="105"/>
        <v>0.11571111401332114</v>
      </c>
      <c r="BK151">
        <f t="shared" si="105"/>
        <v>0.12061936155447606</v>
      </c>
      <c r="BL151">
        <f t="shared" si="105"/>
        <v>0.12653467058620094</v>
      </c>
      <c r="BM151">
        <f t="shared" si="105"/>
        <v>0.13080368679472823</v>
      </c>
      <c r="BN151">
        <f t="shared" si="105"/>
        <v>0.134702117606632</v>
      </c>
      <c r="BO151">
        <f t="shared" si="105"/>
        <v>0.13935445154100048</v>
      </c>
      <c r="BP151">
        <f t="shared" si="105"/>
        <v>0.14418525310247771</v>
      </c>
      <c r="BQ151">
        <f t="shared" si="105"/>
        <v>0.14650955034670524</v>
      </c>
      <c r="BR151">
        <f t="shared" si="105"/>
        <v>0.15099775452273015</v>
      </c>
      <c r="BS151">
        <f t="shared" si="105"/>
        <v>0.15348896112119551</v>
      </c>
      <c r="BT151">
        <f t="shared" si="105"/>
        <v>0.15698653198653198</v>
      </c>
      <c r="BU151">
        <f t="shared" si="105"/>
        <v>0.16069480573969958</v>
      </c>
      <c r="BV151">
        <f t="shared" si="105"/>
        <v>0.16539908065190137</v>
      </c>
      <c r="BW151">
        <f t="shared" si="105"/>
        <v>0.16711196459881439</v>
      </c>
      <c r="BX151">
        <f t="shared" si="105"/>
        <v>0.16953173777315297</v>
      </c>
      <c r="BY151">
        <f t="shared" si="105"/>
        <v>0.17214443013254663</v>
      </c>
      <c r="BZ151">
        <f t="shared" si="105"/>
        <v>0.17491803958999044</v>
      </c>
      <c r="CA151">
        <f t="shared" si="105"/>
        <v>0.1757171281711159</v>
      </c>
      <c r="CB151">
        <f t="shared" si="105"/>
        <v>0.17911992383160161</v>
      </c>
      <c r="CC151">
        <f t="shared" si="105"/>
        <v>0.181487753500475</v>
      </c>
      <c r="CD151">
        <f t="shared" si="105"/>
        <v>0.18379136750020633</v>
      </c>
      <c r="CE151">
        <f t="shared" si="105"/>
        <v>0.18624866111889266</v>
      </c>
      <c r="CH151">
        <f t="shared" si="101"/>
        <v>21290000</v>
      </c>
      <c r="CI151">
        <f t="shared" si="101"/>
        <v>22460000</v>
      </c>
      <c r="CJ151">
        <f t="shared" si="99"/>
        <v>23820000</v>
      </c>
      <c r="CK151">
        <f t="shared" si="99"/>
        <v>25290000</v>
      </c>
      <c r="CL151">
        <f t="shared" si="99"/>
        <v>26580000</v>
      </c>
      <c r="CM151">
        <f t="shared" si="99"/>
        <v>27810000</v>
      </c>
      <c r="CN151">
        <f t="shared" si="99"/>
        <v>29270000</v>
      </c>
      <c r="CO151">
        <f t="shared" si="99"/>
        <v>30370000</v>
      </c>
      <c r="CP151">
        <f t="shared" si="99"/>
        <v>31360000</v>
      </c>
      <c r="CQ151">
        <f t="shared" si="99"/>
        <v>32510000</v>
      </c>
      <c r="CR151">
        <f t="shared" si="99"/>
        <v>33810000</v>
      </c>
      <c r="CS151">
        <f t="shared" si="70"/>
        <v>34440000</v>
      </c>
      <c r="CT151">
        <f t="shared" si="70"/>
        <v>35640000</v>
      </c>
      <c r="CU151">
        <f t="shared" si="70"/>
        <v>36360000</v>
      </c>
      <c r="CV151">
        <f t="shared" si="70"/>
        <v>37300000</v>
      </c>
      <c r="CW151">
        <f t="shared" si="70"/>
        <v>38300000</v>
      </c>
      <c r="CX151">
        <f t="shared" si="64"/>
        <v>39580000</v>
      </c>
      <c r="CY151">
        <f t="shared" si="64"/>
        <v>40030000</v>
      </c>
      <c r="CZ151">
        <f t="shared" si="64"/>
        <v>40730000</v>
      </c>
      <c r="DA151">
        <f t="shared" si="48"/>
        <v>41430000</v>
      </c>
      <c r="DB151">
        <f t="shared" si="48"/>
        <v>42150000</v>
      </c>
      <c r="DC151">
        <f t="shared" si="48"/>
        <v>42390000</v>
      </c>
      <c r="DD151">
        <f t="shared" si="48"/>
        <v>43270000</v>
      </c>
      <c r="DE151">
        <f t="shared" si="45"/>
        <v>43940000</v>
      </c>
      <c r="DF151">
        <f t="shared" si="45"/>
        <v>44540000</v>
      </c>
      <c r="DG151">
        <f t="shared" si="45"/>
        <v>45210000</v>
      </c>
    </row>
    <row r="152" spans="1:111" x14ac:dyDescent="0.25">
      <c r="A152" t="s">
        <v>63</v>
      </c>
      <c r="C152">
        <v>2129</v>
      </c>
      <c r="D152">
        <v>2246</v>
      </c>
      <c r="E152">
        <v>2381</v>
      </c>
      <c r="F152">
        <v>2526</v>
      </c>
      <c r="G152">
        <v>2651</v>
      </c>
      <c r="H152">
        <v>2767</v>
      </c>
      <c r="I152">
        <v>2909</v>
      </c>
      <c r="J152">
        <v>3012</v>
      </c>
      <c r="K152">
        <v>3108</v>
      </c>
      <c r="L152">
        <v>3217</v>
      </c>
      <c r="M152">
        <v>3341</v>
      </c>
      <c r="N152">
        <v>3402</v>
      </c>
      <c r="O152">
        <v>3517</v>
      </c>
      <c r="P152">
        <v>3583</v>
      </c>
      <c r="Q152">
        <v>3673</v>
      </c>
      <c r="R152">
        <v>3762</v>
      </c>
      <c r="S152">
        <v>3884</v>
      </c>
      <c r="T152">
        <v>3931</v>
      </c>
      <c r="U152">
        <v>3995</v>
      </c>
      <c r="V152">
        <v>4060</v>
      </c>
      <c r="W152">
        <v>4127</v>
      </c>
      <c r="X152">
        <v>4146</v>
      </c>
      <c r="Y152">
        <v>4225</v>
      </c>
      <c r="Z152">
        <v>4287</v>
      </c>
      <c r="AA152">
        <v>4349</v>
      </c>
      <c r="AB152">
        <v>4416</v>
      </c>
      <c r="BF152">
        <f>C152/(C152+C147)</f>
        <v>9.5044642857142855E-2</v>
      </c>
      <c r="BG152">
        <f t="shared" si="105"/>
        <v>9.9737999023047211E-2</v>
      </c>
      <c r="BH152">
        <f t="shared" si="105"/>
        <v>0.10509357344632768</v>
      </c>
      <c r="BI152">
        <f t="shared" si="105"/>
        <v>0.11064388961892246</v>
      </c>
      <c r="BJ152">
        <f t="shared" si="105"/>
        <v>0.11540135817516978</v>
      </c>
      <c r="BK152">
        <f t="shared" si="105"/>
        <v>0.1200069393242833</v>
      </c>
      <c r="BL152">
        <f t="shared" si="105"/>
        <v>0.12575109151428696</v>
      </c>
      <c r="BM152">
        <f t="shared" si="105"/>
        <v>0.12972134889530126</v>
      </c>
      <c r="BN152">
        <f t="shared" si="105"/>
        <v>0.13348221954990552</v>
      </c>
      <c r="BO152">
        <f t="shared" si="105"/>
        <v>0.13787339819140274</v>
      </c>
      <c r="BP152">
        <f t="shared" si="105"/>
        <v>0.14243690313778989</v>
      </c>
      <c r="BQ152">
        <f t="shared" si="105"/>
        <v>0.1446674604524579</v>
      </c>
      <c r="BR152">
        <f t="shared" si="105"/>
        <v>0.14894337864735527</v>
      </c>
      <c r="BS152">
        <f t="shared" si="105"/>
        <v>0.15116867774871318</v>
      </c>
      <c r="BT152">
        <f t="shared" si="105"/>
        <v>0.15447701560331412</v>
      </c>
      <c r="BU152">
        <f t="shared" si="105"/>
        <v>0.15770939884296134</v>
      </c>
      <c r="BV152">
        <f t="shared" si="105"/>
        <v>0.16215764863059451</v>
      </c>
      <c r="BW152">
        <f t="shared" si="105"/>
        <v>0.1639214378049289</v>
      </c>
      <c r="BX152">
        <f t="shared" si="105"/>
        <v>0.16608464288683794</v>
      </c>
      <c r="BY152">
        <f t="shared" si="105"/>
        <v>0.16845075097502282</v>
      </c>
      <c r="BZ152">
        <f t="shared" si="105"/>
        <v>0.1709823093176451</v>
      </c>
      <c r="CA152">
        <f t="shared" si="105"/>
        <v>0.17154915590863953</v>
      </c>
      <c r="CB152">
        <f t="shared" si="105"/>
        <v>0.17452908129543954</v>
      </c>
      <c r="CC152">
        <f t="shared" si="105"/>
        <v>0.17665966126838917</v>
      </c>
      <c r="CD152">
        <f t="shared" si="105"/>
        <v>0.17897119341563786</v>
      </c>
      <c r="CE152">
        <f t="shared" si="105"/>
        <v>0.181392483056069</v>
      </c>
      <c r="CH152">
        <f t="shared" si="101"/>
        <v>21290000</v>
      </c>
      <c r="CI152">
        <f t="shared" si="101"/>
        <v>22460000</v>
      </c>
      <c r="CJ152">
        <f t="shared" si="99"/>
        <v>23810000</v>
      </c>
      <c r="CK152">
        <f t="shared" si="99"/>
        <v>25260000</v>
      </c>
      <c r="CL152">
        <f t="shared" si="99"/>
        <v>26510000</v>
      </c>
      <c r="CM152">
        <f t="shared" si="99"/>
        <v>27670000</v>
      </c>
      <c r="CN152">
        <f t="shared" si="99"/>
        <v>29090000</v>
      </c>
      <c r="CO152">
        <f t="shared" si="99"/>
        <v>30120000</v>
      </c>
      <c r="CP152">
        <f t="shared" si="99"/>
        <v>31080000</v>
      </c>
      <c r="CQ152">
        <f t="shared" si="99"/>
        <v>32170000</v>
      </c>
      <c r="CR152">
        <f t="shared" si="99"/>
        <v>33410000</v>
      </c>
      <c r="CS152">
        <f t="shared" si="70"/>
        <v>34020000</v>
      </c>
      <c r="CT152">
        <f t="shared" si="70"/>
        <v>35170000</v>
      </c>
      <c r="CU152">
        <f t="shared" si="70"/>
        <v>35830000</v>
      </c>
      <c r="CV152">
        <f t="shared" si="70"/>
        <v>36730000</v>
      </c>
      <c r="CW152">
        <f t="shared" si="70"/>
        <v>37620000</v>
      </c>
      <c r="CX152">
        <f t="shared" si="64"/>
        <v>38840000</v>
      </c>
      <c r="CY152">
        <f t="shared" si="64"/>
        <v>39310000</v>
      </c>
      <c r="CZ152">
        <f t="shared" si="64"/>
        <v>39950000</v>
      </c>
      <c r="DA152">
        <f t="shared" si="48"/>
        <v>40600000</v>
      </c>
      <c r="DB152">
        <f t="shared" si="48"/>
        <v>41270000</v>
      </c>
      <c r="DC152">
        <f t="shared" si="48"/>
        <v>41460000</v>
      </c>
      <c r="DD152">
        <f t="shared" si="48"/>
        <v>42250000</v>
      </c>
      <c r="DE152">
        <f t="shared" si="45"/>
        <v>42870000</v>
      </c>
      <c r="DF152">
        <f t="shared" si="45"/>
        <v>43490000</v>
      </c>
      <c r="DG152">
        <f t="shared" si="45"/>
        <v>44160000</v>
      </c>
    </row>
    <row r="153" spans="1:111" x14ac:dyDescent="0.25">
      <c r="CH153">
        <f t="shared" si="101"/>
        <v>0</v>
      </c>
      <c r="CI153">
        <f t="shared" si="101"/>
        <v>0</v>
      </c>
      <c r="CJ153">
        <f t="shared" si="99"/>
        <v>0</v>
      </c>
      <c r="CK153">
        <f t="shared" si="99"/>
        <v>0</v>
      </c>
      <c r="CL153">
        <f t="shared" si="99"/>
        <v>0</v>
      </c>
      <c r="CM153">
        <f t="shared" si="99"/>
        <v>0</v>
      </c>
      <c r="CN153">
        <f t="shared" si="99"/>
        <v>0</v>
      </c>
      <c r="CO153">
        <f t="shared" si="99"/>
        <v>0</v>
      </c>
      <c r="CP153">
        <f t="shared" si="99"/>
        <v>0</v>
      </c>
      <c r="CQ153">
        <f t="shared" si="99"/>
        <v>0</v>
      </c>
      <c r="CR153">
        <f t="shared" si="99"/>
        <v>0</v>
      </c>
      <c r="CS153">
        <f t="shared" si="70"/>
        <v>0</v>
      </c>
      <c r="CT153">
        <f t="shared" si="70"/>
        <v>0</v>
      </c>
      <c r="CU153">
        <f t="shared" si="70"/>
        <v>0</v>
      </c>
      <c r="CV153">
        <f t="shared" si="70"/>
        <v>0</v>
      </c>
      <c r="CW153">
        <f t="shared" si="70"/>
        <v>0</v>
      </c>
      <c r="CX153">
        <f t="shared" si="64"/>
        <v>0</v>
      </c>
      <c r="CY153">
        <f t="shared" si="64"/>
        <v>0</v>
      </c>
      <c r="CZ153">
        <f t="shared" si="64"/>
        <v>0</v>
      </c>
      <c r="DA153">
        <f t="shared" si="48"/>
        <v>0</v>
      </c>
      <c r="DB153">
        <f t="shared" si="48"/>
        <v>0</v>
      </c>
      <c r="DC153">
        <f t="shared" si="48"/>
        <v>0</v>
      </c>
      <c r="DD153">
        <f t="shared" si="48"/>
        <v>0</v>
      </c>
      <c r="DE153">
        <f t="shared" si="48"/>
        <v>0</v>
      </c>
      <c r="DF153">
        <f t="shared" si="48"/>
        <v>0</v>
      </c>
      <c r="DG153">
        <f t="shared" si="48"/>
        <v>0</v>
      </c>
    </row>
    <row r="154" spans="1:111" x14ac:dyDescent="0.25">
      <c r="A154" t="s">
        <v>45</v>
      </c>
      <c r="B154" s="12" t="s">
        <v>42</v>
      </c>
      <c r="C154">
        <f>Blad1!D103</f>
        <v>6607</v>
      </c>
      <c r="D154">
        <f>Blad1!E103</f>
        <v>6116</v>
      </c>
      <c r="E154">
        <f>Blad1!F103</f>
        <v>5855</v>
      </c>
      <c r="F154">
        <f>Blad1!G103</f>
        <v>5607</v>
      </c>
      <c r="G154">
        <f>Blad1!H103</f>
        <v>5413</v>
      </c>
      <c r="H154">
        <f>Blad1!I103</f>
        <v>5312</v>
      </c>
      <c r="I154">
        <f>Blad1!J103</f>
        <v>5264</v>
      </c>
      <c r="J154">
        <f>Blad1!K103</f>
        <v>5222</v>
      </c>
      <c r="K154">
        <f>Blad1!L103</f>
        <v>5117</v>
      </c>
      <c r="L154">
        <f>Blad1!M103</f>
        <v>5092</v>
      </c>
      <c r="M154">
        <f>Blad1!N103</f>
        <v>5095</v>
      </c>
      <c r="N154">
        <f>Blad1!O103</f>
        <v>5043</v>
      </c>
      <c r="O154">
        <f>Blad1!P103</f>
        <v>5014</v>
      </c>
      <c r="P154">
        <f>Blad1!Q103</f>
        <v>4974</v>
      </c>
      <c r="Q154">
        <f>Blad1!R103</f>
        <v>4988</v>
      </c>
      <c r="R154">
        <f>Blad1!S103</f>
        <v>4933</v>
      </c>
      <c r="S154">
        <f>Blad1!T103</f>
        <v>4911</v>
      </c>
      <c r="T154">
        <f>Blad1!U103</f>
        <v>4873</v>
      </c>
      <c r="U154">
        <f>Blad1!V103</f>
        <v>4903</v>
      </c>
      <c r="V154">
        <f>Blad1!W103</f>
        <v>4899</v>
      </c>
      <c r="W154">
        <f>Blad1!X103</f>
        <v>4901</v>
      </c>
      <c r="X154">
        <f>Blad1!Y103</f>
        <v>4868</v>
      </c>
      <c r="Y154">
        <f>Blad1!Z103</f>
        <v>4824</v>
      </c>
      <c r="Z154">
        <f>Blad1!AA103</f>
        <v>4799</v>
      </c>
      <c r="AA154">
        <f>Blad1!AB103</f>
        <v>4791</v>
      </c>
      <c r="AB154">
        <f>Blad1!AC103</f>
        <v>4754</v>
      </c>
      <c r="AD154">
        <f>C154/C156</f>
        <v>1.0067042511046778</v>
      </c>
      <c r="AE154">
        <f t="shared" ref="AE154:AT155" si="106">D154/D156</f>
        <v>1.0059210526315789</v>
      </c>
      <c r="AF154">
        <f t="shared" si="106"/>
        <v>1.0042881646655231</v>
      </c>
      <c r="AG154">
        <f t="shared" si="106"/>
        <v>0.99186272775517426</v>
      </c>
      <c r="AH154">
        <f t="shared" si="106"/>
        <v>0.97338608163999285</v>
      </c>
      <c r="AI154">
        <f t="shared" si="106"/>
        <v>0.97665011950726233</v>
      </c>
      <c r="AJ154">
        <f t="shared" si="106"/>
        <v>1.0051556234485393</v>
      </c>
      <c r="AK154">
        <f t="shared" si="106"/>
        <v>1.0112316034082107</v>
      </c>
      <c r="AL154">
        <f t="shared" si="106"/>
        <v>1.0021543282412848</v>
      </c>
      <c r="AM154">
        <f t="shared" si="106"/>
        <v>1.0097164386278008</v>
      </c>
      <c r="AN154">
        <f t="shared" si="106"/>
        <v>1.0139303482587065</v>
      </c>
      <c r="AO154">
        <f t="shared" si="106"/>
        <v>1.0189937361083048</v>
      </c>
      <c r="AP154">
        <f t="shared" si="106"/>
        <v>1.0064231232436773</v>
      </c>
      <c r="AQ154">
        <f t="shared" si="106"/>
        <v>1.0085158150851581</v>
      </c>
      <c r="AR154">
        <f t="shared" si="106"/>
        <v>1.0187908496732025</v>
      </c>
      <c r="AS154">
        <f t="shared" si="106"/>
        <v>1.011897435897436</v>
      </c>
      <c r="AT154">
        <f t="shared" si="106"/>
        <v>1.0049109883364027</v>
      </c>
      <c r="AU154">
        <f t="shared" ref="AU154:BC155" si="107">T154/T156</f>
        <v>0.99693126022913259</v>
      </c>
      <c r="AV154">
        <f t="shared" si="107"/>
        <v>1.0022485690923957</v>
      </c>
      <c r="AW154">
        <f t="shared" si="107"/>
        <v>1.006988694758479</v>
      </c>
      <c r="AX154">
        <f t="shared" si="107"/>
        <v>1.0142798013245033</v>
      </c>
      <c r="AY154">
        <f t="shared" si="107"/>
        <v>1.0129005409904286</v>
      </c>
      <c r="AZ154">
        <f t="shared" si="107"/>
        <v>1.005838198498749</v>
      </c>
      <c r="BA154">
        <f t="shared" si="107"/>
        <v>0.99792056560615516</v>
      </c>
      <c r="BB154">
        <f t="shared" si="107"/>
        <v>0.98620831617949778</v>
      </c>
      <c r="BC154">
        <f t="shared" si="107"/>
        <v>0.97678241216355044</v>
      </c>
      <c r="BF154">
        <f>C154/(C$154+C$159+C$164)</f>
        <v>0.29495535714285714</v>
      </c>
      <c r="BG154">
        <f t="shared" ref="BG154:CE154" si="108">D154/(D$154+D$159+D$164)</f>
        <v>0.27189472748288435</v>
      </c>
      <c r="BH154">
        <f t="shared" si="108"/>
        <v>0.25902495133604669</v>
      </c>
      <c r="BI154">
        <f t="shared" si="108"/>
        <v>0.24665669540735527</v>
      </c>
      <c r="BJ154">
        <f t="shared" si="108"/>
        <v>0.23688241214826486</v>
      </c>
      <c r="BK154">
        <f t="shared" si="108"/>
        <v>0.23125816282107095</v>
      </c>
      <c r="BL154">
        <f t="shared" si="108"/>
        <v>0.22817511920242739</v>
      </c>
      <c r="BM154">
        <f t="shared" si="108"/>
        <v>0.22531929582326546</v>
      </c>
      <c r="BN154">
        <f t="shared" si="108"/>
        <v>0.22001031903001117</v>
      </c>
      <c r="BO154">
        <f t="shared" si="108"/>
        <v>0.21806346623270953</v>
      </c>
      <c r="BP154">
        <f t="shared" si="108"/>
        <v>0.21772573821631555</v>
      </c>
      <c r="BQ154">
        <f t="shared" si="108"/>
        <v>0.21471452292757695</v>
      </c>
      <c r="BR154">
        <f t="shared" si="108"/>
        <v>0.21239462871182277</v>
      </c>
      <c r="BS154">
        <f t="shared" si="108"/>
        <v>0.21018381576167336</v>
      </c>
      <c r="BT154">
        <f t="shared" si="108"/>
        <v>0.21018034721051745</v>
      </c>
      <c r="BU154">
        <f t="shared" si="108"/>
        <v>0.20746940320477772</v>
      </c>
      <c r="BV154">
        <f t="shared" si="108"/>
        <v>0.2061712846347607</v>
      </c>
      <c r="BW154">
        <f t="shared" si="108"/>
        <v>0.20388268273294005</v>
      </c>
      <c r="BX154">
        <f t="shared" si="108"/>
        <v>0.20442795196797867</v>
      </c>
      <c r="BY154">
        <f t="shared" si="108"/>
        <v>0.20397202098426181</v>
      </c>
      <c r="BZ154">
        <f t="shared" si="108"/>
        <v>0.20368215443437784</v>
      </c>
      <c r="CA154">
        <f t="shared" si="108"/>
        <v>0.20195818121473613</v>
      </c>
      <c r="CB154">
        <f t="shared" si="108"/>
        <v>0.19986741796486576</v>
      </c>
      <c r="CC154">
        <f t="shared" si="108"/>
        <v>0.19825663058745766</v>
      </c>
      <c r="CD154">
        <f t="shared" si="108"/>
        <v>0.19770560805513143</v>
      </c>
      <c r="CE154">
        <f t="shared" si="108"/>
        <v>0.19612211221122111</v>
      </c>
      <c r="CH154">
        <f t="shared" si="101"/>
        <v>66070000</v>
      </c>
      <c r="CI154">
        <f t="shared" si="101"/>
        <v>61160000</v>
      </c>
      <c r="CJ154">
        <f t="shared" si="99"/>
        <v>58550000</v>
      </c>
      <c r="CK154">
        <f t="shared" si="99"/>
        <v>56070000</v>
      </c>
      <c r="CL154">
        <f t="shared" si="99"/>
        <v>54130000</v>
      </c>
      <c r="CM154">
        <f t="shared" si="99"/>
        <v>53120000</v>
      </c>
      <c r="CN154">
        <f t="shared" si="99"/>
        <v>52640000</v>
      </c>
      <c r="CO154">
        <f t="shared" si="99"/>
        <v>52220000</v>
      </c>
      <c r="CP154">
        <f t="shared" si="99"/>
        <v>51170000</v>
      </c>
      <c r="CQ154">
        <f t="shared" si="99"/>
        <v>50920000</v>
      </c>
      <c r="CR154">
        <f t="shared" si="99"/>
        <v>50950000</v>
      </c>
      <c r="CS154">
        <f t="shared" si="70"/>
        <v>50430000</v>
      </c>
      <c r="CT154">
        <f t="shared" si="70"/>
        <v>50140000</v>
      </c>
      <c r="CU154">
        <f t="shared" si="70"/>
        <v>49740000</v>
      </c>
      <c r="CV154">
        <f t="shared" si="70"/>
        <v>49880000</v>
      </c>
      <c r="CW154">
        <f t="shared" si="70"/>
        <v>49330000</v>
      </c>
      <c r="CX154">
        <f t="shared" si="64"/>
        <v>49110000</v>
      </c>
      <c r="CY154">
        <f t="shared" si="64"/>
        <v>48730000</v>
      </c>
      <c r="CZ154">
        <f t="shared" si="64"/>
        <v>49030000</v>
      </c>
      <c r="DA154">
        <f t="shared" si="48"/>
        <v>48990000</v>
      </c>
      <c r="DB154">
        <f t="shared" si="48"/>
        <v>49010000</v>
      </c>
      <c r="DC154">
        <f t="shared" si="48"/>
        <v>48680000</v>
      </c>
      <c r="DD154">
        <f t="shared" si="48"/>
        <v>48240000</v>
      </c>
      <c r="DE154">
        <f t="shared" si="48"/>
        <v>47990000</v>
      </c>
      <c r="DF154">
        <f t="shared" si="48"/>
        <v>47910000</v>
      </c>
      <c r="DG154">
        <f t="shared" si="48"/>
        <v>47540000</v>
      </c>
    </row>
    <row r="155" spans="1:111" x14ac:dyDescent="0.25">
      <c r="A155" t="s">
        <v>62</v>
      </c>
      <c r="B155" s="12"/>
      <c r="C155">
        <f>Blad2!D103</f>
        <v>6607</v>
      </c>
      <c r="D155">
        <f>Blad2!E103</f>
        <v>6204</v>
      </c>
      <c r="E155">
        <f>Blad2!F103</f>
        <v>6002</v>
      </c>
      <c r="F155">
        <f>Blad2!G103</f>
        <v>5799</v>
      </c>
      <c r="G155">
        <f>Blad2!H103</f>
        <v>5648</v>
      </c>
      <c r="H155">
        <f>Blad2!I103</f>
        <v>5580</v>
      </c>
      <c r="I155">
        <f>Blad2!J103</f>
        <v>5540</v>
      </c>
      <c r="J155">
        <f>Blad2!K103</f>
        <v>5522</v>
      </c>
      <c r="K155">
        <f>Blad2!L103</f>
        <v>5431</v>
      </c>
      <c r="L155">
        <f>Blad2!M103</f>
        <v>5431</v>
      </c>
      <c r="M155">
        <f>Blad2!N103</f>
        <v>5431</v>
      </c>
      <c r="N155">
        <f>Blad2!O103</f>
        <v>5403</v>
      </c>
      <c r="O155">
        <f>Blad2!P103</f>
        <v>5389</v>
      </c>
      <c r="P155">
        <f>Blad2!Q103</f>
        <v>5362</v>
      </c>
      <c r="Q155">
        <f>Blad2!R103</f>
        <v>5368</v>
      </c>
      <c r="R155">
        <f>Blad2!S103</f>
        <v>5338</v>
      </c>
      <c r="S155">
        <f>Blad2!T103</f>
        <v>5328</v>
      </c>
      <c r="T155">
        <f>Blad2!U103</f>
        <v>5303</v>
      </c>
      <c r="U155">
        <f>Blad2!V103</f>
        <v>5336</v>
      </c>
      <c r="V155">
        <f>Blad2!W103</f>
        <v>5338</v>
      </c>
      <c r="W155">
        <f>Blad2!X103</f>
        <v>5348</v>
      </c>
      <c r="X155">
        <f>Blad2!Y103</f>
        <v>5325</v>
      </c>
      <c r="Y155">
        <f>Blad2!Z103</f>
        <v>5304</v>
      </c>
      <c r="Z155">
        <f>Blad2!AA103</f>
        <v>5262</v>
      </c>
      <c r="AA155">
        <f>Blad2!AB103</f>
        <v>5243</v>
      </c>
      <c r="AB155">
        <f>Blad2!AC103</f>
        <v>5226</v>
      </c>
      <c r="AD155">
        <f>C155/C157</f>
        <v>1.0067042511046778</v>
      </c>
      <c r="AE155">
        <f t="shared" si="106"/>
        <v>1.0061628284138826</v>
      </c>
      <c r="AF155">
        <f t="shared" si="106"/>
        <v>1.0045188284518829</v>
      </c>
      <c r="AG155">
        <f t="shared" si="106"/>
        <v>0.99213002566295982</v>
      </c>
      <c r="AH155">
        <f t="shared" si="106"/>
        <v>0.97716262975778545</v>
      </c>
      <c r="AI155">
        <f t="shared" si="106"/>
        <v>0.98084021796449283</v>
      </c>
      <c r="AJ155">
        <f t="shared" si="106"/>
        <v>1.0038050371444103</v>
      </c>
      <c r="AK155">
        <f t="shared" si="106"/>
        <v>1.0095063985374773</v>
      </c>
      <c r="AL155">
        <f t="shared" si="106"/>
        <v>0.99761204996326236</v>
      </c>
      <c r="AM155">
        <f t="shared" si="106"/>
        <v>1.0055545269394557</v>
      </c>
      <c r="AN155">
        <f t="shared" si="106"/>
        <v>1.0068594734890619</v>
      </c>
      <c r="AO155">
        <f t="shared" si="106"/>
        <v>1.0129358830146231</v>
      </c>
      <c r="AP155">
        <f t="shared" si="106"/>
        <v>1.0040991242779951</v>
      </c>
      <c r="AQ155">
        <f t="shared" si="106"/>
        <v>1.0041198501872659</v>
      </c>
      <c r="AR155">
        <f t="shared" si="106"/>
        <v>1.0124481327800829</v>
      </c>
      <c r="AS155">
        <f t="shared" si="106"/>
        <v>1.0079305135951662</v>
      </c>
      <c r="AT155">
        <f t="shared" si="106"/>
        <v>1.0041462495288354</v>
      </c>
      <c r="AU155">
        <f t="shared" si="107"/>
        <v>0.99177108659061153</v>
      </c>
      <c r="AV155">
        <f t="shared" si="107"/>
        <v>0.9977561705310396</v>
      </c>
      <c r="AW155">
        <f t="shared" si="107"/>
        <v>1.0003748125937031</v>
      </c>
      <c r="AX155">
        <f t="shared" si="107"/>
        <v>1.008105560791706</v>
      </c>
      <c r="AY155">
        <f t="shared" si="107"/>
        <v>1.0081408557364635</v>
      </c>
      <c r="AZ155">
        <f t="shared" si="107"/>
        <v>1.0049261083743843</v>
      </c>
      <c r="BA155">
        <f t="shared" si="107"/>
        <v>0.99226852724872716</v>
      </c>
      <c r="BB155">
        <f t="shared" si="107"/>
        <v>0.97926783713111687</v>
      </c>
      <c r="BC155">
        <f t="shared" si="107"/>
        <v>0.97627498598916496</v>
      </c>
      <c r="BF155">
        <f>C155/(C$155+C$160+C$165)</f>
        <v>0.29495535714285714</v>
      </c>
      <c r="BG155">
        <f t="shared" ref="BG155:CE155" si="109">D155/(D$155+D$160+D$165)</f>
        <v>0.27580688183515606</v>
      </c>
      <c r="BH155">
        <f t="shared" si="109"/>
        <v>0.26552822509290391</v>
      </c>
      <c r="BI155">
        <f t="shared" si="109"/>
        <v>0.25510293858877353</v>
      </c>
      <c r="BJ155">
        <f t="shared" si="109"/>
        <v>0.24716642597698132</v>
      </c>
      <c r="BK155">
        <f t="shared" si="109"/>
        <v>0.24292555507183283</v>
      </c>
      <c r="BL155">
        <f t="shared" si="109"/>
        <v>0.2401387082791504</v>
      </c>
      <c r="BM155">
        <f t="shared" si="109"/>
        <v>0.23824316161877643</v>
      </c>
      <c r="BN155">
        <f t="shared" si="109"/>
        <v>0.23347089674146676</v>
      </c>
      <c r="BO155">
        <f t="shared" si="109"/>
        <v>0.23250139132668352</v>
      </c>
      <c r="BP155">
        <f t="shared" si="109"/>
        <v>0.23200478448459994</v>
      </c>
      <c r="BQ155">
        <f t="shared" si="109"/>
        <v>0.22995403472931564</v>
      </c>
      <c r="BR155">
        <f t="shared" si="109"/>
        <v>0.22817342704716742</v>
      </c>
      <c r="BS155">
        <f t="shared" si="109"/>
        <v>0.22645493707238787</v>
      </c>
      <c r="BT155">
        <f t="shared" si="109"/>
        <v>0.22604008758632305</v>
      </c>
      <c r="BU155">
        <f t="shared" si="109"/>
        <v>0.22433284303425088</v>
      </c>
      <c r="BV155">
        <f t="shared" si="109"/>
        <v>0.22348055870139674</v>
      </c>
      <c r="BW155">
        <f t="shared" si="109"/>
        <v>0.22165099268547545</v>
      </c>
      <c r="BX155">
        <f t="shared" si="109"/>
        <v>0.22223147723959852</v>
      </c>
      <c r="BY155">
        <f t="shared" si="109"/>
        <v>0.22194503347054176</v>
      </c>
      <c r="BZ155">
        <f t="shared" si="109"/>
        <v>0.22189950624455418</v>
      </c>
      <c r="CA155">
        <f t="shared" si="109"/>
        <v>0.22051515653470266</v>
      </c>
      <c r="CB155">
        <f t="shared" si="109"/>
        <v>0.21931855772411513</v>
      </c>
      <c r="CC155">
        <f t="shared" si="109"/>
        <v>0.21688236748825324</v>
      </c>
      <c r="CD155">
        <f t="shared" si="109"/>
        <v>0.2158057213418399</v>
      </c>
      <c r="CE155">
        <f t="shared" si="109"/>
        <v>0.21497326203208555</v>
      </c>
      <c r="CH155">
        <f t="shared" si="101"/>
        <v>66070000</v>
      </c>
      <c r="CI155">
        <f t="shared" si="101"/>
        <v>62040000</v>
      </c>
      <c r="CJ155">
        <f t="shared" si="99"/>
        <v>60020000</v>
      </c>
      <c r="CK155">
        <f t="shared" si="99"/>
        <v>57990000</v>
      </c>
      <c r="CL155">
        <f t="shared" si="99"/>
        <v>56480000</v>
      </c>
      <c r="CM155">
        <f t="shared" si="99"/>
        <v>55800000</v>
      </c>
      <c r="CN155">
        <f t="shared" si="99"/>
        <v>55400000</v>
      </c>
      <c r="CO155">
        <f t="shared" si="99"/>
        <v>55220000</v>
      </c>
      <c r="CP155">
        <f t="shared" si="99"/>
        <v>54310000</v>
      </c>
      <c r="CQ155">
        <f t="shared" si="99"/>
        <v>54310000</v>
      </c>
      <c r="CR155">
        <f t="shared" si="99"/>
        <v>54310000</v>
      </c>
      <c r="CS155">
        <f t="shared" si="70"/>
        <v>54030000</v>
      </c>
      <c r="CT155">
        <f t="shared" si="70"/>
        <v>53890000</v>
      </c>
      <c r="CU155">
        <f t="shared" si="70"/>
        <v>53620000</v>
      </c>
      <c r="CV155">
        <f t="shared" si="70"/>
        <v>53680000</v>
      </c>
      <c r="CW155">
        <f t="shared" si="70"/>
        <v>53380000</v>
      </c>
      <c r="CX155">
        <f t="shared" si="64"/>
        <v>53280000</v>
      </c>
      <c r="CY155">
        <f t="shared" si="64"/>
        <v>53030000</v>
      </c>
      <c r="CZ155">
        <f t="shared" si="64"/>
        <v>53360000</v>
      </c>
      <c r="DA155">
        <f t="shared" si="48"/>
        <v>53380000</v>
      </c>
      <c r="DB155">
        <f t="shared" si="48"/>
        <v>53480000</v>
      </c>
      <c r="DC155">
        <f t="shared" si="48"/>
        <v>53250000</v>
      </c>
      <c r="DD155">
        <f t="shared" si="48"/>
        <v>53040000</v>
      </c>
      <c r="DE155">
        <f t="shared" si="48"/>
        <v>52620000</v>
      </c>
      <c r="DF155">
        <f t="shared" si="48"/>
        <v>52430000</v>
      </c>
      <c r="DG155">
        <f t="shared" si="48"/>
        <v>52260000</v>
      </c>
    </row>
    <row r="156" spans="1:111" x14ac:dyDescent="0.25">
      <c r="A156" t="s">
        <v>47</v>
      </c>
      <c r="B156" s="12"/>
      <c r="C156">
        <f>C48-C161-C166</f>
        <v>6563</v>
      </c>
      <c r="D156">
        <f t="shared" ref="D156:AB157" si="110">D48-D161-D166</f>
        <v>6080</v>
      </c>
      <c r="E156">
        <f t="shared" si="110"/>
        <v>5830</v>
      </c>
      <c r="F156">
        <f t="shared" si="110"/>
        <v>5653</v>
      </c>
      <c r="G156">
        <f t="shared" si="110"/>
        <v>5561</v>
      </c>
      <c r="H156">
        <f t="shared" si="110"/>
        <v>5439</v>
      </c>
      <c r="I156">
        <f t="shared" si="110"/>
        <v>5237</v>
      </c>
      <c r="J156">
        <f t="shared" si="110"/>
        <v>5164</v>
      </c>
      <c r="K156">
        <f t="shared" si="110"/>
        <v>5106</v>
      </c>
      <c r="L156">
        <f t="shared" si="110"/>
        <v>5043</v>
      </c>
      <c r="M156">
        <f t="shared" si="110"/>
        <v>5025</v>
      </c>
      <c r="N156">
        <f t="shared" si="110"/>
        <v>4949</v>
      </c>
      <c r="O156">
        <f t="shared" si="110"/>
        <v>4982</v>
      </c>
      <c r="P156">
        <f t="shared" si="110"/>
        <v>4932</v>
      </c>
      <c r="Q156">
        <f t="shared" si="110"/>
        <v>4896</v>
      </c>
      <c r="R156">
        <f t="shared" si="110"/>
        <v>4875</v>
      </c>
      <c r="S156">
        <f t="shared" si="110"/>
        <v>4887</v>
      </c>
      <c r="T156">
        <f t="shared" si="110"/>
        <v>4888</v>
      </c>
      <c r="U156">
        <f t="shared" si="110"/>
        <v>4892</v>
      </c>
      <c r="V156">
        <f t="shared" si="110"/>
        <v>4865</v>
      </c>
      <c r="W156">
        <f t="shared" si="110"/>
        <v>4832</v>
      </c>
      <c r="X156">
        <f t="shared" si="110"/>
        <v>4806</v>
      </c>
      <c r="Y156">
        <f t="shared" si="110"/>
        <v>4796</v>
      </c>
      <c r="Z156">
        <f t="shared" si="110"/>
        <v>4809</v>
      </c>
      <c r="AA156">
        <f t="shared" si="110"/>
        <v>4858</v>
      </c>
      <c r="AB156">
        <f t="shared" si="110"/>
        <v>4867</v>
      </c>
      <c r="BF156">
        <f>C156/(C$156+C$161+C$166)</f>
        <v>0.29299107142857145</v>
      </c>
      <c r="BG156">
        <f t="shared" ref="BG156:CE156" si="111">D156/(D$156+D$161+D$166)</f>
        <v>0.26999422709711801</v>
      </c>
      <c r="BH156">
        <f t="shared" si="111"/>
        <v>0.25732697740112992</v>
      </c>
      <c r="BI156">
        <f t="shared" si="111"/>
        <v>0.24761279018834867</v>
      </c>
      <c r="BJ156">
        <f t="shared" si="111"/>
        <v>0.2420878498976971</v>
      </c>
      <c r="BK156">
        <f t="shared" si="111"/>
        <v>0.23590388619014574</v>
      </c>
      <c r="BL156">
        <f t="shared" si="111"/>
        <v>0.22639633408265605</v>
      </c>
      <c r="BM156">
        <f t="shared" si="111"/>
        <v>0.222413644586097</v>
      </c>
      <c r="BN156">
        <f t="shared" si="111"/>
        <v>0.21932047592457368</v>
      </c>
      <c r="BO156">
        <f t="shared" si="111"/>
        <v>0.21616871704745166</v>
      </c>
      <c r="BP156">
        <f t="shared" si="111"/>
        <v>0.214294852658962</v>
      </c>
      <c r="BQ156">
        <f t="shared" si="111"/>
        <v>0.21053303271365975</v>
      </c>
      <c r="BR156">
        <f t="shared" si="111"/>
        <v>0.2110748633648265</v>
      </c>
      <c r="BS156">
        <f t="shared" si="111"/>
        <v>0.20819789775845329</v>
      </c>
      <c r="BT156">
        <f t="shared" si="111"/>
        <v>0.20606060606060606</v>
      </c>
      <c r="BU156">
        <f t="shared" si="111"/>
        <v>0.20453973315431737</v>
      </c>
      <c r="BV156">
        <f t="shared" si="111"/>
        <v>0.20422064354366903</v>
      </c>
      <c r="BW156">
        <f t="shared" si="111"/>
        <v>0.20405777740669617</v>
      </c>
      <c r="BX156">
        <f t="shared" si="111"/>
        <v>0.20362122788761708</v>
      </c>
      <c r="BY156">
        <f t="shared" si="111"/>
        <v>0.2021440146258362</v>
      </c>
      <c r="BZ156">
        <f t="shared" si="111"/>
        <v>0.20052288666639001</v>
      </c>
      <c r="CA156">
        <f t="shared" si="111"/>
        <v>0.19922069308572377</v>
      </c>
      <c r="CB156">
        <f t="shared" si="111"/>
        <v>0.19853458624829243</v>
      </c>
      <c r="CC156">
        <f t="shared" si="111"/>
        <v>0.19862872248151667</v>
      </c>
      <c r="CD156">
        <f t="shared" si="111"/>
        <v>0.20046216060080879</v>
      </c>
      <c r="CE156">
        <f t="shared" si="111"/>
        <v>0.20050259536953119</v>
      </c>
      <c r="CH156">
        <f t="shared" si="101"/>
        <v>65630000</v>
      </c>
      <c r="CI156">
        <f t="shared" si="101"/>
        <v>60800000</v>
      </c>
      <c r="CJ156">
        <f t="shared" si="99"/>
        <v>58300000</v>
      </c>
      <c r="CK156">
        <f t="shared" si="99"/>
        <v>56530000</v>
      </c>
      <c r="CL156">
        <f t="shared" si="99"/>
        <v>55610000</v>
      </c>
      <c r="CM156">
        <f t="shared" si="99"/>
        <v>54390000</v>
      </c>
      <c r="CN156">
        <f t="shared" si="99"/>
        <v>52370000</v>
      </c>
      <c r="CO156">
        <f t="shared" si="99"/>
        <v>51640000</v>
      </c>
      <c r="CP156">
        <f t="shared" si="99"/>
        <v>51060000</v>
      </c>
      <c r="CQ156">
        <f t="shared" si="99"/>
        <v>50430000</v>
      </c>
      <c r="CR156">
        <f t="shared" si="99"/>
        <v>50250000</v>
      </c>
      <c r="CS156">
        <f t="shared" si="70"/>
        <v>49490000</v>
      </c>
      <c r="CT156">
        <f t="shared" si="70"/>
        <v>49820000</v>
      </c>
      <c r="CU156">
        <f t="shared" si="70"/>
        <v>49320000</v>
      </c>
      <c r="CV156">
        <f t="shared" si="70"/>
        <v>48960000</v>
      </c>
      <c r="CW156">
        <f t="shared" si="70"/>
        <v>48750000</v>
      </c>
      <c r="CX156">
        <f t="shared" si="64"/>
        <v>48870000</v>
      </c>
      <c r="CY156">
        <f t="shared" si="64"/>
        <v>48880000</v>
      </c>
      <c r="CZ156">
        <f t="shared" si="64"/>
        <v>48920000</v>
      </c>
      <c r="DA156">
        <f t="shared" si="48"/>
        <v>48650000</v>
      </c>
      <c r="DB156">
        <f t="shared" si="48"/>
        <v>48320000</v>
      </c>
      <c r="DC156">
        <f t="shared" si="48"/>
        <v>48060000</v>
      </c>
      <c r="DD156">
        <f t="shared" si="48"/>
        <v>47960000</v>
      </c>
      <c r="DE156">
        <f t="shared" si="48"/>
        <v>48090000</v>
      </c>
      <c r="DF156">
        <f t="shared" si="48"/>
        <v>48580000</v>
      </c>
      <c r="DG156">
        <f t="shared" si="48"/>
        <v>48670000</v>
      </c>
    </row>
    <row r="157" spans="1:111" x14ac:dyDescent="0.25">
      <c r="A157" t="s">
        <v>63</v>
      </c>
      <c r="B157" s="12"/>
      <c r="C157">
        <f>C49-C162-C167</f>
        <v>6563</v>
      </c>
      <c r="D157">
        <f t="shared" si="110"/>
        <v>6166</v>
      </c>
      <c r="E157">
        <f t="shared" si="110"/>
        <v>5975</v>
      </c>
      <c r="F157">
        <f t="shared" si="110"/>
        <v>5845</v>
      </c>
      <c r="G157">
        <f t="shared" si="110"/>
        <v>5780</v>
      </c>
      <c r="H157">
        <f t="shared" si="110"/>
        <v>5689</v>
      </c>
      <c r="I157">
        <f t="shared" si="110"/>
        <v>5519</v>
      </c>
      <c r="J157">
        <f t="shared" si="110"/>
        <v>5470</v>
      </c>
      <c r="K157">
        <f t="shared" si="110"/>
        <v>5444</v>
      </c>
      <c r="L157">
        <f t="shared" si="110"/>
        <v>5401</v>
      </c>
      <c r="M157">
        <f t="shared" si="110"/>
        <v>5394</v>
      </c>
      <c r="N157">
        <f t="shared" si="110"/>
        <v>5334</v>
      </c>
      <c r="O157">
        <f t="shared" si="110"/>
        <v>5367</v>
      </c>
      <c r="P157">
        <f t="shared" si="110"/>
        <v>5340</v>
      </c>
      <c r="Q157">
        <f t="shared" si="110"/>
        <v>5302</v>
      </c>
      <c r="R157">
        <f t="shared" si="110"/>
        <v>5296</v>
      </c>
      <c r="S157">
        <f t="shared" si="110"/>
        <v>5306</v>
      </c>
      <c r="T157">
        <f t="shared" si="110"/>
        <v>5347</v>
      </c>
      <c r="U157">
        <f t="shared" si="110"/>
        <v>5348</v>
      </c>
      <c r="V157">
        <f t="shared" si="110"/>
        <v>5336</v>
      </c>
      <c r="W157">
        <f t="shared" si="110"/>
        <v>5305</v>
      </c>
      <c r="X157">
        <f t="shared" si="110"/>
        <v>5282</v>
      </c>
      <c r="Y157">
        <f t="shared" si="110"/>
        <v>5278</v>
      </c>
      <c r="Z157">
        <f t="shared" si="110"/>
        <v>5303</v>
      </c>
      <c r="AA157">
        <f t="shared" si="110"/>
        <v>5354</v>
      </c>
      <c r="AB157">
        <f t="shared" si="110"/>
        <v>5353</v>
      </c>
      <c r="BF157">
        <f>C157/(C$157+C$162+C$167)</f>
        <v>0.29299107142857145</v>
      </c>
      <c r="BG157">
        <f t="shared" ref="BG157:CE157" si="112">D157/(D$157+D$162+D$167)</f>
        <v>0.27381322438829431</v>
      </c>
      <c r="BH157">
        <f t="shared" si="112"/>
        <v>0.26372704802259889</v>
      </c>
      <c r="BI157">
        <f t="shared" si="112"/>
        <v>0.25602277704774418</v>
      </c>
      <c r="BJ157">
        <f t="shared" si="112"/>
        <v>0.25161065645133207</v>
      </c>
      <c r="BK157">
        <f t="shared" si="112"/>
        <v>0.24673634904801145</v>
      </c>
      <c r="BL157">
        <f t="shared" si="112"/>
        <v>0.23857692473954956</v>
      </c>
      <c r="BM157">
        <f t="shared" si="112"/>
        <v>0.2355829277746673</v>
      </c>
      <c r="BN157">
        <f t="shared" si="112"/>
        <v>0.2338086239477753</v>
      </c>
      <c r="BO157">
        <f t="shared" si="112"/>
        <v>0.23147473535336219</v>
      </c>
      <c r="BP157">
        <f t="shared" si="112"/>
        <v>0.229962482946794</v>
      </c>
      <c r="BQ157">
        <f t="shared" si="112"/>
        <v>0.22682428984521177</v>
      </c>
      <c r="BR157">
        <f t="shared" si="112"/>
        <v>0.22729005208995046</v>
      </c>
      <c r="BS157">
        <f t="shared" si="112"/>
        <v>0.22529744325373385</v>
      </c>
      <c r="BT157">
        <f t="shared" si="112"/>
        <v>0.22298860243092064</v>
      </c>
      <c r="BU157">
        <f t="shared" si="112"/>
        <v>0.2220172717363964</v>
      </c>
      <c r="BV157">
        <f t="shared" si="112"/>
        <v>0.22152638610554443</v>
      </c>
      <c r="BW157">
        <f t="shared" si="112"/>
        <v>0.22296818314498978</v>
      </c>
      <c r="BX157">
        <f t="shared" si="112"/>
        <v>0.22233308389457054</v>
      </c>
      <c r="BY157">
        <f t="shared" si="112"/>
        <v>0.22139241556717285</v>
      </c>
      <c r="BZ157">
        <f t="shared" si="112"/>
        <v>0.21978704892903012</v>
      </c>
      <c r="CA157">
        <f t="shared" si="112"/>
        <v>0.21855345911949686</v>
      </c>
      <c r="CB157">
        <f t="shared" si="112"/>
        <v>0.21802709847984136</v>
      </c>
      <c r="CC157">
        <f t="shared" si="112"/>
        <v>0.21852721803271932</v>
      </c>
      <c r="CD157">
        <f t="shared" si="112"/>
        <v>0.22032921810699588</v>
      </c>
      <c r="CE157">
        <f t="shared" si="112"/>
        <v>0.21988087903060177</v>
      </c>
      <c r="CH157">
        <f t="shared" si="101"/>
        <v>65630000</v>
      </c>
      <c r="CI157">
        <f t="shared" si="101"/>
        <v>61660000</v>
      </c>
      <c r="CJ157">
        <f t="shared" si="99"/>
        <v>59750000</v>
      </c>
      <c r="CK157">
        <f t="shared" si="99"/>
        <v>58450000</v>
      </c>
      <c r="CL157">
        <f t="shared" si="99"/>
        <v>57800000</v>
      </c>
      <c r="CM157">
        <f t="shared" si="99"/>
        <v>56890000</v>
      </c>
      <c r="CN157">
        <f t="shared" si="99"/>
        <v>55190000</v>
      </c>
      <c r="CO157">
        <f t="shared" si="99"/>
        <v>54700000</v>
      </c>
      <c r="CP157">
        <f t="shared" si="99"/>
        <v>54440000</v>
      </c>
      <c r="CQ157">
        <f t="shared" si="99"/>
        <v>54010000</v>
      </c>
      <c r="CR157">
        <f t="shared" si="99"/>
        <v>53940000</v>
      </c>
      <c r="CS157">
        <f t="shared" si="70"/>
        <v>53340000</v>
      </c>
      <c r="CT157">
        <f t="shared" si="70"/>
        <v>53670000</v>
      </c>
      <c r="CU157">
        <f t="shared" si="70"/>
        <v>53400000</v>
      </c>
      <c r="CV157">
        <f t="shared" si="70"/>
        <v>53020000</v>
      </c>
      <c r="CW157">
        <f t="shared" si="70"/>
        <v>52960000</v>
      </c>
      <c r="CX157">
        <f t="shared" si="64"/>
        <v>53060000</v>
      </c>
      <c r="CY157">
        <f t="shared" si="64"/>
        <v>53470000</v>
      </c>
      <c r="CZ157">
        <f t="shared" si="64"/>
        <v>53480000</v>
      </c>
      <c r="DA157">
        <f t="shared" si="48"/>
        <v>53360000</v>
      </c>
      <c r="DB157">
        <f t="shared" si="48"/>
        <v>53050000</v>
      </c>
      <c r="DC157">
        <f t="shared" si="48"/>
        <v>52820000</v>
      </c>
      <c r="DD157">
        <f t="shared" si="48"/>
        <v>52780000</v>
      </c>
      <c r="DE157">
        <f t="shared" si="48"/>
        <v>53030000</v>
      </c>
      <c r="DF157">
        <f t="shared" si="48"/>
        <v>53540000</v>
      </c>
      <c r="DG157">
        <f t="shared" si="48"/>
        <v>53530000</v>
      </c>
    </row>
    <row r="158" spans="1:111" x14ac:dyDescent="0.25">
      <c r="B158" s="12"/>
      <c r="CH158">
        <f t="shared" si="101"/>
        <v>0</v>
      </c>
      <c r="CI158">
        <f t="shared" si="101"/>
        <v>0</v>
      </c>
      <c r="CJ158">
        <f t="shared" si="99"/>
        <v>0</v>
      </c>
      <c r="CK158">
        <f t="shared" si="99"/>
        <v>0</v>
      </c>
      <c r="CL158">
        <f t="shared" si="99"/>
        <v>0</v>
      </c>
      <c r="CM158">
        <f t="shared" si="99"/>
        <v>0</v>
      </c>
      <c r="CN158">
        <f t="shared" si="99"/>
        <v>0</v>
      </c>
      <c r="CO158">
        <f t="shared" si="99"/>
        <v>0</v>
      </c>
      <c r="CP158">
        <f t="shared" si="99"/>
        <v>0</v>
      </c>
      <c r="CQ158">
        <f t="shared" si="99"/>
        <v>0</v>
      </c>
      <c r="CR158">
        <f t="shared" si="99"/>
        <v>0</v>
      </c>
      <c r="CS158">
        <f t="shared" si="70"/>
        <v>0</v>
      </c>
      <c r="CT158">
        <f t="shared" si="70"/>
        <v>0</v>
      </c>
      <c r="CU158">
        <f t="shared" si="70"/>
        <v>0</v>
      </c>
      <c r="CV158">
        <f t="shared" si="70"/>
        <v>0</v>
      </c>
      <c r="CW158">
        <f t="shared" si="70"/>
        <v>0</v>
      </c>
      <c r="CX158">
        <f t="shared" si="64"/>
        <v>0</v>
      </c>
      <c r="CY158">
        <f t="shared" si="64"/>
        <v>0</v>
      </c>
      <c r="CZ158">
        <f t="shared" si="64"/>
        <v>0</v>
      </c>
      <c r="DA158">
        <f t="shared" si="48"/>
        <v>0</v>
      </c>
      <c r="DB158">
        <f t="shared" si="48"/>
        <v>0</v>
      </c>
      <c r="DC158">
        <f t="shared" si="48"/>
        <v>0</v>
      </c>
      <c r="DD158">
        <f t="shared" si="48"/>
        <v>0</v>
      </c>
      <c r="DE158">
        <f t="shared" si="48"/>
        <v>0</v>
      </c>
      <c r="DF158">
        <f t="shared" si="48"/>
        <v>0</v>
      </c>
      <c r="DG158">
        <f t="shared" si="48"/>
        <v>0</v>
      </c>
    </row>
    <row r="159" spans="1:111" x14ac:dyDescent="0.25">
      <c r="A159" t="s">
        <v>45</v>
      </c>
      <c r="B159" t="s">
        <v>8</v>
      </c>
      <c r="C159">
        <f>Blad1!D104</f>
        <v>7507</v>
      </c>
      <c r="D159">
        <f>Blad1!E104</f>
        <v>7896</v>
      </c>
      <c r="E159">
        <f>Blad1!F104</f>
        <v>8088</v>
      </c>
      <c r="F159">
        <f>Blad1!G104</f>
        <v>8238</v>
      </c>
      <c r="G159">
        <f>Blad1!H104</f>
        <v>8344</v>
      </c>
      <c r="H159">
        <f>Blad1!I104</f>
        <v>8369</v>
      </c>
      <c r="I159">
        <f>Blad1!J104</f>
        <v>8396</v>
      </c>
      <c r="J159">
        <f>Blad1!K104</f>
        <v>8407</v>
      </c>
      <c r="K159">
        <f>Blad1!L104</f>
        <v>8415</v>
      </c>
      <c r="L159">
        <f>Blad1!M104</f>
        <v>8339</v>
      </c>
      <c r="M159">
        <f>Blad1!N104</f>
        <v>8325</v>
      </c>
      <c r="N159">
        <f>Blad1!O104</f>
        <v>8333</v>
      </c>
      <c r="O159">
        <f>Blad1!P104</f>
        <v>8325</v>
      </c>
      <c r="P159">
        <f>Blad1!Q104</f>
        <v>8354</v>
      </c>
      <c r="Q159">
        <f>Blad1!R104</f>
        <v>8284</v>
      </c>
      <c r="R159">
        <f>Blad1!S104</f>
        <v>8316</v>
      </c>
      <c r="S159">
        <f>Blad1!T104</f>
        <v>8299</v>
      </c>
      <c r="T159">
        <f>Blad1!U104</f>
        <v>8326</v>
      </c>
      <c r="U159">
        <f>Blad1!V104</f>
        <v>8291</v>
      </c>
      <c r="V159">
        <f>Blad1!W104</f>
        <v>8278</v>
      </c>
      <c r="W159">
        <f>Blad1!X104</f>
        <v>8302</v>
      </c>
      <c r="X159">
        <f>Blad1!Y104</f>
        <v>8291</v>
      </c>
      <c r="Y159">
        <f>Blad1!Z104</f>
        <v>8313</v>
      </c>
      <c r="Z159">
        <f>Blad1!AA104</f>
        <v>8386</v>
      </c>
      <c r="AA159">
        <f>Blad1!AB104</f>
        <v>8338</v>
      </c>
      <c r="AB159">
        <f>Blad1!AC104</f>
        <v>8348</v>
      </c>
      <c r="AD159">
        <f>C159/C161</f>
        <v>1.0124072825354011</v>
      </c>
      <c r="AE159">
        <f t="shared" ref="AE159:AT160" si="113">D159/D161</f>
        <v>1.0061162079510704</v>
      </c>
      <c r="AF159">
        <f t="shared" si="113"/>
        <v>0.99765634636733691</v>
      </c>
      <c r="AG159">
        <f t="shared" si="113"/>
        <v>1.0002428363283147</v>
      </c>
      <c r="AH159">
        <f t="shared" si="113"/>
        <v>1.0099249576373759</v>
      </c>
      <c r="AI159">
        <f t="shared" si="113"/>
        <v>1.0074635849283737</v>
      </c>
      <c r="AJ159">
        <f t="shared" si="113"/>
        <v>1.0010730893048765</v>
      </c>
      <c r="AK159">
        <f t="shared" si="113"/>
        <v>0.99940561103185921</v>
      </c>
      <c r="AL159">
        <f t="shared" si="113"/>
        <v>1.0027407054337465</v>
      </c>
      <c r="AM159">
        <f t="shared" si="113"/>
        <v>0.9895573751038329</v>
      </c>
      <c r="AN159">
        <f t="shared" si="113"/>
        <v>0.98485744706021527</v>
      </c>
      <c r="AO159">
        <f t="shared" si="113"/>
        <v>0.97793686187067241</v>
      </c>
      <c r="AP159">
        <f t="shared" si="113"/>
        <v>0.98813056379821962</v>
      </c>
      <c r="AQ159">
        <f t="shared" si="113"/>
        <v>0.98166862514688602</v>
      </c>
      <c r="AR159">
        <f t="shared" si="113"/>
        <v>0.97527666588179895</v>
      </c>
      <c r="AS159">
        <f t="shared" si="113"/>
        <v>0.97962068559312054</v>
      </c>
      <c r="AT159">
        <f t="shared" si="113"/>
        <v>0.98050567107750475</v>
      </c>
      <c r="AU159">
        <f t="shared" ref="AU159:BC160" si="114">T159/T161</f>
        <v>0.98883610451306414</v>
      </c>
      <c r="AV159">
        <f t="shared" si="114"/>
        <v>0.99067989007049828</v>
      </c>
      <c r="AW159">
        <f t="shared" si="114"/>
        <v>0.99161475802587451</v>
      </c>
      <c r="AX159">
        <f t="shared" si="114"/>
        <v>0.98610286257275215</v>
      </c>
      <c r="AY159">
        <f t="shared" si="114"/>
        <v>0.98808246931235844</v>
      </c>
      <c r="AZ159">
        <f t="shared" si="114"/>
        <v>0.99843862599087196</v>
      </c>
      <c r="BA159">
        <f t="shared" si="114"/>
        <v>1.0097531607465382</v>
      </c>
      <c r="BB159">
        <f t="shared" si="114"/>
        <v>1.0072481275670451</v>
      </c>
      <c r="BC159">
        <f t="shared" si="114"/>
        <v>1.0039687312086591</v>
      </c>
      <c r="BF159">
        <f>C159/(C$154+C$159+C$164)</f>
        <v>0.3351339285714286</v>
      </c>
      <c r="BG159">
        <f t="shared" ref="BG159:CE159" si="115">D159/(D$154+D$159+D$164)</f>
        <v>0.35102694051747135</v>
      </c>
      <c r="BH159">
        <f t="shared" si="115"/>
        <v>0.35781277649973459</v>
      </c>
      <c r="BI159">
        <f t="shared" si="115"/>
        <v>0.36239662150272745</v>
      </c>
      <c r="BJ159">
        <f t="shared" si="115"/>
        <v>0.36514813356089448</v>
      </c>
      <c r="BK159">
        <f t="shared" si="115"/>
        <v>0.36434479756203741</v>
      </c>
      <c r="BL159">
        <f t="shared" si="115"/>
        <v>0.36393584742089291</v>
      </c>
      <c r="BM159">
        <f t="shared" si="115"/>
        <v>0.36274594408008287</v>
      </c>
      <c r="BN159">
        <f t="shared" si="115"/>
        <v>0.36181098976696191</v>
      </c>
      <c r="BO159">
        <f t="shared" si="115"/>
        <v>0.35711532696672521</v>
      </c>
      <c r="BP159">
        <f t="shared" si="115"/>
        <v>0.35575402760565789</v>
      </c>
      <c r="BQ159">
        <f t="shared" si="115"/>
        <v>0.35479201260271642</v>
      </c>
      <c r="BR159">
        <f t="shared" si="115"/>
        <v>0.35264963781929087</v>
      </c>
      <c r="BS159">
        <f t="shared" si="115"/>
        <v>0.35301077540671877</v>
      </c>
      <c r="BT159">
        <f t="shared" si="115"/>
        <v>0.34906455418843757</v>
      </c>
      <c r="BU159">
        <f t="shared" si="115"/>
        <v>0.34974975816965975</v>
      </c>
      <c r="BV159">
        <f t="shared" si="115"/>
        <v>0.34840470193115031</v>
      </c>
      <c r="BW159">
        <f t="shared" si="115"/>
        <v>0.34835362537132336</v>
      </c>
      <c r="BX159">
        <f t="shared" si="115"/>
        <v>0.34568879252835222</v>
      </c>
      <c r="BY159">
        <f t="shared" si="115"/>
        <v>0.344658173036889</v>
      </c>
      <c r="BZ159">
        <f t="shared" si="115"/>
        <v>0.34502535117612831</v>
      </c>
      <c r="CA159">
        <f t="shared" si="115"/>
        <v>0.34396780617324924</v>
      </c>
      <c r="CB159">
        <f t="shared" si="115"/>
        <v>0.34442326814716606</v>
      </c>
      <c r="CC159">
        <f t="shared" si="115"/>
        <v>0.34644303065355697</v>
      </c>
      <c r="CD159">
        <f t="shared" si="115"/>
        <v>0.34407625964593735</v>
      </c>
      <c r="CE159">
        <f t="shared" si="115"/>
        <v>0.3443894389438944</v>
      </c>
      <c r="CH159">
        <f t="shared" si="101"/>
        <v>75070000</v>
      </c>
      <c r="CI159">
        <f t="shared" si="101"/>
        <v>78960000</v>
      </c>
      <c r="CJ159">
        <f t="shared" si="99"/>
        <v>80880000</v>
      </c>
      <c r="CK159">
        <f t="shared" si="99"/>
        <v>82380000</v>
      </c>
      <c r="CL159">
        <f t="shared" si="99"/>
        <v>83440000</v>
      </c>
      <c r="CM159">
        <f t="shared" si="99"/>
        <v>83690000</v>
      </c>
      <c r="CN159">
        <f t="shared" si="99"/>
        <v>83960000</v>
      </c>
      <c r="CO159">
        <f t="shared" si="99"/>
        <v>84070000</v>
      </c>
      <c r="CP159">
        <f t="shared" si="99"/>
        <v>84150000</v>
      </c>
      <c r="CQ159">
        <f t="shared" si="99"/>
        <v>83390000</v>
      </c>
      <c r="CR159">
        <f t="shared" si="99"/>
        <v>83250000</v>
      </c>
      <c r="CS159">
        <f t="shared" si="70"/>
        <v>83330000</v>
      </c>
      <c r="CT159">
        <f t="shared" si="70"/>
        <v>83250000</v>
      </c>
      <c r="CU159">
        <f t="shared" si="70"/>
        <v>83540000</v>
      </c>
      <c r="CV159">
        <f t="shared" si="70"/>
        <v>82840000</v>
      </c>
      <c r="CW159">
        <f t="shared" si="70"/>
        <v>83160000</v>
      </c>
      <c r="CX159">
        <f t="shared" si="64"/>
        <v>82990000</v>
      </c>
      <c r="CY159">
        <f t="shared" si="64"/>
        <v>83260000</v>
      </c>
      <c r="CZ159">
        <f t="shared" si="64"/>
        <v>82910000</v>
      </c>
      <c r="DA159">
        <f t="shared" si="48"/>
        <v>82780000</v>
      </c>
      <c r="DB159">
        <f t="shared" si="48"/>
        <v>83020000</v>
      </c>
      <c r="DC159">
        <f t="shared" si="48"/>
        <v>82910000</v>
      </c>
      <c r="DD159">
        <f t="shared" si="48"/>
        <v>83130000</v>
      </c>
      <c r="DE159">
        <f t="shared" si="48"/>
        <v>83860000</v>
      </c>
      <c r="DF159">
        <f t="shared" si="48"/>
        <v>83380000</v>
      </c>
      <c r="DG159">
        <f t="shared" si="48"/>
        <v>83480000</v>
      </c>
    </row>
    <row r="160" spans="1:111" x14ac:dyDescent="0.25">
      <c r="A160" t="s">
        <v>62</v>
      </c>
      <c r="C160">
        <f>Blad2!D104</f>
        <v>7507</v>
      </c>
      <c r="D160">
        <f>Blad2!E104</f>
        <v>7850</v>
      </c>
      <c r="E160">
        <f>Blad2!F104</f>
        <v>8028</v>
      </c>
      <c r="F160">
        <f>Blad2!G104</f>
        <v>8179</v>
      </c>
      <c r="G160">
        <f>Blad2!H104</f>
        <v>8287</v>
      </c>
      <c r="H160">
        <f>Blad2!I104</f>
        <v>8320</v>
      </c>
      <c r="I160">
        <f>Blad2!J104</f>
        <v>8377</v>
      </c>
      <c r="J160">
        <f>Blad2!K104</f>
        <v>8395</v>
      </c>
      <c r="K160">
        <f>Blad2!L104</f>
        <v>8408</v>
      </c>
      <c r="L160">
        <f>Blad2!M104</f>
        <v>8348</v>
      </c>
      <c r="M160">
        <f>Blad2!N104</f>
        <v>8373</v>
      </c>
      <c r="N160">
        <f>Blad2!O104</f>
        <v>8391</v>
      </c>
      <c r="O160">
        <f>Blad2!P104</f>
        <v>8390</v>
      </c>
      <c r="P160">
        <f>Blad2!Q104</f>
        <v>8426</v>
      </c>
      <c r="Q160">
        <f>Blad2!R104</f>
        <v>8405</v>
      </c>
      <c r="R160">
        <f>Blad2!S104</f>
        <v>8420</v>
      </c>
      <c r="S160">
        <f>Blad2!T104</f>
        <v>8415</v>
      </c>
      <c r="T160">
        <f>Blad2!U104</f>
        <v>8431</v>
      </c>
      <c r="U160">
        <f>Blad2!V104</f>
        <v>8405</v>
      </c>
      <c r="V160">
        <f>Blad2!W104</f>
        <v>8400</v>
      </c>
      <c r="W160">
        <f>Blad2!X104</f>
        <v>8433</v>
      </c>
      <c r="X160">
        <f>Blad2!Y104</f>
        <v>8438</v>
      </c>
      <c r="Y160">
        <f>Blad2!Z104</f>
        <v>8451</v>
      </c>
      <c r="Z160">
        <f>Blad2!AA104</f>
        <v>8565</v>
      </c>
      <c r="AA160">
        <f>Blad2!AB104</f>
        <v>8530</v>
      </c>
      <c r="AB160">
        <f>Blad2!AC104</f>
        <v>8530</v>
      </c>
      <c r="AD160">
        <f>C160/C162</f>
        <v>1.0124072825354011</v>
      </c>
      <c r="AE160">
        <f t="shared" si="113"/>
        <v>1.0070558050032072</v>
      </c>
      <c r="AF160">
        <f t="shared" si="113"/>
        <v>0.99701937406855434</v>
      </c>
      <c r="AG160">
        <f t="shared" si="113"/>
        <v>0.99926695174098956</v>
      </c>
      <c r="AH160">
        <f t="shared" si="113"/>
        <v>1.0068035475640871</v>
      </c>
      <c r="AI160">
        <f t="shared" si="113"/>
        <v>1.0053165780570323</v>
      </c>
      <c r="AJ160">
        <f t="shared" si="113"/>
        <v>1.000119388729704</v>
      </c>
      <c r="AK160">
        <f t="shared" si="113"/>
        <v>0.99833511713640144</v>
      </c>
      <c r="AL160">
        <f t="shared" si="113"/>
        <v>1.0027429934406678</v>
      </c>
      <c r="AM160">
        <f t="shared" si="113"/>
        <v>0.98909952606635076</v>
      </c>
      <c r="AN160">
        <f t="shared" si="113"/>
        <v>0.98691654879773694</v>
      </c>
      <c r="AO160">
        <f t="shared" si="113"/>
        <v>0.97957039458323603</v>
      </c>
      <c r="AP160">
        <f t="shared" si="113"/>
        <v>0.9872911273240762</v>
      </c>
      <c r="AQ160">
        <f t="shared" si="113"/>
        <v>0.982051282051282</v>
      </c>
      <c r="AR160">
        <f t="shared" si="113"/>
        <v>0.97653073080051123</v>
      </c>
      <c r="AS160">
        <f t="shared" si="113"/>
        <v>0.97975331626716311</v>
      </c>
      <c r="AT160">
        <f t="shared" si="113"/>
        <v>0.97928546491330148</v>
      </c>
      <c r="AU160">
        <f t="shared" si="114"/>
        <v>0.9901350557839107</v>
      </c>
      <c r="AV160">
        <f t="shared" si="114"/>
        <v>0.98975506358926046</v>
      </c>
      <c r="AW160">
        <f t="shared" si="114"/>
        <v>0.99079971691436663</v>
      </c>
      <c r="AX160">
        <f t="shared" si="114"/>
        <v>0.98585457096095397</v>
      </c>
      <c r="AY160">
        <f t="shared" si="114"/>
        <v>0.98759363295880154</v>
      </c>
      <c r="AZ160">
        <f t="shared" si="114"/>
        <v>0.99611032531824606</v>
      </c>
      <c r="BA160">
        <f t="shared" si="114"/>
        <v>1.0126507448569402</v>
      </c>
      <c r="BB160">
        <f t="shared" si="114"/>
        <v>1.0117423793144349</v>
      </c>
      <c r="BC160">
        <f t="shared" si="114"/>
        <v>1.004356528906158</v>
      </c>
      <c r="BF160">
        <f>C160/(C$155+C$160+C$165)</f>
        <v>0.3351339285714286</v>
      </c>
      <c r="BG160">
        <f t="shared" ref="BG160:CE160" si="116">D160/(D$155+D$160+D$165)</f>
        <v>0.34898195074242022</v>
      </c>
      <c r="BH160">
        <f t="shared" si="116"/>
        <v>0.35515837904795611</v>
      </c>
      <c r="BI160">
        <f t="shared" si="116"/>
        <v>0.35980116135843743</v>
      </c>
      <c r="BJ160">
        <f t="shared" si="116"/>
        <v>0.36265371318541856</v>
      </c>
      <c r="BK160">
        <f t="shared" si="116"/>
        <v>0.36221158032215933</v>
      </c>
      <c r="BL160">
        <f t="shared" si="116"/>
        <v>0.36311226701343735</v>
      </c>
      <c r="BM160">
        <f t="shared" si="116"/>
        <v>0.36219691086375011</v>
      </c>
      <c r="BN160">
        <f t="shared" si="116"/>
        <v>0.36144785487060443</v>
      </c>
      <c r="BO160">
        <f t="shared" si="116"/>
        <v>0.35737831242775803</v>
      </c>
      <c r="BP160">
        <f t="shared" si="116"/>
        <v>0.35768294245802895</v>
      </c>
      <c r="BQ160">
        <f t="shared" si="116"/>
        <v>0.35712461695607761</v>
      </c>
      <c r="BR160">
        <f t="shared" si="116"/>
        <v>0.3552375306969261</v>
      </c>
      <c r="BS160">
        <f t="shared" si="116"/>
        <v>0.35585775825660954</v>
      </c>
      <c r="BT160">
        <f t="shared" si="116"/>
        <v>0.35392454101398013</v>
      </c>
      <c r="BU160">
        <f t="shared" si="116"/>
        <v>0.35385585206976256</v>
      </c>
      <c r="BV160">
        <f t="shared" si="116"/>
        <v>0.35296338240845604</v>
      </c>
      <c r="BW160">
        <f t="shared" si="116"/>
        <v>0.35239289446186001</v>
      </c>
      <c r="BX160">
        <f t="shared" si="116"/>
        <v>0.35004789471492231</v>
      </c>
      <c r="BY160">
        <f t="shared" si="116"/>
        <v>0.34925782711737557</v>
      </c>
      <c r="BZ160">
        <f t="shared" si="116"/>
        <v>0.34990249367246173</v>
      </c>
      <c r="CA160">
        <f t="shared" si="116"/>
        <v>0.34942852410137487</v>
      </c>
      <c r="CB160">
        <f t="shared" si="116"/>
        <v>0.3494459146543169</v>
      </c>
      <c r="CC160">
        <f t="shared" si="116"/>
        <v>0.35302118539279531</v>
      </c>
      <c r="CD160">
        <f t="shared" si="116"/>
        <v>0.35110104959868288</v>
      </c>
      <c r="CE160">
        <f t="shared" si="116"/>
        <v>0.3508844097079391</v>
      </c>
      <c r="CH160">
        <f t="shared" si="101"/>
        <v>75070000</v>
      </c>
      <c r="CI160">
        <f t="shared" si="101"/>
        <v>78500000</v>
      </c>
      <c r="CJ160">
        <f t="shared" si="99"/>
        <v>80280000</v>
      </c>
      <c r="CK160">
        <f t="shared" si="99"/>
        <v>81790000</v>
      </c>
      <c r="CL160">
        <f t="shared" si="99"/>
        <v>82870000</v>
      </c>
      <c r="CM160">
        <f t="shared" si="99"/>
        <v>83200000</v>
      </c>
      <c r="CN160">
        <f t="shared" si="99"/>
        <v>83770000</v>
      </c>
      <c r="CO160">
        <f t="shared" si="99"/>
        <v>83950000</v>
      </c>
      <c r="CP160">
        <f t="shared" si="99"/>
        <v>84080000</v>
      </c>
      <c r="CQ160">
        <f t="shared" si="99"/>
        <v>83480000</v>
      </c>
      <c r="CR160">
        <f t="shared" si="99"/>
        <v>83730000</v>
      </c>
      <c r="CS160">
        <f t="shared" si="70"/>
        <v>83910000</v>
      </c>
      <c r="CT160">
        <f t="shared" si="70"/>
        <v>83900000</v>
      </c>
      <c r="CU160">
        <f t="shared" si="70"/>
        <v>84260000</v>
      </c>
      <c r="CV160">
        <f t="shared" si="70"/>
        <v>84050000</v>
      </c>
      <c r="CW160">
        <f t="shared" si="70"/>
        <v>84200000</v>
      </c>
      <c r="CX160">
        <f t="shared" si="64"/>
        <v>84150000</v>
      </c>
      <c r="CY160">
        <f t="shared" si="64"/>
        <v>84310000</v>
      </c>
      <c r="CZ160">
        <f t="shared" si="64"/>
        <v>84050000</v>
      </c>
      <c r="DA160">
        <f t="shared" si="48"/>
        <v>84000000</v>
      </c>
      <c r="DB160">
        <f t="shared" si="48"/>
        <v>84330000</v>
      </c>
      <c r="DC160">
        <f t="shared" ref="DC160:DG223" si="117">X160*10000</f>
        <v>84380000</v>
      </c>
      <c r="DD160">
        <f t="shared" si="117"/>
        <v>84510000</v>
      </c>
      <c r="DE160">
        <f t="shared" si="117"/>
        <v>85650000</v>
      </c>
      <c r="DF160">
        <f t="shared" si="117"/>
        <v>85300000</v>
      </c>
      <c r="DG160">
        <f t="shared" si="117"/>
        <v>85300000</v>
      </c>
    </row>
    <row r="161" spans="1:111" x14ac:dyDescent="0.25">
      <c r="A161" t="s">
        <v>47</v>
      </c>
      <c r="C161">
        <v>7415</v>
      </c>
      <c r="D161">
        <v>7848</v>
      </c>
      <c r="E161">
        <v>8107</v>
      </c>
      <c r="F161">
        <v>8236</v>
      </c>
      <c r="G161">
        <v>8262</v>
      </c>
      <c r="H161">
        <v>8307</v>
      </c>
      <c r="I161">
        <v>8387</v>
      </c>
      <c r="J161">
        <v>8412</v>
      </c>
      <c r="K161">
        <v>8392</v>
      </c>
      <c r="L161">
        <v>8427</v>
      </c>
      <c r="M161">
        <v>8453</v>
      </c>
      <c r="N161">
        <v>8521</v>
      </c>
      <c r="O161">
        <v>8425</v>
      </c>
      <c r="P161">
        <v>8510</v>
      </c>
      <c r="Q161">
        <v>8494</v>
      </c>
      <c r="R161">
        <v>8489</v>
      </c>
      <c r="S161">
        <v>8464</v>
      </c>
      <c r="T161">
        <v>8420</v>
      </c>
      <c r="U161">
        <v>8369</v>
      </c>
      <c r="V161">
        <v>8348</v>
      </c>
      <c r="W161">
        <v>8419</v>
      </c>
      <c r="X161">
        <v>8391</v>
      </c>
      <c r="Y161">
        <v>8326</v>
      </c>
      <c r="Z161">
        <v>8305</v>
      </c>
      <c r="AA161">
        <v>8278</v>
      </c>
      <c r="AB161">
        <v>8315</v>
      </c>
      <c r="BF161">
        <f>C161/(C$156+C$161+C$166)</f>
        <v>0.33102678571428573</v>
      </c>
      <c r="BG161">
        <f t="shared" ref="BG161:CE161" si="118">D161/(D$156+D$161+D$166)</f>
        <v>0.34850570629246413</v>
      </c>
      <c r="BH161">
        <f t="shared" si="118"/>
        <v>0.35783015536723162</v>
      </c>
      <c r="BI161">
        <f t="shared" si="118"/>
        <v>0.36075339465615419</v>
      </c>
      <c r="BJ161">
        <f t="shared" si="118"/>
        <v>0.3596708893822646</v>
      </c>
      <c r="BK161">
        <f t="shared" si="118"/>
        <v>0.36029666897987511</v>
      </c>
      <c r="BL161">
        <f t="shared" si="118"/>
        <v>0.36257132975964035</v>
      </c>
      <c r="BM161">
        <f t="shared" si="118"/>
        <v>0.36230510810577998</v>
      </c>
      <c r="BN161">
        <f t="shared" si="118"/>
        <v>0.36046561573815555</v>
      </c>
      <c r="BO161">
        <f t="shared" si="118"/>
        <v>0.36122422735650905</v>
      </c>
      <c r="BP161">
        <f t="shared" si="118"/>
        <v>0.36048445562710563</v>
      </c>
      <c r="BQ161">
        <f t="shared" si="118"/>
        <v>0.36248776960054452</v>
      </c>
      <c r="BR161">
        <f t="shared" si="118"/>
        <v>0.35694615091301951</v>
      </c>
      <c r="BS161">
        <f t="shared" si="118"/>
        <v>0.35923846511038876</v>
      </c>
      <c r="BT161">
        <f t="shared" si="118"/>
        <v>0.35749158249158247</v>
      </c>
      <c r="BU161">
        <f t="shared" si="118"/>
        <v>0.35617185533271795</v>
      </c>
      <c r="BV161">
        <f t="shared" si="118"/>
        <v>0.35369828666945258</v>
      </c>
      <c r="BW161">
        <f t="shared" si="118"/>
        <v>0.35150705518911246</v>
      </c>
      <c r="BX161">
        <f t="shared" si="118"/>
        <v>0.3483454734651405</v>
      </c>
      <c r="BY161">
        <f t="shared" si="118"/>
        <v>0.3468650018697802</v>
      </c>
      <c r="BZ161">
        <f t="shared" si="118"/>
        <v>0.34937959082043407</v>
      </c>
      <c r="CA161">
        <f t="shared" si="118"/>
        <v>0.34782788923893221</v>
      </c>
      <c r="CB161">
        <f t="shared" si="118"/>
        <v>0.34466200273212733</v>
      </c>
      <c r="CC161">
        <f t="shared" si="118"/>
        <v>0.34302589731940025</v>
      </c>
      <c r="CD161">
        <f t="shared" si="118"/>
        <v>0.34158620120491873</v>
      </c>
      <c r="CE161">
        <f t="shared" si="118"/>
        <v>0.34254758177473843</v>
      </c>
      <c r="CH161">
        <f t="shared" si="101"/>
        <v>74150000</v>
      </c>
      <c r="CI161">
        <f t="shared" si="101"/>
        <v>78480000</v>
      </c>
      <c r="CJ161">
        <f t="shared" si="99"/>
        <v>81070000</v>
      </c>
      <c r="CK161">
        <f t="shared" si="99"/>
        <v>82360000</v>
      </c>
      <c r="CL161">
        <f t="shared" si="99"/>
        <v>82620000</v>
      </c>
      <c r="CM161">
        <f t="shared" si="99"/>
        <v>83070000</v>
      </c>
      <c r="CN161">
        <f t="shared" si="99"/>
        <v>83870000</v>
      </c>
      <c r="CO161">
        <f t="shared" si="99"/>
        <v>84120000</v>
      </c>
      <c r="CP161">
        <f t="shared" si="99"/>
        <v>83920000</v>
      </c>
      <c r="CQ161">
        <f t="shared" si="99"/>
        <v>84270000</v>
      </c>
      <c r="CR161">
        <f t="shared" si="99"/>
        <v>84530000</v>
      </c>
      <c r="CS161">
        <f t="shared" si="70"/>
        <v>85210000</v>
      </c>
      <c r="CT161">
        <f t="shared" si="70"/>
        <v>84250000</v>
      </c>
      <c r="CU161">
        <f t="shared" si="70"/>
        <v>85100000</v>
      </c>
      <c r="CV161">
        <f t="shared" si="70"/>
        <v>84940000</v>
      </c>
      <c r="CW161">
        <f t="shared" si="70"/>
        <v>84890000</v>
      </c>
      <c r="CX161">
        <f t="shared" si="64"/>
        <v>84640000</v>
      </c>
      <c r="CY161">
        <f t="shared" si="64"/>
        <v>84200000</v>
      </c>
      <c r="CZ161">
        <f t="shared" si="64"/>
        <v>83690000</v>
      </c>
      <c r="DA161">
        <f t="shared" si="64"/>
        <v>83480000</v>
      </c>
      <c r="DB161">
        <f t="shared" si="64"/>
        <v>84190000</v>
      </c>
      <c r="DC161">
        <f t="shared" si="117"/>
        <v>83910000</v>
      </c>
      <c r="DD161">
        <f t="shared" si="117"/>
        <v>83260000</v>
      </c>
      <c r="DE161">
        <f t="shared" si="117"/>
        <v>83050000</v>
      </c>
      <c r="DF161">
        <f t="shared" si="117"/>
        <v>82780000</v>
      </c>
      <c r="DG161">
        <f t="shared" si="117"/>
        <v>83150000</v>
      </c>
    </row>
    <row r="162" spans="1:111" x14ac:dyDescent="0.25">
      <c r="A162" t="s">
        <v>63</v>
      </c>
      <c r="C162">
        <v>7415</v>
      </c>
      <c r="D162">
        <v>7795</v>
      </c>
      <c r="E162">
        <v>8052</v>
      </c>
      <c r="F162">
        <v>8185</v>
      </c>
      <c r="G162">
        <v>8231</v>
      </c>
      <c r="H162">
        <v>8276</v>
      </c>
      <c r="I162">
        <v>8376</v>
      </c>
      <c r="J162">
        <v>8409</v>
      </c>
      <c r="K162">
        <v>8385</v>
      </c>
      <c r="L162">
        <v>8440</v>
      </c>
      <c r="M162">
        <v>8484</v>
      </c>
      <c r="N162">
        <v>8566</v>
      </c>
      <c r="O162">
        <v>8498</v>
      </c>
      <c r="P162">
        <v>8580</v>
      </c>
      <c r="Q162">
        <v>8607</v>
      </c>
      <c r="R162">
        <v>8594</v>
      </c>
      <c r="S162">
        <v>8593</v>
      </c>
      <c r="T162">
        <v>8515</v>
      </c>
      <c r="U162">
        <v>8492</v>
      </c>
      <c r="V162">
        <v>8478</v>
      </c>
      <c r="W162">
        <v>8554</v>
      </c>
      <c r="X162">
        <v>8544</v>
      </c>
      <c r="Y162">
        <v>8484</v>
      </c>
      <c r="Z162">
        <v>8458</v>
      </c>
      <c r="AA162">
        <v>8431</v>
      </c>
      <c r="AB162">
        <v>8493</v>
      </c>
      <c r="BF162">
        <f>C162/(C$157+C$162+C$167)</f>
        <v>0.33102678571428573</v>
      </c>
      <c r="BG162">
        <f t="shared" ref="BG162:CE162" si="119">D162/(D$157+D$162+D$167)</f>
        <v>0.34615213819441359</v>
      </c>
      <c r="BH162">
        <f t="shared" si="119"/>
        <v>0.35540254237288138</v>
      </c>
      <c r="BI162">
        <f t="shared" si="119"/>
        <v>0.35851949189662724</v>
      </c>
      <c r="BJ162">
        <f t="shared" si="119"/>
        <v>0.35830576353822047</v>
      </c>
      <c r="BK162">
        <f t="shared" si="119"/>
        <v>0.35893654855358459</v>
      </c>
      <c r="BL162">
        <f t="shared" si="119"/>
        <v>0.36208014524704968</v>
      </c>
      <c r="BM162">
        <f t="shared" si="119"/>
        <v>0.36216029975451142</v>
      </c>
      <c r="BN162">
        <f t="shared" si="119"/>
        <v>0.36011853633396324</v>
      </c>
      <c r="BO162">
        <f t="shared" si="119"/>
        <v>0.36171945313504478</v>
      </c>
      <c r="BP162">
        <f t="shared" si="119"/>
        <v>0.36169849931787174</v>
      </c>
      <c r="BQ162">
        <f t="shared" si="119"/>
        <v>0.36426262969892836</v>
      </c>
      <c r="BR162">
        <f t="shared" si="119"/>
        <v>0.35988650319739129</v>
      </c>
      <c r="BS162">
        <f t="shared" si="119"/>
        <v>0.36199476837397687</v>
      </c>
      <c r="BT162">
        <f t="shared" si="119"/>
        <v>0.36198847625856923</v>
      </c>
      <c r="BU162">
        <f t="shared" si="119"/>
        <v>0.36027500628825354</v>
      </c>
      <c r="BV162">
        <f t="shared" si="119"/>
        <v>0.35875918503674015</v>
      </c>
      <c r="BW162">
        <f t="shared" si="119"/>
        <v>0.35507276593970227</v>
      </c>
      <c r="BX162">
        <f t="shared" si="119"/>
        <v>0.35303899559324853</v>
      </c>
      <c r="BY162">
        <f t="shared" si="119"/>
        <v>0.35175504107542943</v>
      </c>
      <c r="BZ162">
        <f t="shared" si="119"/>
        <v>0.35439366947010814</v>
      </c>
      <c r="CA162">
        <f t="shared" si="119"/>
        <v>0.35352532274081427</v>
      </c>
      <c r="CB162">
        <f t="shared" si="119"/>
        <v>0.35046265697290152</v>
      </c>
      <c r="CC162">
        <f t="shared" si="119"/>
        <v>0.34853916841801624</v>
      </c>
      <c r="CD162">
        <f t="shared" si="119"/>
        <v>0.34695473251028808</v>
      </c>
      <c r="CE162">
        <f t="shared" si="119"/>
        <v>0.34886013555144796</v>
      </c>
      <c r="CH162">
        <f t="shared" si="101"/>
        <v>74150000</v>
      </c>
      <c r="CI162">
        <f t="shared" si="101"/>
        <v>77950000</v>
      </c>
      <c r="CJ162">
        <f t="shared" si="99"/>
        <v>80520000</v>
      </c>
      <c r="CK162">
        <f t="shared" si="99"/>
        <v>81850000</v>
      </c>
      <c r="CL162">
        <f t="shared" si="99"/>
        <v>82310000</v>
      </c>
      <c r="CM162">
        <f t="shared" si="99"/>
        <v>82760000</v>
      </c>
      <c r="CN162">
        <f t="shared" si="99"/>
        <v>83760000</v>
      </c>
      <c r="CO162">
        <f t="shared" si="99"/>
        <v>84090000</v>
      </c>
      <c r="CP162">
        <f t="shared" si="99"/>
        <v>83850000</v>
      </c>
      <c r="CQ162">
        <f t="shared" si="99"/>
        <v>84400000</v>
      </c>
      <c r="CR162">
        <f t="shared" si="99"/>
        <v>84840000</v>
      </c>
      <c r="CS162">
        <f t="shared" si="70"/>
        <v>85660000</v>
      </c>
      <c r="CT162">
        <f t="shared" si="70"/>
        <v>84980000</v>
      </c>
      <c r="CU162">
        <f t="shared" si="70"/>
        <v>85800000</v>
      </c>
      <c r="CV162">
        <f t="shared" si="70"/>
        <v>86070000</v>
      </c>
      <c r="CW162">
        <f t="shared" si="70"/>
        <v>85940000</v>
      </c>
      <c r="CX162">
        <f t="shared" si="64"/>
        <v>85930000</v>
      </c>
      <c r="CY162">
        <f t="shared" si="64"/>
        <v>85150000</v>
      </c>
      <c r="CZ162">
        <f t="shared" si="64"/>
        <v>84920000</v>
      </c>
      <c r="DA162">
        <f t="shared" si="64"/>
        <v>84780000</v>
      </c>
      <c r="DB162">
        <f t="shared" si="64"/>
        <v>85540000</v>
      </c>
      <c r="DC162">
        <f t="shared" si="117"/>
        <v>85440000</v>
      </c>
      <c r="DD162">
        <f t="shared" si="117"/>
        <v>84840000</v>
      </c>
      <c r="DE162">
        <f t="shared" si="117"/>
        <v>84580000</v>
      </c>
      <c r="DF162">
        <f t="shared" si="117"/>
        <v>84310000</v>
      </c>
      <c r="DG162">
        <f t="shared" si="117"/>
        <v>84930000</v>
      </c>
    </row>
    <row r="163" spans="1:111" x14ac:dyDescent="0.25">
      <c r="CH163">
        <f t="shared" si="101"/>
        <v>0</v>
      </c>
      <c r="CI163">
        <f t="shared" si="101"/>
        <v>0</v>
      </c>
      <c r="CJ163">
        <f t="shared" si="99"/>
        <v>0</v>
      </c>
      <c r="CK163">
        <f t="shared" si="99"/>
        <v>0</v>
      </c>
      <c r="CL163">
        <f t="shared" si="99"/>
        <v>0</v>
      </c>
      <c r="CM163">
        <f t="shared" si="99"/>
        <v>0</v>
      </c>
      <c r="CN163">
        <f t="shared" si="99"/>
        <v>0</v>
      </c>
      <c r="CO163">
        <f t="shared" si="99"/>
        <v>0</v>
      </c>
      <c r="CP163">
        <f t="shared" si="99"/>
        <v>0</v>
      </c>
      <c r="CQ163">
        <f t="shared" si="99"/>
        <v>0</v>
      </c>
      <c r="CR163">
        <f t="shared" si="99"/>
        <v>0</v>
      </c>
      <c r="CS163">
        <f t="shared" si="70"/>
        <v>0</v>
      </c>
      <c r="CT163">
        <f t="shared" si="70"/>
        <v>0</v>
      </c>
      <c r="CU163">
        <f t="shared" si="70"/>
        <v>0</v>
      </c>
      <c r="CV163">
        <f t="shared" si="70"/>
        <v>0</v>
      </c>
      <c r="CW163">
        <f t="shared" si="70"/>
        <v>0</v>
      </c>
      <c r="CX163">
        <f t="shared" si="64"/>
        <v>0</v>
      </c>
      <c r="CY163">
        <f t="shared" si="64"/>
        <v>0</v>
      </c>
      <c r="CZ163">
        <f t="shared" si="64"/>
        <v>0</v>
      </c>
      <c r="DA163">
        <f t="shared" si="64"/>
        <v>0</v>
      </c>
      <c r="DB163">
        <f t="shared" si="64"/>
        <v>0</v>
      </c>
      <c r="DC163">
        <f t="shared" si="117"/>
        <v>0</v>
      </c>
      <c r="DD163">
        <f t="shared" si="117"/>
        <v>0</v>
      </c>
      <c r="DE163">
        <f t="shared" si="117"/>
        <v>0</v>
      </c>
      <c r="DF163">
        <f t="shared" si="117"/>
        <v>0</v>
      </c>
      <c r="DG163">
        <f t="shared" si="117"/>
        <v>0</v>
      </c>
    </row>
    <row r="164" spans="1:111" x14ac:dyDescent="0.25">
      <c r="A164" t="s">
        <v>45</v>
      </c>
      <c r="B164" t="s">
        <v>9</v>
      </c>
      <c r="C164">
        <f>Blad1!D105</f>
        <v>8286</v>
      </c>
      <c r="D164">
        <f>Blad1!E105</f>
        <v>8482</v>
      </c>
      <c r="E164">
        <f>Blad1!F105</f>
        <v>8661</v>
      </c>
      <c r="F164">
        <f>Blad1!G105</f>
        <v>8887</v>
      </c>
      <c r="G164">
        <f>Blad1!H105</f>
        <v>9094</v>
      </c>
      <c r="H164">
        <f>Blad1!I105</f>
        <v>9289</v>
      </c>
      <c r="I164">
        <f>Blad1!J105</f>
        <v>9410</v>
      </c>
      <c r="J164">
        <f>Blad1!K105</f>
        <v>9547</v>
      </c>
      <c r="K164">
        <f>Blad1!L105</f>
        <v>9726</v>
      </c>
      <c r="L164">
        <f>Blad1!M105</f>
        <v>9920</v>
      </c>
      <c r="M164">
        <f>Blad1!N105</f>
        <v>9981</v>
      </c>
      <c r="N164">
        <f>Blad1!O105</f>
        <v>10111</v>
      </c>
      <c r="O164">
        <f>Blad1!P105</f>
        <v>10268</v>
      </c>
      <c r="P164">
        <f>Blad1!Q105</f>
        <v>10337</v>
      </c>
      <c r="Q164">
        <f>Blad1!R105</f>
        <v>10460</v>
      </c>
      <c r="R164">
        <f>Blad1!S105</f>
        <v>10528</v>
      </c>
      <c r="S164">
        <f>Blad1!T105</f>
        <v>10610</v>
      </c>
      <c r="T164">
        <f>Blad1!U105</f>
        <v>10702</v>
      </c>
      <c r="U164">
        <f>Blad1!V105</f>
        <v>10790</v>
      </c>
      <c r="V164">
        <f>Blad1!W105</f>
        <v>10841</v>
      </c>
      <c r="W164">
        <f>Blad1!X105</f>
        <v>10859</v>
      </c>
      <c r="X164">
        <f>Blad1!Y105</f>
        <v>10945</v>
      </c>
      <c r="Y164">
        <f>Blad1!Z105</f>
        <v>10999</v>
      </c>
      <c r="Z164">
        <f>Blad1!AA105</f>
        <v>11021</v>
      </c>
      <c r="AA164">
        <f>Blad1!AB105</f>
        <v>11104</v>
      </c>
      <c r="AB164">
        <f>Blad1!AC105</f>
        <v>11138</v>
      </c>
      <c r="AD164">
        <f>C164/C166</f>
        <v>0.9838518166706246</v>
      </c>
      <c r="AE164">
        <f t="shared" ref="AE164:AT165" si="120">D164/D166</f>
        <v>0.98731230357350719</v>
      </c>
      <c r="AF164">
        <f t="shared" si="120"/>
        <v>0.99334786099323313</v>
      </c>
      <c r="AG164">
        <f t="shared" si="120"/>
        <v>0.99396040711329825</v>
      </c>
      <c r="AH164">
        <f t="shared" si="120"/>
        <v>0.99409707039790118</v>
      </c>
      <c r="AI164">
        <f t="shared" si="120"/>
        <v>0.9977443609022556</v>
      </c>
      <c r="AJ164">
        <f t="shared" si="120"/>
        <v>0.98969289019772821</v>
      </c>
      <c r="AK164">
        <f t="shared" si="120"/>
        <v>0.99014727235013478</v>
      </c>
      <c r="AL164">
        <f t="shared" si="120"/>
        <v>0.99417356639067767</v>
      </c>
      <c r="AM164">
        <f t="shared" si="120"/>
        <v>1.0061872400852014</v>
      </c>
      <c r="AN164">
        <f t="shared" si="120"/>
        <v>1.0010029084344598</v>
      </c>
      <c r="AO164">
        <f t="shared" si="120"/>
        <v>1.0073727209325496</v>
      </c>
      <c r="AP164">
        <f t="shared" si="120"/>
        <v>1.007061592781483</v>
      </c>
      <c r="AQ164">
        <f t="shared" si="120"/>
        <v>1.0087830584561335</v>
      </c>
      <c r="AR164">
        <f t="shared" si="120"/>
        <v>1.0086788813886209</v>
      </c>
      <c r="AS164">
        <f t="shared" si="120"/>
        <v>1.0055396370582617</v>
      </c>
      <c r="AT164">
        <f t="shared" si="120"/>
        <v>1.002930333679932</v>
      </c>
      <c r="AU164">
        <f t="shared" ref="AU164:BC165" si="121">T164/T166</f>
        <v>1.0052601916212662</v>
      </c>
      <c r="AV164">
        <f t="shared" si="121"/>
        <v>1.0024154589371981</v>
      </c>
      <c r="AW164">
        <f t="shared" si="121"/>
        <v>0.99880228487193656</v>
      </c>
      <c r="AX164">
        <f t="shared" si="121"/>
        <v>1.0011985985616818</v>
      </c>
      <c r="AY164">
        <f t="shared" si="121"/>
        <v>1.0016472956895763</v>
      </c>
      <c r="AZ164">
        <f t="shared" si="121"/>
        <v>0.99673765292251926</v>
      </c>
      <c r="BA164">
        <f t="shared" si="121"/>
        <v>0.99315130215373526</v>
      </c>
      <c r="BB164">
        <f t="shared" si="121"/>
        <v>1.0005406379527844</v>
      </c>
      <c r="BC164">
        <f t="shared" si="121"/>
        <v>1.0041471330688785</v>
      </c>
      <c r="BF164">
        <f>C164/(C$154+C$159+C$164)</f>
        <v>0.36991071428571426</v>
      </c>
      <c r="BG164">
        <f t="shared" ref="BG164:CE164" si="122">D164/(D$154+D$159+D$164)</f>
        <v>0.37707833199964436</v>
      </c>
      <c r="BH164">
        <f t="shared" si="122"/>
        <v>0.38316227216421872</v>
      </c>
      <c r="BI164">
        <f t="shared" si="122"/>
        <v>0.39094668308991731</v>
      </c>
      <c r="BJ164">
        <f t="shared" si="122"/>
        <v>0.39796945429084069</v>
      </c>
      <c r="BK164">
        <f t="shared" si="122"/>
        <v>0.40439703961689161</v>
      </c>
      <c r="BL164">
        <f t="shared" si="122"/>
        <v>0.40788903337667964</v>
      </c>
      <c r="BM164">
        <f t="shared" si="122"/>
        <v>0.4119347600966517</v>
      </c>
      <c r="BN164">
        <f t="shared" si="122"/>
        <v>0.41817869120302692</v>
      </c>
      <c r="BO164">
        <f t="shared" si="122"/>
        <v>0.42482120680056529</v>
      </c>
      <c r="BP164">
        <f t="shared" si="122"/>
        <v>0.42652023417802659</v>
      </c>
      <c r="BQ164">
        <f t="shared" si="122"/>
        <v>0.43049346446970665</v>
      </c>
      <c r="BR164">
        <f t="shared" si="122"/>
        <v>0.43495573346888633</v>
      </c>
      <c r="BS164">
        <f t="shared" si="122"/>
        <v>0.43680540883160784</v>
      </c>
      <c r="BT164">
        <f t="shared" si="122"/>
        <v>0.440755098601045</v>
      </c>
      <c r="BU164">
        <f t="shared" si="122"/>
        <v>0.4427808386255625</v>
      </c>
      <c r="BV164">
        <f t="shared" si="122"/>
        <v>0.44542401343408899</v>
      </c>
      <c r="BW164">
        <f t="shared" si="122"/>
        <v>0.44776369189573656</v>
      </c>
      <c r="BX164">
        <f t="shared" si="122"/>
        <v>0.44988325550366909</v>
      </c>
      <c r="BY164">
        <f t="shared" si="122"/>
        <v>0.45136980597884918</v>
      </c>
      <c r="BZ164">
        <f t="shared" si="122"/>
        <v>0.45129249438949381</v>
      </c>
      <c r="CA164">
        <f t="shared" si="122"/>
        <v>0.45407401261201458</v>
      </c>
      <c r="CB164">
        <f t="shared" si="122"/>
        <v>0.4557093138879682</v>
      </c>
      <c r="CC164">
        <f t="shared" si="122"/>
        <v>0.4553003387589854</v>
      </c>
      <c r="CD164">
        <f t="shared" si="122"/>
        <v>0.45821813229893121</v>
      </c>
      <c r="CE164">
        <f t="shared" si="122"/>
        <v>0.45948844884488449</v>
      </c>
      <c r="CH164">
        <f t="shared" si="101"/>
        <v>82860000</v>
      </c>
      <c r="CI164">
        <f t="shared" si="101"/>
        <v>84820000</v>
      </c>
      <c r="CJ164">
        <f t="shared" si="99"/>
        <v>86610000</v>
      </c>
      <c r="CK164">
        <f t="shared" si="99"/>
        <v>88870000</v>
      </c>
      <c r="CL164">
        <f t="shared" si="99"/>
        <v>90940000</v>
      </c>
      <c r="CM164">
        <f t="shared" si="99"/>
        <v>92890000</v>
      </c>
      <c r="CN164">
        <f t="shared" si="99"/>
        <v>94100000</v>
      </c>
      <c r="CO164">
        <f t="shared" si="99"/>
        <v>95470000</v>
      </c>
      <c r="CP164">
        <f t="shared" si="99"/>
        <v>97260000</v>
      </c>
      <c r="CQ164">
        <f t="shared" si="99"/>
        <v>99200000</v>
      </c>
      <c r="CR164">
        <f t="shared" si="99"/>
        <v>99810000</v>
      </c>
      <c r="CS164">
        <f t="shared" si="70"/>
        <v>101110000</v>
      </c>
      <c r="CT164">
        <f t="shared" si="70"/>
        <v>102680000</v>
      </c>
      <c r="CU164">
        <f t="shared" si="70"/>
        <v>103370000</v>
      </c>
      <c r="CV164">
        <f t="shared" si="70"/>
        <v>104600000</v>
      </c>
      <c r="CW164">
        <f t="shared" si="70"/>
        <v>105280000</v>
      </c>
      <c r="CX164">
        <f t="shared" si="64"/>
        <v>106100000</v>
      </c>
      <c r="CY164">
        <f t="shared" si="64"/>
        <v>107020000</v>
      </c>
      <c r="CZ164">
        <f t="shared" si="64"/>
        <v>107900000</v>
      </c>
      <c r="DA164">
        <f t="shared" si="64"/>
        <v>108410000</v>
      </c>
      <c r="DB164">
        <f t="shared" si="64"/>
        <v>108590000</v>
      </c>
      <c r="DC164">
        <f t="shared" si="117"/>
        <v>109450000</v>
      </c>
      <c r="DD164">
        <f t="shared" si="117"/>
        <v>109990000</v>
      </c>
      <c r="DE164">
        <f t="shared" si="117"/>
        <v>110210000</v>
      </c>
      <c r="DF164">
        <f t="shared" si="117"/>
        <v>111040000</v>
      </c>
      <c r="DG164">
        <f t="shared" si="117"/>
        <v>111380000</v>
      </c>
    </row>
    <row r="165" spans="1:111" x14ac:dyDescent="0.25">
      <c r="A165" t="s">
        <v>62</v>
      </c>
      <c r="C165">
        <f>Blad2!D105</f>
        <v>8286</v>
      </c>
      <c r="D165">
        <f>Blad2!E105</f>
        <v>8440</v>
      </c>
      <c r="E165">
        <f>Blad2!F105</f>
        <v>8574</v>
      </c>
      <c r="F165">
        <f>Blad2!G105</f>
        <v>8754</v>
      </c>
      <c r="G165">
        <f>Blad2!H105</f>
        <v>8916</v>
      </c>
      <c r="H165">
        <f>Blad2!I105</f>
        <v>9070</v>
      </c>
      <c r="I165">
        <f>Blad2!J105</f>
        <v>9153</v>
      </c>
      <c r="J165">
        <f>Blad2!K105</f>
        <v>9261</v>
      </c>
      <c r="K165">
        <f>Blad2!L105</f>
        <v>9423</v>
      </c>
      <c r="L165">
        <f>Blad2!M105</f>
        <v>9580</v>
      </c>
      <c r="M165">
        <f>Blad2!N105</f>
        <v>9605</v>
      </c>
      <c r="N165">
        <f>Blad2!O105</f>
        <v>9702</v>
      </c>
      <c r="O165">
        <f>Blad2!P105</f>
        <v>9839</v>
      </c>
      <c r="P165">
        <f>Blad2!Q105</f>
        <v>9890</v>
      </c>
      <c r="Q165">
        <f>Blad2!R105</f>
        <v>9975</v>
      </c>
      <c r="R165">
        <f>Blad2!S105</f>
        <v>10037</v>
      </c>
      <c r="S165">
        <f>Blad2!T105</f>
        <v>10098</v>
      </c>
      <c r="T165">
        <f>Blad2!U105</f>
        <v>10191</v>
      </c>
      <c r="U165">
        <f>Blad2!V105</f>
        <v>10270</v>
      </c>
      <c r="V165">
        <f>Blad2!W105</f>
        <v>10313</v>
      </c>
      <c r="W165">
        <f>Blad2!X105</f>
        <v>10320</v>
      </c>
      <c r="X165">
        <f>Blad2!Y105</f>
        <v>10385</v>
      </c>
      <c r="Y165">
        <f>Blad2!Z105</f>
        <v>10429</v>
      </c>
      <c r="Z165">
        <f>Blad2!AA105</f>
        <v>10435</v>
      </c>
      <c r="AA165">
        <f>Blad2!AB105</f>
        <v>10522</v>
      </c>
      <c r="AB165">
        <f>Blad2!AC105</f>
        <v>10554</v>
      </c>
      <c r="AD165">
        <f>C165/C167</f>
        <v>0.9838518166706246</v>
      </c>
      <c r="AE165">
        <f t="shared" si="120"/>
        <v>0.98621173171301701</v>
      </c>
      <c r="AF165">
        <f t="shared" si="120"/>
        <v>0.99362614439680153</v>
      </c>
      <c r="AG165">
        <f t="shared" si="120"/>
        <v>0.99477272727272725</v>
      </c>
      <c r="AH165">
        <f t="shared" si="120"/>
        <v>0.99497823903582194</v>
      </c>
      <c r="AI165">
        <f t="shared" si="120"/>
        <v>0.99758029036515616</v>
      </c>
      <c r="AJ165">
        <f t="shared" si="120"/>
        <v>0.99079887421519808</v>
      </c>
      <c r="AK165">
        <f t="shared" si="120"/>
        <v>0.99154175588865101</v>
      </c>
      <c r="AL165">
        <f t="shared" si="120"/>
        <v>0.99661554732945534</v>
      </c>
      <c r="AM165">
        <f t="shared" si="120"/>
        <v>1.0092709650231775</v>
      </c>
      <c r="AN165">
        <f t="shared" si="120"/>
        <v>1.0028189601169346</v>
      </c>
      <c r="AO165">
        <f t="shared" si="120"/>
        <v>1.0089434276206324</v>
      </c>
      <c r="AP165">
        <f t="shared" si="120"/>
        <v>1.0093352482560525</v>
      </c>
      <c r="AQ165">
        <f t="shared" si="120"/>
        <v>1.0110406869760784</v>
      </c>
      <c r="AR165">
        <f t="shared" si="120"/>
        <v>1.0108431293068505</v>
      </c>
      <c r="AS165">
        <f t="shared" si="120"/>
        <v>1.0073263749498194</v>
      </c>
      <c r="AT165">
        <f t="shared" si="120"/>
        <v>1.0044762757385854</v>
      </c>
      <c r="AU165">
        <f t="shared" si="121"/>
        <v>1.0071153276015417</v>
      </c>
      <c r="AV165">
        <f t="shared" si="121"/>
        <v>1.0054826708439397</v>
      </c>
      <c r="AW165">
        <f t="shared" si="121"/>
        <v>1.0024300155520995</v>
      </c>
      <c r="AX165">
        <f t="shared" si="121"/>
        <v>1.0040863981319323</v>
      </c>
      <c r="AY165">
        <f t="shared" si="121"/>
        <v>1.0041578031328564</v>
      </c>
      <c r="AZ165">
        <f t="shared" si="121"/>
        <v>0.99837258280681596</v>
      </c>
      <c r="BA165">
        <f t="shared" si="121"/>
        <v>0.99324195697696549</v>
      </c>
      <c r="BB165">
        <f t="shared" si="121"/>
        <v>1.0006657156443177</v>
      </c>
      <c r="BC165">
        <f t="shared" si="121"/>
        <v>1.005238594151824</v>
      </c>
      <c r="BF165">
        <f>C165/(C$155+C$160+C$165)</f>
        <v>0.36991071428571426</v>
      </c>
      <c r="BG165">
        <f t="shared" ref="BG165:CE165" si="123">D165/(D$155+D$160+D$165)</f>
        <v>0.37521116742242377</v>
      </c>
      <c r="BH165">
        <f t="shared" si="123"/>
        <v>0.37931339585913998</v>
      </c>
      <c r="BI165">
        <f t="shared" si="123"/>
        <v>0.38509590005278904</v>
      </c>
      <c r="BJ165">
        <f t="shared" si="123"/>
        <v>0.39017986083760009</v>
      </c>
      <c r="BK165">
        <f t="shared" si="123"/>
        <v>0.39486286460600784</v>
      </c>
      <c r="BL165">
        <f t="shared" si="123"/>
        <v>0.39674902470741225</v>
      </c>
      <c r="BM165">
        <f t="shared" si="123"/>
        <v>0.39955992751747349</v>
      </c>
      <c r="BN165">
        <f t="shared" si="123"/>
        <v>0.40508124838792881</v>
      </c>
      <c r="BO165">
        <f t="shared" si="123"/>
        <v>0.41012029624555846</v>
      </c>
      <c r="BP165">
        <f t="shared" si="123"/>
        <v>0.41031227305737111</v>
      </c>
      <c r="BQ165">
        <f t="shared" si="123"/>
        <v>0.41292134831460675</v>
      </c>
      <c r="BR165">
        <f t="shared" si="123"/>
        <v>0.41658904225590654</v>
      </c>
      <c r="BS165">
        <f t="shared" si="123"/>
        <v>0.41768730467100262</v>
      </c>
      <c r="BT165">
        <f t="shared" si="123"/>
        <v>0.42003537139969682</v>
      </c>
      <c r="BU165">
        <f t="shared" si="123"/>
        <v>0.42181130489598656</v>
      </c>
      <c r="BV165">
        <f t="shared" si="123"/>
        <v>0.42355605889014725</v>
      </c>
      <c r="BW165">
        <f t="shared" si="123"/>
        <v>0.4259561128526646</v>
      </c>
      <c r="BX165">
        <f t="shared" si="123"/>
        <v>0.42772062804547917</v>
      </c>
      <c r="BY165">
        <f t="shared" si="123"/>
        <v>0.42879713941208264</v>
      </c>
      <c r="BZ165">
        <f t="shared" si="123"/>
        <v>0.42819800008298409</v>
      </c>
      <c r="CA165">
        <f t="shared" si="123"/>
        <v>0.43005631936392247</v>
      </c>
      <c r="CB165">
        <f t="shared" si="123"/>
        <v>0.43123552762156797</v>
      </c>
      <c r="CC165">
        <f t="shared" si="123"/>
        <v>0.43009644711895145</v>
      </c>
      <c r="CD165">
        <f t="shared" si="123"/>
        <v>0.43309322905947728</v>
      </c>
      <c r="CE165">
        <f t="shared" si="123"/>
        <v>0.43414232825997534</v>
      </c>
      <c r="CH165">
        <f t="shared" si="101"/>
        <v>82860000</v>
      </c>
      <c r="CI165">
        <f t="shared" si="101"/>
        <v>84400000</v>
      </c>
      <c r="CJ165">
        <f t="shared" si="99"/>
        <v>85740000</v>
      </c>
      <c r="CK165">
        <f t="shared" si="99"/>
        <v>87540000</v>
      </c>
      <c r="CL165">
        <f t="shared" si="99"/>
        <v>89160000</v>
      </c>
      <c r="CM165">
        <f t="shared" si="99"/>
        <v>90700000</v>
      </c>
      <c r="CN165">
        <f t="shared" si="99"/>
        <v>91530000</v>
      </c>
      <c r="CO165">
        <f t="shared" si="99"/>
        <v>92610000</v>
      </c>
      <c r="CP165">
        <f t="shared" si="99"/>
        <v>94230000</v>
      </c>
      <c r="CQ165">
        <f t="shared" si="99"/>
        <v>95800000</v>
      </c>
      <c r="CR165">
        <f t="shared" si="99"/>
        <v>96050000</v>
      </c>
      <c r="CS165">
        <f t="shared" si="70"/>
        <v>97020000</v>
      </c>
      <c r="CT165">
        <f t="shared" si="70"/>
        <v>98390000</v>
      </c>
      <c r="CU165">
        <f t="shared" si="70"/>
        <v>98900000</v>
      </c>
      <c r="CV165">
        <f t="shared" si="70"/>
        <v>99750000</v>
      </c>
      <c r="CW165">
        <f t="shared" si="70"/>
        <v>100370000</v>
      </c>
      <c r="CX165">
        <f t="shared" si="64"/>
        <v>100980000</v>
      </c>
      <c r="CY165">
        <f t="shared" si="64"/>
        <v>101910000</v>
      </c>
      <c r="CZ165">
        <f t="shared" si="64"/>
        <v>102700000</v>
      </c>
      <c r="DA165">
        <f t="shared" si="64"/>
        <v>103130000</v>
      </c>
      <c r="DB165">
        <f t="shared" si="64"/>
        <v>103200000</v>
      </c>
      <c r="DC165">
        <f t="shared" si="117"/>
        <v>103850000</v>
      </c>
      <c r="DD165">
        <f t="shared" si="117"/>
        <v>104290000</v>
      </c>
      <c r="DE165">
        <f t="shared" si="117"/>
        <v>104350000</v>
      </c>
      <c r="DF165">
        <f t="shared" si="117"/>
        <v>105220000</v>
      </c>
      <c r="DG165">
        <f t="shared" si="117"/>
        <v>105540000</v>
      </c>
    </row>
    <row r="166" spans="1:111" x14ac:dyDescent="0.25">
      <c r="A166" t="s">
        <v>47</v>
      </c>
      <c r="C166">
        <v>8422</v>
      </c>
      <c r="D166">
        <v>8591</v>
      </c>
      <c r="E166">
        <v>8719</v>
      </c>
      <c r="F166">
        <v>8941</v>
      </c>
      <c r="G166">
        <v>9148</v>
      </c>
      <c r="H166">
        <v>9310</v>
      </c>
      <c r="I166">
        <v>9508</v>
      </c>
      <c r="J166">
        <v>9642</v>
      </c>
      <c r="K166">
        <v>9783</v>
      </c>
      <c r="L166">
        <v>9859</v>
      </c>
      <c r="M166">
        <v>9971</v>
      </c>
      <c r="N166">
        <v>10037</v>
      </c>
      <c r="O166">
        <v>10196</v>
      </c>
      <c r="P166">
        <v>10247</v>
      </c>
      <c r="Q166">
        <v>10370</v>
      </c>
      <c r="R166">
        <v>10470</v>
      </c>
      <c r="S166">
        <v>10579</v>
      </c>
      <c r="T166">
        <v>10646</v>
      </c>
      <c r="U166">
        <v>10764</v>
      </c>
      <c r="V166">
        <v>10854</v>
      </c>
      <c r="W166">
        <v>10846</v>
      </c>
      <c r="X166">
        <v>10927</v>
      </c>
      <c r="Y166">
        <v>11035</v>
      </c>
      <c r="Z166">
        <v>11097</v>
      </c>
      <c r="AA166">
        <v>11098</v>
      </c>
      <c r="AB166">
        <v>11092</v>
      </c>
      <c r="BF166">
        <f>C166/(C$156+C$161+C$166)</f>
        <v>0.37598214285714288</v>
      </c>
      <c r="BG166">
        <f t="shared" ref="BG166:CE166" si="124">D166/(D$156+D$161+D$166)</f>
        <v>0.38150006661041785</v>
      </c>
      <c r="BH166">
        <f t="shared" si="124"/>
        <v>0.38484286723163841</v>
      </c>
      <c r="BI166">
        <f t="shared" si="124"/>
        <v>0.39163381515549717</v>
      </c>
      <c r="BJ166">
        <f t="shared" si="124"/>
        <v>0.39824126072003829</v>
      </c>
      <c r="BK166">
        <f t="shared" si="124"/>
        <v>0.4037994448299792</v>
      </c>
      <c r="BL166">
        <f t="shared" si="124"/>
        <v>0.41103233615770363</v>
      </c>
      <c r="BM166">
        <f t="shared" si="124"/>
        <v>0.41528124730812299</v>
      </c>
      <c r="BN166">
        <f t="shared" si="124"/>
        <v>0.42021390833727074</v>
      </c>
      <c r="BO166">
        <f t="shared" si="124"/>
        <v>0.42260705559603928</v>
      </c>
      <c r="BP166">
        <f t="shared" si="124"/>
        <v>0.42522069171393234</v>
      </c>
      <c r="BQ166">
        <f t="shared" si="124"/>
        <v>0.42697919768579573</v>
      </c>
      <c r="BR166">
        <f t="shared" si="124"/>
        <v>0.43197898572215399</v>
      </c>
      <c r="BS166">
        <f t="shared" si="124"/>
        <v>0.43256363713115792</v>
      </c>
      <c r="BT166">
        <f t="shared" si="124"/>
        <v>0.43644781144781147</v>
      </c>
      <c r="BU166">
        <f t="shared" si="124"/>
        <v>0.43928841151296466</v>
      </c>
      <c r="BV166">
        <f t="shared" si="124"/>
        <v>0.44208106978687839</v>
      </c>
      <c r="BW166">
        <f t="shared" si="124"/>
        <v>0.44443516740419137</v>
      </c>
      <c r="BX166">
        <f t="shared" si="124"/>
        <v>0.44803329864724245</v>
      </c>
      <c r="BY166">
        <f t="shared" si="124"/>
        <v>0.4509909835043836</v>
      </c>
      <c r="BZ166">
        <f t="shared" si="124"/>
        <v>0.45009752251317592</v>
      </c>
      <c r="CA166">
        <f t="shared" si="124"/>
        <v>0.45295141767534408</v>
      </c>
      <c r="CB166">
        <f t="shared" si="124"/>
        <v>0.45680341101958022</v>
      </c>
      <c r="CC166">
        <f t="shared" si="124"/>
        <v>0.45834538019908305</v>
      </c>
      <c r="CD166">
        <f t="shared" si="124"/>
        <v>0.45795163819427254</v>
      </c>
      <c r="CE166">
        <f t="shared" si="124"/>
        <v>0.45694982285573044</v>
      </c>
      <c r="CH166">
        <f t="shared" si="101"/>
        <v>84220000</v>
      </c>
      <c r="CI166">
        <f t="shared" si="101"/>
        <v>85910000</v>
      </c>
      <c r="CJ166">
        <f t="shared" si="99"/>
        <v>87190000</v>
      </c>
      <c r="CK166">
        <f t="shared" si="99"/>
        <v>89410000</v>
      </c>
      <c r="CL166">
        <f t="shared" si="99"/>
        <v>91480000</v>
      </c>
      <c r="CM166">
        <f t="shared" si="99"/>
        <v>93100000</v>
      </c>
      <c r="CN166">
        <f t="shared" si="99"/>
        <v>95080000</v>
      </c>
      <c r="CO166">
        <f t="shared" si="99"/>
        <v>96420000</v>
      </c>
      <c r="CP166">
        <f t="shared" si="99"/>
        <v>97830000</v>
      </c>
      <c r="CQ166">
        <f t="shared" si="99"/>
        <v>98590000</v>
      </c>
      <c r="CR166">
        <f t="shared" si="99"/>
        <v>99710000</v>
      </c>
      <c r="CS166">
        <f t="shared" si="70"/>
        <v>100370000</v>
      </c>
      <c r="CT166">
        <f t="shared" si="70"/>
        <v>101960000</v>
      </c>
      <c r="CU166">
        <f t="shared" si="70"/>
        <v>102470000</v>
      </c>
      <c r="CV166">
        <f t="shared" si="70"/>
        <v>103700000</v>
      </c>
      <c r="CW166">
        <f t="shared" si="70"/>
        <v>104700000</v>
      </c>
      <c r="CX166">
        <f t="shared" si="64"/>
        <v>105790000</v>
      </c>
      <c r="CY166">
        <f t="shared" si="64"/>
        <v>106460000</v>
      </c>
      <c r="CZ166">
        <f t="shared" si="64"/>
        <v>107640000</v>
      </c>
      <c r="DA166">
        <f t="shared" si="64"/>
        <v>108540000</v>
      </c>
      <c r="DB166">
        <f t="shared" si="64"/>
        <v>108460000</v>
      </c>
      <c r="DC166">
        <f t="shared" si="117"/>
        <v>109270000</v>
      </c>
      <c r="DD166">
        <f t="shared" si="117"/>
        <v>110350000</v>
      </c>
      <c r="DE166">
        <f t="shared" si="117"/>
        <v>110970000</v>
      </c>
      <c r="DF166">
        <f t="shared" si="117"/>
        <v>110980000</v>
      </c>
      <c r="DG166">
        <f t="shared" si="117"/>
        <v>110920000</v>
      </c>
    </row>
    <row r="167" spans="1:111" x14ac:dyDescent="0.25">
      <c r="A167" t="s">
        <v>63</v>
      </c>
      <c r="C167">
        <v>8422</v>
      </c>
      <c r="D167">
        <v>8558</v>
      </c>
      <c r="E167">
        <v>8629</v>
      </c>
      <c r="F167">
        <v>8800</v>
      </c>
      <c r="G167">
        <v>8961</v>
      </c>
      <c r="H167">
        <v>9092</v>
      </c>
      <c r="I167">
        <v>9238</v>
      </c>
      <c r="J167">
        <v>9340</v>
      </c>
      <c r="K167">
        <v>9455</v>
      </c>
      <c r="L167">
        <v>9492</v>
      </c>
      <c r="M167">
        <v>9578</v>
      </c>
      <c r="N167">
        <v>9616</v>
      </c>
      <c r="O167">
        <v>9748</v>
      </c>
      <c r="P167">
        <v>9782</v>
      </c>
      <c r="Q167">
        <v>9868</v>
      </c>
      <c r="R167">
        <v>9964</v>
      </c>
      <c r="S167">
        <v>10053</v>
      </c>
      <c r="T167">
        <v>10119</v>
      </c>
      <c r="U167">
        <v>10214</v>
      </c>
      <c r="V167">
        <v>10288</v>
      </c>
      <c r="W167">
        <v>10278</v>
      </c>
      <c r="X167">
        <v>10342</v>
      </c>
      <c r="Y167">
        <v>10446</v>
      </c>
      <c r="Z167">
        <v>10506</v>
      </c>
      <c r="AA167">
        <v>10515</v>
      </c>
      <c r="AB167">
        <v>10499</v>
      </c>
      <c r="BF167">
        <f>C167/(C$157+C$162+C$167)</f>
        <v>0.37598214285714288</v>
      </c>
      <c r="BG167">
        <f t="shared" ref="BG167:CE167" si="125">D167/(D$157+D$162+D$167)</f>
        <v>0.38003463741729204</v>
      </c>
      <c r="BH167">
        <f t="shared" si="125"/>
        <v>0.38087040960451979</v>
      </c>
      <c r="BI167">
        <f t="shared" si="125"/>
        <v>0.38545773105562858</v>
      </c>
      <c r="BJ167">
        <f t="shared" si="125"/>
        <v>0.39008358001044752</v>
      </c>
      <c r="BK167">
        <f t="shared" si="125"/>
        <v>0.39432710239840396</v>
      </c>
      <c r="BL167">
        <f t="shared" si="125"/>
        <v>0.39934293001340077</v>
      </c>
      <c r="BM167">
        <f t="shared" si="125"/>
        <v>0.40225677247082131</v>
      </c>
      <c r="BN167">
        <f t="shared" si="125"/>
        <v>0.40607283971826147</v>
      </c>
      <c r="BO167">
        <f t="shared" si="125"/>
        <v>0.40680581151159301</v>
      </c>
      <c r="BP167">
        <f t="shared" si="125"/>
        <v>0.40833901773533426</v>
      </c>
      <c r="BQ167">
        <f t="shared" si="125"/>
        <v>0.40891308045585983</v>
      </c>
      <c r="BR167">
        <f t="shared" si="125"/>
        <v>0.41282344471265831</v>
      </c>
      <c r="BS167">
        <f t="shared" si="125"/>
        <v>0.41270778837228927</v>
      </c>
      <c r="BT167">
        <f t="shared" si="125"/>
        <v>0.41502292131051016</v>
      </c>
      <c r="BU167">
        <f t="shared" si="125"/>
        <v>0.41770772197535005</v>
      </c>
      <c r="BV167">
        <f t="shared" si="125"/>
        <v>0.41971442885771543</v>
      </c>
      <c r="BW167">
        <f t="shared" si="125"/>
        <v>0.42195905091530794</v>
      </c>
      <c r="BX167">
        <f t="shared" si="125"/>
        <v>0.4246279205121809</v>
      </c>
      <c r="BY167">
        <f t="shared" si="125"/>
        <v>0.42685254335739775</v>
      </c>
      <c r="BZ167">
        <f t="shared" si="125"/>
        <v>0.42581928160086174</v>
      </c>
      <c r="CA167">
        <f t="shared" si="125"/>
        <v>0.42792121813968886</v>
      </c>
      <c r="CB167">
        <f t="shared" si="125"/>
        <v>0.43151024454725712</v>
      </c>
      <c r="CC167">
        <f t="shared" si="125"/>
        <v>0.43293361354926441</v>
      </c>
      <c r="CD167">
        <f t="shared" si="125"/>
        <v>0.43271604938271607</v>
      </c>
      <c r="CE167">
        <f t="shared" si="125"/>
        <v>0.43125898541795032</v>
      </c>
      <c r="CH167">
        <f t="shared" si="101"/>
        <v>84220000</v>
      </c>
      <c r="CI167">
        <f t="shared" si="101"/>
        <v>85580000</v>
      </c>
      <c r="CJ167">
        <f t="shared" si="99"/>
        <v>86290000</v>
      </c>
      <c r="CK167">
        <f t="shared" si="99"/>
        <v>88000000</v>
      </c>
      <c r="CL167">
        <f t="shared" si="99"/>
        <v>89610000</v>
      </c>
      <c r="CM167">
        <f t="shared" si="99"/>
        <v>90920000</v>
      </c>
      <c r="CN167">
        <f t="shared" si="99"/>
        <v>92380000</v>
      </c>
      <c r="CO167">
        <f t="shared" si="99"/>
        <v>93400000</v>
      </c>
      <c r="CP167">
        <f t="shared" si="99"/>
        <v>94550000</v>
      </c>
      <c r="CQ167">
        <f t="shared" si="99"/>
        <v>94920000</v>
      </c>
      <c r="CR167">
        <f t="shared" si="99"/>
        <v>95780000</v>
      </c>
      <c r="CS167">
        <f t="shared" si="70"/>
        <v>96160000</v>
      </c>
      <c r="CT167">
        <f t="shared" si="70"/>
        <v>97480000</v>
      </c>
      <c r="CU167">
        <f t="shared" si="70"/>
        <v>97820000</v>
      </c>
      <c r="CV167">
        <f t="shared" si="70"/>
        <v>98680000</v>
      </c>
      <c r="CW167">
        <f t="shared" si="70"/>
        <v>99640000</v>
      </c>
      <c r="CX167">
        <f t="shared" si="64"/>
        <v>100530000</v>
      </c>
      <c r="CY167">
        <f t="shared" si="64"/>
        <v>101190000</v>
      </c>
      <c r="CZ167">
        <f t="shared" si="64"/>
        <v>102140000</v>
      </c>
      <c r="DA167">
        <f t="shared" si="64"/>
        <v>102880000</v>
      </c>
      <c r="DB167">
        <f t="shared" si="64"/>
        <v>102780000</v>
      </c>
      <c r="DC167">
        <f t="shared" si="117"/>
        <v>103420000</v>
      </c>
      <c r="DD167">
        <f t="shared" si="117"/>
        <v>104460000</v>
      </c>
      <c r="DE167">
        <f t="shared" si="117"/>
        <v>105060000</v>
      </c>
      <c r="DF167">
        <f t="shared" si="117"/>
        <v>105150000</v>
      </c>
      <c r="DG167">
        <f t="shared" si="117"/>
        <v>104990000</v>
      </c>
    </row>
    <row r="168" spans="1:111" x14ac:dyDescent="0.25">
      <c r="CH168">
        <f t="shared" si="101"/>
        <v>0</v>
      </c>
      <c r="CI168">
        <f t="shared" si="101"/>
        <v>0</v>
      </c>
      <c r="CJ168">
        <f t="shared" si="99"/>
        <v>0</v>
      </c>
      <c r="CK168">
        <f t="shared" si="99"/>
        <v>0</v>
      </c>
      <c r="CL168">
        <f t="shared" si="99"/>
        <v>0</v>
      </c>
      <c r="CM168">
        <f t="shared" si="99"/>
        <v>0</v>
      </c>
      <c r="CN168">
        <f t="shared" si="99"/>
        <v>0</v>
      </c>
      <c r="CO168">
        <f t="shared" si="99"/>
        <v>0</v>
      </c>
      <c r="CP168">
        <f t="shared" si="99"/>
        <v>0</v>
      </c>
      <c r="CQ168">
        <f t="shared" si="99"/>
        <v>0</v>
      </c>
      <c r="CR168">
        <f t="shared" si="99"/>
        <v>0</v>
      </c>
      <c r="CS168">
        <f t="shared" si="70"/>
        <v>0</v>
      </c>
      <c r="CT168">
        <f t="shared" si="70"/>
        <v>0</v>
      </c>
      <c r="CU168">
        <f t="shared" si="70"/>
        <v>0</v>
      </c>
      <c r="CV168">
        <f t="shared" si="70"/>
        <v>0</v>
      </c>
      <c r="CW168">
        <f t="shared" si="70"/>
        <v>0</v>
      </c>
      <c r="CX168">
        <f t="shared" si="64"/>
        <v>0</v>
      </c>
      <c r="CY168">
        <f t="shared" si="64"/>
        <v>0</v>
      </c>
      <c r="CZ168">
        <f t="shared" si="64"/>
        <v>0</v>
      </c>
      <c r="DA168">
        <f t="shared" si="64"/>
        <v>0</v>
      </c>
      <c r="DB168">
        <f t="shared" si="64"/>
        <v>0</v>
      </c>
      <c r="DC168">
        <f t="shared" si="117"/>
        <v>0</v>
      </c>
      <c r="DD168">
        <f t="shared" si="117"/>
        <v>0</v>
      </c>
      <c r="DE168">
        <f t="shared" si="117"/>
        <v>0</v>
      </c>
      <c r="DF168">
        <f t="shared" si="117"/>
        <v>0</v>
      </c>
      <c r="DG168">
        <f t="shared" si="117"/>
        <v>0</v>
      </c>
    </row>
    <row r="169" spans="1:111" x14ac:dyDescent="0.25">
      <c r="B169" s="2" t="s">
        <v>10</v>
      </c>
      <c r="CH169">
        <f t="shared" si="101"/>
        <v>0</v>
      </c>
      <c r="CI169">
        <f t="shared" si="101"/>
        <v>0</v>
      </c>
      <c r="CJ169">
        <f t="shared" si="99"/>
        <v>0</v>
      </c>
      <c r="CK169">
        <f t="shared" si="99"/>
        <v>0</v>
      </c>
      <c r="CL169">
        <f t="shared" si="99"/>
        <v>0</v>
      </c>
      <c r="CM169">
        <f t="shared" si="99"/>
        <v>0</v>
      </c>
      <c r="CN169">
        <f t="shared" si="99"/>
        <v>0</v>
      </c>
      <c r="CO169">
        <f t="shared" si="99"/>
        <v>0</v>
      </c>
      <c r="CP169">
        <f t="shared" si="99"/>
        <v>0</v>
      </c>
      <c r="CQ169">
        <f t="shared" si="99"/>
        <v>0</v>
      </c>
      <c r="CR169">
        <f t="shared" si="99"/>
        <v>0</v>
      </c>
      <c r="CS169">
        <f t="shared" si="70"/>
        <v>0</v>
      </c>
      <c r="CT169">
        <f t="shared" si="70"/>
        <v>0</v>
      </c>
      <c r="CU169">
        <f t="shared" si="70"/>
        <v>0</v>
      </c>
      <c r="CV169">
        <f t="shared" si="70"/>
        <v>0</v>
      </c>
      <c r="CW169">
        <f t="shared" si="70"/>
        <v>0</v>
      </c>
      <c r="CX169">
        <f t="shared" si="64"/>
        <v>0</v>
      </c>
      <c r="CY169">
        <f t="shared" si="64"/>
        <v>0</v>
      </c>
      <c r="CZ169">
        <f t="shared" si="64"/>
        <v>0</v>
      </c>
      <c r="DA169">
        <f t="shared" si="64"/>
        <v>0</v>
      </c>
      <c r="DB169">
        <f t="shared" si="64"/>
        <v>0</v>
      </c>
      <c r="DC169">
        <f t="shared" si="117"/>
        <v>0</v>
      </c>
      <c r="DD169">
        <f t="shared" si="117"/>
        <v>0</v>
      </c>
      <c r="DE169">
        <f t="shared" si="117"/>
        <v>0</v>
      </c>
      <c r="DF169">
        <f t="shared" si="117"/>
        <v>0</v>
      </c>
      <c r="DG169">
        <f t="shared" si="117"/>
        <v>0</v>
      </c>
    </row>
    <row r="170" spans="1:111" x14ac:dyDescent="0.25">
      <c r="A170" t="s">
        <v>45</v>
      </c>
      <c r="B170" t="s">
        <v>0</v>
      </c>
      <c r="C170">
        <f>Blad1!D112</f>
        <v>0</v>
      </c>
      <c r="D170">
        <f>Blad1!E112</f>
        <v>0</v>
      </c>
      <c r="E170">
        <f>Blad1!F112</f>
        <v>0</v>
      </c>
      <c r="F170">
        <f>Blad1!G112</f>
        <v>0</v>
      </c>
      <c r="G170">
        <f>Blad1!H112</f>
        <v>0</v>
      </c>
      <c r="H170">
        <f>Blad1!I112</f>
        <v>772200</v>
      </c>
      <c r="I170">
        <f>Blad1!J112</f>
        <v>764563.10679999995</v>
      </c>
      <c r="J170">
        <f>Blad1!K112</f>
        <v>755019.32319999998</v>
      </c>
      <c r="K170">
        <f>Blad1!L112</f>
        <v>740807.17319999996</v>
      </c>
      <c r="L170">
        <f>Blad1!M112</f>
        <v>729714.41249999998</v>
      </c>
      <c r="M170">
        <f>Blad1!N112</f>
        <v>712773.6385</v>
      </c>
      <c r="N170">
        <f>Blad1!O112</f>
        <v>701895.55550000002</v>
      </c>
      <c r="O170">
        <f>Blad1!P112</f>
        <v>686574.47219999996</v>
      </c>
      <c r="P170">
        <f>Blad1!Q112</f>
        <v>671550.43559999997</v>
      </c>
      <c r="Q170">
        <f>Blad1!R112</f>
        <v>658581.89809999999</v>
      </c>
      <c r="R170">
        <f>Blad1!S112</f>
        <v>643641.23640000005</v>
      </c>
      <c r="S170">
        <f>Blad1!T112</f>
        <v>628650.99490000005</v>
      </c>
      <c r="T170">
        <f>Blad1!U112</f>
        <v>615811.53480000002</v>
      </c>
      <c r="U170">
        <f>Blad1!V112</f>
        <v>600939.5575</v>
      </c>
      <c r="V170">
        <f>Blad1!W112</f>
        <v>583502.57539999997</v>
      </c>
      <c r="W170">
        <f>Blad1!X112</f>
        <v>570936.20220000006</v>
      </c>
      <c r="X170">
        <f>Blad1!Y112</f>
        <v>552749.07510000002</v>
      </c>
      <c r="Y170">
        <f>Blad1!Z112</f>
        <v>532111.96409999998</v>
      </c>
      <c r="Z170">
        <f>Blad1!AA112</f>
        <v>519080.61479999998</v>
      </c>
      <c r="AA170">
        <f>Blad1!AB112</f>
        <v>507155.36359999998</v>
      </c>
      <c r="AB170">
        <f>Blad1!AC112</f>
        <v>494377.0809</v>
      </c>
      <c r="AI170">
        <f t="shared" ref="AI170:AX171" si="126">H170/H172</f>
        <v>0.75417963187595594</v>
      </c>
      <c r="AJ170">
        <f t="shared" si="126"/>
        <v>0.75441318652371869</v>
      </c>
      <c r="AK170">
        <f t="shared" si="126"/>
        <v>0.75496547966596261</v>
      </c>
      <c r="AL170">
        <f t="shared" si="126"/>
        <v>0.74625908589528434</v>
      </c>
      <c r="AM170">
        <f t="shared" si="126"/>
        <v>0.75097289578510407</v>
      </c>
      <c r="AN170">
        <f t="shared" si="126"/>
        <v>0.74602455381474642</v>
      </c>
      <c r="AO170">
        <f t="shared" si="126"/>
        <v>0.75165651868535521</v>
      </c>
      <c r="AP170">
        <f t="shared" si="126"/>
        <v>0.74639068327419589</v>
      </c>
      <c r="AQ170">
        <f t="shared" si="126"/>
        <v>0.74972475030444052</v>
      </c>
      <c r="AR170">
        <f t="shared" si="126"/>
        <v>0.75312952518556142</v>
      </c>
      <c r="AS170">
        <f t="shared" si="126"/>
        <v>0.75660465956742851</v>
      </c>
      <c r="AT170">
        <f t="shared" si="126"/>
        <v>0.75231352092067849</v>
      </c>
      <c r="AU170">
        <f t="shared" si="126"/>
        <v>0.75817521748876104</v>
      </c>
      <c r="AV170">
        <f t="shared" si="126"/>
        <v>0.76405946941207337</v>
      </c>
      <c r="AW170">
        <f t="shared" si="126"/>
        <v>0.76500984023699781</v>
      </c>
      <c r="AX170">
        <f t="shared" si="126"/>
        <v>0.77283735708095658</v>
      </c>
      <c r="AY170">
        <f t="shared" ref="AY170:BC171" si="127">X170/X172</f>
        <v>0.76967971761308418</v>
      </c>
      <c r="AZ170">
        <f t="shared" si="127"/>
        <v>0.75924714303284957</v>
      </c>
      <c r="BA170">
        <f t="shared" si="127"/>
        <v>0.76269122010358414</v>
      </c>
      <c r="BB170">
        <f t="shared" si="127"/>
        <v>0.76865311355910382</v>
      </c>
      <c r="BC170">
        <f t="shared" si="127"/>
        <v>0.77140598024596929</v>
      </c>
      <c r="CH170">
        <f t="shared" si="101"/>
        <v>0</v>
      </c>
      <c r="CI170">
        <f t="shared" si="101"/>
        <v>0</v>
      </c>
      <c r="CJ170">
        <f t="shared" si="99"/>
        <v>0</v>
      </c>
      <c r="CK170">
        <f t="shared" si="99"/>
        <v>0</v>
      </c>
      <c r="CL170">
        <f t="shared" si="99"/>
        <v>0</v>
      </c>
      <c r="CM170">
        <f t="shared" si="99"/>
        <v>7722000000</v>
      </c>
      <c r="CN170">
        <f t="shared" si="99"/>
        <v>7645631067.999999</v>
      </c>
      <c r="CO170">
        <f t="shared" si="99"/>
        <v>7550193232</v>
      </c>
      <c r="CP170">
        <f t="shared" si="99"/>
        <v>7408071732</v>
      </c>
      <c r="CQ170">
        <f t="shared" si="99"/>
        <v>7297144125</v>
      </c>
      <c r="CR170">
        <f t="shared" si="99"/>
        <v>7127736385</v>
      </c>
      <c r="CS170">
        <f t="shared" si="70"/>
        <v>7018955555</v>
      </c>
      <c r="CT170">
        <f t="shared" si="70"/>
        <v>6865744722</v>
      </c>
      <c r="CU170">
        <f t="shared" si="70"/>
        <v>6715504356</v>
      </c>
      <c r="CV170">
        <f t="shared" si="70"/>
        <v>6585818981</v>
      </c>
      <c r="CW170">
        <f t="shared" si="70"/>
        <v>6436412364.000001</v>
      </c>
      <c r="CX170">
        <f t="shared" si="64"/>
        <v>6286509949.000001</v>
      </c>
      <c r="CY170">
        <f t="shared" si="64"/>
        <v>6158115348</v>
      </c>
      <c r="CZ170">
        <f t="shared" si="64"/>
        <v>6009395575</v>
      </c>
      <c r="DA170">
        <f t="shared" si="64"/>
        <v>5835025754</v>
      </c>
      <c r="DB170">
        <f t="shared" si="64"/>
        <v>5709362022.000001</v>
      </c>
      <c r="DC170">
        <f t="shared" si="117"/>
        <v>5527490751</v>
      </c>
      <c r="DD170">
        <f t="shared" si="117"/>
        <v>5321119641</v>
      </c>
      <c r="DE170">
        <f t="shared" si="117"/>
        <v>5190806148</v>
      </c>
      <c r="DF170">
        <f t="shared" si="117"/>
        <v>5071553636</v>
      </c>
      <c r="DG170">
        <f t="shared" si="117"/>
        <v>4943770809</v>
      </c>
    </row>
    <row r="171" spans="1:111" x14ac:dyDescent="0.25">
      <c r="A171" t="s">
        <v>62</v>
      </c>
      <c r="B171" s="12"/>
      <c r="C171">
        <f>Blad2!D112</f>
        <v>0</v>
      </c>
      <c r="D171">
        <f>Blad2!E112</f>
        <v>0</v>
      </c>
      <c r="E171">
        <f>Blad2!F112</f>
        <v>0</v>
      </c>
      <c r="F171">
        <f>Blad2!G112</f>
        <v>0</v>
      </c>
      <c r="G171">
        <f>Blad2!H112</f>
        <v>0</v>
      </c>
      <c r="H171">
        <f>Blad2!I112</f>
        <v>760800</v>
      </c>
      <c r="I171">
        <f>Blad2!J112</f>
        <v>750970.87379999994</v>
      </c>
      <c r="J171">
        <f>Blad2!K112</f>
        <v>742200.01890000002</v>
      </c>
      <c r="K171">
        <f>Blad2!L112</f>
        <v>730008.50170000002</v>
      </c>
      <c r="L171">
        <f>Blad2!M112</f>
        <v>719585.66009999998</v>
      </c>
      <c r="M171">
        <f>Blad2!N112</f>
        <v>702336.07220000005</v>
      </c>
      <c r="N171">
        <f>Blad2!O112</f>
        <v>691845.74439999997</v>
      </c>
      <c r="O171">
        <f>Blad2!P112</f>
        <v>677223.91980000003</v>
      </c>
      <c r="P171">
        <f>Blad2!Q112</f>
        <v>663498.46140000003</v>
      </c>
      <c r="Q171">
        <f>Blad2!R112</f>
        <v>649691.46400000004</v>
      </c>
      <c r="R171">
        <f>Blad2!S112</f>
        <v>634488.88119999995</v>
      </c>
      <c r="S171">
        <f>Blad2!T112</f>
        <v>619837.45530000003</v>
      </c>
      <c r="T171">
        <f>Blad2!U112</f>
        <v>607324.83829999994</v>
      </c>
      <c r="U171">
        <f>Blad2!V112</f>
        <v>591474.33389999997</v>
      </c>
      <c r="V171">
        <f>Blad2!W112</f>
        <v>574643.59680000006</v>
      </c>
      <c r="W171">
        <f>Blad2!X112</f>
        <v>563041.3003</v>
      </c>
      <c r="X171">
        <f>Blad2!Y112</f>
        <v>545146.43839999998</v>
      </c>
      <c r="Y171">
        <f>Blad2!Z112</f>
        <v>525759.29139999999</v>
      </c>
      <c r="Z171">
        <f>Blad2!AA112</f>
        <v>513500.36599999998</v>
      </c>
      <c r="AA171">
        <f>Blad2!AB112</f>
        <v>501851.70360000001</v>
      </c>
      <c r="AB171">
        <f>Blad2!AC112</f>
        <v>488231.28</v>
      </c>
      <c r="AI171">
        <f t="shared" si="126"/>
        <v>0.75349859857976209</v>
      </c>
      <c r="AJ171">
        <f t="shared" si="126"/>
        <v>0.75160503303056925</v>
      </c>
      <c r="AK171">
        <f t="shared" si="126"/>
        <v>0.75248762807311986</v>
      </c>
      <c r="AL171">
        <f t="shared" si="126"/>
        <v>0.74566984504305145</v>
      </c>
      <c r="AM171">
        <f t="shared" si="126"/>
        <v>0.75118729449577604</v>
      </c>
      <c r="AN171">
        <f t="shared" si="126"/>
        <v>0.74542451393072706</v>
      </c>
      <c r="AO171">
        <f t="shared" si="126"/>
        <v>0.75268015632081653</v>
      </c>
      <c r="AP171">
        <f t="shared" si="126"/>
        <v>0.74873973259130022</v>
      </c>
      <c r="AQ171">
        <f t="shared" si="126"/>
        <v>0.7543561440295613</v>
      </c>
      <c r="AR171">
        <f t="shared" si="126"/>
        <v>0.75779376427312306</v>
      </c>
      <c r="AS171">
        <f t="shared" si="126"/>
        <v>0.75988026574058143</v>
      </c>
      <c r="AT171">
        <f t="shared" si="126"/>
        <v>0.75475236571212934</v>
      </c>
      <c r="AU171">
        <f t="shared" si="126"/>
        <v>0.760612394047259</v>
      </c>
      <c r="AV171">
        <f t="shared" si="126"/>
        <v>0.76420530790738828</v>
      </c>
      <c r="AW171">
        <f t="shared" si="126"/>
        <v>0.76622562125539651</v>
      </c>
      <c r="AX171">
        <f t="shared" si="126"/>
        <v>0.77451649815728185</v>
      </c>
      <c r="AY171">
        <f t="shared" si="127"/>
        <v>0.77084376523395048</v>
      </c>
      <c r="AZ171">
        <f t="shared" si="127"/>
        <v>0.76075607269195855</v>
      </c>
      <c r="BA171">
        <f t="shared" si="127"/>
        <v>0.7644963142079847</v>
      </c>
      <c r="BB171">
        <f t="shared" si="127"/>
        <v>0.77008412359449196</v>
      </c>
      <c r="BC171">
        <f t="shared" si="127"/>
        <v>0.770843827237364</v>
      </c>
      <c r="CH171">
        <f t="shared" si="101"/>
        <v>0</v>
      </c>
      <c r="CI171">
        <f t="shared" si="101"/>
        <v>0</v>
      </c>
      <c r="CJ171">
        <f t="shared" si="99"/>
        <v>0</v>
      </c>
      <c r="CK171">
        <f t="shared" si="99"/>
        <v>0</v>
      </c>
      <c r="CL171">
        <f t="shared" si="99"/>
        <v>0</v>
      </c>
      <c r="CM171">
        <f t="shared" si="99"/>
        <v>7608000000</v>
      </c>
      <c r="CN171">
        <f t="shared" si="99"/>
        <v>7509708737.999999</v>
      </c>
      <c r="CO171">
        <f t="shared" si="99"/>
        <v>7422000189</v>
      </c>
      <c r="CP171">
        <f t="shared" si="99"/>
        <v>7300085017</v>
      </c>
      <c r="CQ171">
        <f t="shared" si="99"/>
        <v>7195856601</v>
      </c>
      <c r="CR171">
        <f t="shared" si="99"/>
        <v>7023360722.000001</v>
      </c>
      <c r="CS171">
        <f t="shared" si="99"/>
        <v>6918457444</v>
      </c>
      <c r="CT171">
        <f t="shared" si="99"/>
        <v>6772239198</v>
      </c>
      <c r="CU171">
        <f t="shared" si="99"/>
        <v>6634984614</v>
      </c>
      <c r="CV171">
        <f t="shared" ref="CV171:DG234" si="128">Q171*10000</f>
        <v>6496914640</v>
      </c>
      <c r="CW171">
        <f t="shared" si="128"/>
        <v>6344888811.999999</v>
      </c>
      <c r="CX171">
        <f t="shared" si="64"/>
        <v>6198374553</v>
      </c>
      <c r="CY171">
        <f t="shared" si="64"/>
        <v>6073248382.999999</v>
      </c>
      <c r="CZ171">
        <f t="shared" si="64"/>
        <v>5914743339</v>
      </c>
      <c r="DA171">
        <f t="shared" si="64"/>
        <v>5746435968.000001</v>
      </c>
      <c r="DB171">
        <f t="shared" si="64"/>
        <v>5630413003</v>
      </c>
      <c r="DC171">
        <f t="shared" si="117"/>
        <v>5451464384</v>
      </c>
      <c r="DD171">
        <f t="shared" si="117"/>
        <v>5257592914</v>
      </c>
      <c r="DE171">
        <f t="shared" si="117"/>
        <v>5135003660</v>
      </c>
      <c r="DF171">
        <f t="shared" si="117"/>
        <v>5018517036</v>
      </c>
      <c r="DG171">
        <f t="shared" si="117"/>
        <v>4882312800</v>
      </c>
    </row>
    <row r="172" spans="1:111" x14ac:dyDescent="0.25">
      <c r="A172" t="s">
        <v>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1023894</v>
      </c>
      <c r="I172">
        <v>1013454.0599999999</v>
      </c>
      <c r="J172">
        <v>1000071.3191999999</v>
      </c>
      <c r="K172">
        <v>992694.3432939999</v>
      </c>
      <c r="L172">
        <v>971692.07649913989</v>
      </c>
      <c r="M172">
        <v>955429.19446187117</v>
      </c>
      <c r="N172">
        <v>933798.26829362568</v>
      </c>
      <c r="O172">
        <v>919859.38140090415</v>
      </c>
      <c r="P172">
        <v>895729.31309431046</v>
      </c>
      <c r="Q172">
        <v>874460.33660376538</v>
      </c>
      <c r="R172">
        <v>850696.89733075036</v>
      </c>
      <c r="S172">
        <v>835623.68270433228</v>
      </c>
      <c r="T172">
        <v>812228.51999792329</v>
      </c>
      <c r="U172">
        <v>786508.87994675268</v>
      </c>
      <c r="V172">
        <v>762738.65342599072</v>
      </c>
      <c r="W172">
        <v>738753.37025173474</v>
      </c>
      <c r="X172">
        <v>718154.65894589864</v>
      </c>
      <c r="Y172">
        <v>700841.57574100699</v>
      </c>
      <c r="Z172">
        <v>680590.7831605844</v>
      </c>
      <c r="AA172">
        <v>659797.44914024009</v>
      </c>
      <c r="AB172">
        <v>640877.94696945918</v>
      </c>
      <c r="CH172">
        <f t="shared" si="101"/>
        <v>0</v>
      </c>
      <c r="CI172">
        <f t="shared" si="101"/>
        <v>0</v>
      </c>
      <c r="CJ172">
        <f t="shared" si="101"/>
        <v>0</v>
      </c>
      <c r="CK172">
        <f t="shared" si="101"/>
        <v>0</v>
      </c>
      <c r="CL172">
        <f t="shared" si="101"/>
        <v>0</v>
      </c>
      <c r="CM172">
        <f t="shared" si="101"/>
        <v>10238940000</v>
      </c>
      <c r="CN172">
        <f t="shared" si="101"/>
        <v>10134540600</v>
      </c>
      <c r="CO172">
        <f t="shared" si="101"/>
        <v>10000713192</v>
      </c>
      <c r="CP172">
        <f t="shared" si="101"/>
        <v>9926943432.9399986</v>
      </c>
      <c r="CQ172">
        <f t="shared" si="101"/>
        <v>9716920764.9913998</v>
      </c>
      <c r="CR172">
        <f t="shared" si="101"/>
        <v>9554291944.6187115</v>
      </c>
      <c r="CS172">
        <f t="shared" si="101"/>
        <v>9337982682.9362564</v>
      </c>
      <c r="CT172">
        <f t="shared" si="101"/>
        <v>9198593814.0090408</v>
      </c>
      <c r="CU172">
        <f t="shared" si="101"/>
        <v>8957293130.9431038</v>
      </c>
      <c r="CV172">
        <f t="shared" si="128"/>
        <v>8744603366.037653</v>
      </c>
      <c r="CW172">
        <f t="shared" si="128"/>
        <v>8506968973.3075037</v>
      </c>
      <c r="CX172">
        <f t="shared" si="64"/>
        <v>8356236827.0433226</v>
      </c>
      <c r="CY172">
        <f t="shared" si="64"/>
        <v>8122285199.9792328</v>
      </c>
      <c r="CZ172">
        <f t="shared" si="64"/>
        <v>7865088799.4675264</v>
      </c>
      <c r="DA172">
        <f t="shared" si="64"/>
        <v>7627386534.2599068</v>
      </c>
      <c r="DB172">
        <f t="shared" si="64"/>
        <v>7387533702.5173473</v>
      </c>
      <c r="DC172">
        <f t="shared" si="117"/>
        <v>7181546589.4589863</v>
      </c>
      <c r="DD172">
        <f t="shared" si="117"/>
        <v>7008415757.4100695</v>
      </c>
      <c r="DE172">
        <f t="shared" si="117"/>
        <v>6805907831.6058435</v>
      </c>
      <c r="DF172">
        <f t="shared" si="117"/>
        <v>6597974491.402401</v>
      </c>
      <c r="DG172">
        <f t="shared" si="117"/>
        <v>6408779469.6945915</v>
      </c>
    </row>
    <row r="173" spans="1:111" x14ac:dyDescent="0.25">
      <c r="A173" t="s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1009690</v>
      </c>
      <c r="I173">
        <v>999156.25999999989</v>
      </c>
      <c r="J173">
        <v>986328.53379999998</v>
      </c>
      <c r="K173">
        <v>978996.94690999982</v>
      </c>
      <c r="L173">
        <v>957931.08506049984</v>
      </c>
      <c r="M173">
        <v>942196.10312583414</v>
      </c>
      <c r="N173">
        <v>919176.27771910198</v>
      </c>
      <c r="O173">
        <v>904485.08383040875</v>
      </c>
      <c r="P173">
        <v>879555.98512895417</v>
      </c>
      <c r="Q173">
        <v>857346.01501133374</v>
      </c>
      <c r="R173">
        <v>834985.33888312697</v>
      </c>
      <c r="S173">
        <v>821246.12450226187</v>
      </c>
      <c r="T173">
        <v>798468.23829466174</v>
      </c>
      <c r="U173">
        <v>773973.07736532879</v>
      </c>
      <c r="V173">
        <v>749966.56449375139</v>
      </c>
      <c r="W173">
        <v>726958.43360287289</v>
      </c>
      <c r="X173">
        <v>707207.43033388676</v>
      </c>
      <c r="Y173">
        <v>691101.01157600316</v>
      </c>
      <c r="Z173">
        <v>671684.55420479621</v>
      </c>
      <c r="AA173">
        <v>651684.26178886299</v>
      </c>
      <c r="AB173">
        <v>633372.49744838418</v>
      </c>
      <c r="CH173">
        <f t="shared" si="101"/>
        <v>0</v>
      </c>
      <c r="CI173">
        <f t="shared" si="101"/>
        <v>0</v>
      </c>
      <c r="CJ173">
        <f t="shared" si="101"/>
        <v>0</v>
      </c>
      <c r="CK173">
        <f t="shared" si="101"/>
        <v>0</v>
      </c>
      <c r="CL173">
        <f t="shared" si="101"/>
        <v>0</v>
      </c>
      <c r="CM173">
        <f t="shared" si="101"/>
        <v>10096900000</v>
      </c>
      <c r="CN173">
        <f t="shared" si="101"/>
        <v>9991562599.9999981</v>
      </c>
      <c r="CO173">
        <f t="shared" si="101"/>
        <v>9863285338</v>
      </c>
      <c r="CP173">
        <f t="shared" si="101"/>
        <v>9789969469.0999985</v>
      </c>
      <c r="CQ173">
        <f t="shared" si="101"/>
        <v>9579310850.6049976</v>
      </c>
      <c r="CR173">
        <f t="shared" si="101"/>
        <v>9421961031.2583408</v>
      </c>
      <c r="CS173">
        <f t="shared" si="101"/>
        <v>9191762777.1910191</v>
      </c>
      <c r="CT173">
        <f t="shared" si="101"/>
        <v>9044850838.3040867</v>
      </c>
      <c r="CU173">
        <f t="shared" si="101"/>
        <v>8795559851.2895412</v>
      </c>
      <c r="CV173">
        <f t="shared" si="128"/>
        <v>8573460150.1133375</v>
      </c>
      <c r="CW173">
        <f t="shared" si="128"/>
        <v>8349853388.8312693</v>
      </c>
      <c r="CX173">
        <f t="shared" si="64"/>
        <v>8212461245.0226183</v>
      </c>
      <c r="CY173">
        <f t="shared" si="64"/>
        <v>7984682382.9466171</v>
      </c>
      <c r="CZ173">
        <f t="shared" si="64"/>
        <v>7739730773.6532879</v>
      </c>
      <c r="DA173">
        <f t="shared" si="64"/>
        <v>7499665644.9375143</v>
      </c>
      <c r="DB173">
        <f t="shared" si="64"/>
        <v>7269584336.0287285</v>
      </c>
      <c r="DC173">
        <f t="shared" si="117"/>
        <v>7072074303.3388672</v>
      </c>
      <c r="DD173">
        <f t="shared" si="117"/>
        <v>6911010115.7600317</v>
      </c>
      <c r="DE173">
        <f t="shared" si="117"/>
        <v>6716845542.0479622</v>
      </c>
      <c r="DF173">
        <f t="shared" si="117"/>
        <v>6516842617.8886299</v>
      </c>
      <c r="DG173">
        <f t="shared" si="117"/>
        <v>6333724974.4838419</v>
      </c>
    </row>
    <row r="174" spans="1:111" x14ac:dyDescent="0.25">
      <c r="CH174">
        <f t="shared" si="101"/>
        <v>0</v>
      </c>
      <c r="CI174">
        <f t="shared" si="101"/>
        <v>0</v>
      </c>
      <c r="CJ174">
        <f t="shared" si="101"/>
        <v>0</v>
      </c>
      <c r="CK174">
        <f t="shared" si="101"/>
        <v>0</v>
      </c>
      <c r="CL174">
        <f t="shared" si="101"/>
        <v>0</v>
      </c>
      <c r="CM174">
        <f t="shared" si="101"/>
        <v>0</v>
      </c>
      <c r="CN174">
        <f t="shared" si="101"/>
        <v>0</v>
      </c>
      <c r="CO174">
        <f t="shared" si="101"/>
        <v>0</v>
      </c>
      <c r="CP174">
        <f t="shared" si="101"/>
        <v>0</v>
      </c>
      <c r="CQ174">
        <f t="shared" si="101"/>
        <v>0</v>
      </c>
      <c r="CR174">
        <f t="shared" si="101"/>
        <v>0</v>
      </c>
      <c r="CS174">
        <f t="shared" si="101"/>
        <v>0</v>
      </c>
      <c r="CT174">
        <f t="shared" si="101"/>
        <v>0</v>
      </c>
      <c r="CU174">
        <f t="shared" si="101"/>
        <v>0</v>
      </c>
      <c r="CV174">
        <f t="shared" si="128"/>
        <v>0</v>
      </c>
      <c r="CW174">
        <f t="shared" si="128"/>
        <v>0</v>
      </c>
      <c r="CX174">
        <f t="shared" si="64"/>
        <v>0</v>
      </c>
      <c r="CY174">
        <f t="shared" si="64"/>
        <v>0</v>
      </c>
      <c r="CZ174">
        <f t="shared" si="64"/>
        <v>0</v>
      </c>
      <c r="DA174">
        <f t="shared" si="64"/>
        <v>0</v>
      </c>
      <c r="DB174">
        <f t="shared" si="64"/>
        <v>0</v>
      </c>
      <c r="DC174">
        <f t="shared" si="117"/>
        <v>0</v>
      </c>
      <c r="DD174">
        <f t="shared" si="117"/>
        <v>0</v>
      </c>
      <c r="DE174">
        <f t="shared" si="117"/>
        <v>0</v>
      </c>
      <c r="DF174">
        <f t="shared" si="117"/>
        <v>0</v>
      </c>
      <c r="DG174">
        <f t="shared" si="117"/>
        <v>0</v>
      </c>
    </row>
    <row r="175" spans="1:111" x14ac:dyDescent="0.25">
      <c r="A175" t="s">
        <v>45</v>
      </c>
      <c r="B175" t="s">
        <v>1</v>
      </c>
      <c r="C175">
        <f>Blad1!D113</f>
        <v>0</v>
      </c>
      <c r="D175">
        <f>Blad1!E113</f>
        <v>0</v>
      </c>
      <c r="E175">
        <f>Blad1!F113</f>
        <v>0</v>
      </c>
      <c r="F175">
        <f>Blad1!G113</f>
        <v>0</v>
      </c>
      <c r="G175">
        <f>Blad1!H113</f>
        <v>0</v>
      </c>
      <c r="H175">
        <f>Blad1!I113</f>
        <v>395427</v>
      </c>
      <c r="I175">
        <f>Blad1!J113</f>
        <v>429273.78639999998</v>
      </c>
      <c r="J175">
        <f>Blad1!K113</f>
        <v>459555.09470000002</v>
      </c>
      <c r="K175">
        <f>Blad1!L113</f>
        <v>477690.21909999999</v>
      </c>
      <c r="L175">
        <f>Blad1!M113</f>
        <v>494379.0711</v>
      </c>
      <c r="M175">
        <f>Blad1!N113</f>
        <v>512684.63010000001</v>
      </c>
      <c r="N175">
        <f>Blad1!O113</f>
        <v>526597.53830000001</v>
      </c>
      <c r="O175">
        <f>Blad1!P113</f>
        <v>543389.87009999994</v>
      </c>
      <c r="P175">
        <f>Blad1!Q113</f>
        <v>548007.89049999998</v>
      </c>
      <c r="Q175">
        <f>Blad1!R113</f>
        <v>554351.52179999999</v>
      </c>
      <c r="R175">
        <f>Blad1!S113</f>
        <v>557675.3223</v>
      </c>
      <c r="S175">
        <f>Blad1!T113</f>
        <v>565928.93480000005</v>
      </c>
      <c r="T175">
        <f>Blad1!U113</f>
        <v>570232.36329999997</v>
      </c>
      <c r="U175">
        <f>Blad1!V113</f>
        <v>569986.91440000001</v>
      </c>
      <c r="V175">
        <f>Blad1!W113</f>
        <v>570154.60690000001</v>
      </c>
      <c r="W175">
        <f>Blad1!X113</f>
        <v>566230.07039999997</v>
      </c>
      <c r="X175">
        <f>Blad1!Y113</f>
        <v>565710.94739999995</v>
      </c>
      <c r="Y175">
        <f>Blad1!Z113</f>
        <v>571364.82609999995</v>
      </c>
      <c r="Z175">
        <f>Blad1!AA113</f>
        <v>567740.38399999996</v>
      </c>
      <c r="AA175">
        <f>Blad1!AB113</f>
        <v>555619.98109999998</v>
      </c>
      <c r="AB175">
        <f>Blad1!AC113</f>
        <v>543723.98620000004</v>
      </c>
      <c r="AI175">
        <f t="shared" ref="AI175:AX176" si="129">H175/H177</f>
        <v>1</v>
      </c>
      <c r="AJ175">
        <f t="shared" si="129"/>
        <v>1.0168660997167618</v>
      </c>
      <c r="AK175">
        <f t="shared" si="129"/>
        <v>1.0423311922436793</v>
      </c>
      <c r="AL175">
        <f t="shared" si="129"/>
        <v>1.0477220821730566</v>
      </c>
      <c r="AM175">
        <f t="shared" si="129"/>
        <v>1.0405568710660038</v>
      </c>
      <c r="AN175">
        <f t="shared" si="129"/>
        <v>1.0424448031117457</v>
      </c>
      <c r="AO175">
        <f t="shared" si="129"/>
        <v>1.0439846361159417</v>
      </c>
      <c r="AP175">
        <f t="shared" si="129"/>
        <v>1.0486368949025837</v>
      </c>
      <c r="AQ175">
        <f t="shared" si="129"/>
        <v>1.0217698182597714</v>
      </c>
      <c r="AR175">
        <f t="shared" si="129"/>
        <v>1.0107483234673811</v>
      </c>
      <c r="AS175">
        <f t="shared" si="129"/>
        <v>0.9959171952664625</v>
      </c>
      <c r="AT175">
        <f t="shared" si="129"/>
        <v>1.0134076830342111</v>
      </c>
      <c r="AU175">
        <f t="shared" si="129"/>
        <v>1.0291137391743326</v>
      </c>
      <c r="AV175">
        <f t="shared" si="129"/>
        <v>1.0108067637203886</v>
      </c>
      <c r="AW175">
        <f t="shared" si="129"/>
        <v>1.0120587979836935</v>
      </c>
      <c r="AX175">
        <f t="shared" si="129"/>
        <v>0.99908317221047271</v>
      </c>
      <c r="AY175">
        <f t="shared" ref="AY175:BC176" si="130">X175/X177</f>
        <v>0.99807192565645753</v>
      </c>
      <c r="AZ175">
        <f t="shared" si="130"/>
        <v>1.0094314081424369</v>
      </c>
      <c r="BA175">
        <f t="shared" si="130"/>
        <v>1.0171823136892657</v>
      </c>
      <c r="BB175">
        <f t="shared" si="130"/>
        <v>1.0161409901207621</v>
      </c>
      <c r="BC175">
        <f t="shared" si="130"/>
        <v>1.0093891586356185</v>
      </c>
      <c r="CH175">
        <f t="shared" si="101"/>
        <v>0</v>
      </c>
      <c r="CI175">
        <f t="shared" si="101"/>
        <v>0</v>
      </c>
      <c r="CJ175">
        <f t="shared" si="101"/>
        <v>0</v>
      </c>
      <c r="CK175">
        <f t="shared" si="101"/>
        <v>0</v>
      </c>
      <c r="CL175">
        <f t="shared" si="101"/>
        <v>0</v>
      </c>
      <c r="CM175">
        <f t="shared" si="101"/>
        <v>3954270000</v>
      </c>
      <c r="CN175">
        <f t="shared" si="101"/>
        <v>4292737864</v>
      </c>
      <c r="CO175">
        <f t="shared" si="101"/>
        <v>4595550947</v>
      </c>
      <c r="CP175">
        <f t="shared" si="101"/>
        <v>4776902191</v>
      </c>
      <c r="CQ175">
        <f t="shared" si="101"/>
        <v>4943790711</v>
      </c>
      <c r="CR175">
        <f t="shared" si="101"/>
        <v>5126846301</v>
      </c>
      <c r="CS175">
        <f t="shared" si="101"/>
        <v>5265975383</v>
      </c>
      <c r="CT175">
        <f t="shared" si="101"/>
        <v>5433898700.999999</v>
      </c>
      <c r="CU175">
        <f t="shared" si="101"/>
        <v>5480078905</v>
      </c>
      <c r="CV175">
        <f t="shared" si="128"/>
        <v>5543515218</v>
      </c>
      <c r="CW175">
        <f t="shared" si="128"/>
        <v>5576753223</v>
      </c>
      <c r="CX175">
        <f t="shared" si="64"/>
        <v>5659289348</v>
      </c>
      <c r="CY175">
        <f t="shared" si="64"/>
        <v>5702323633</v>
      </c>
      <c r="CZ175">
        <f t="shared" si="64"/>
        <v>5699869144</v>
      </c>
      <c r="DA175">
        <f t="shared" si="64"/>
        <v>5701546069</v>
      </c>
      <c r="DB175">
        <f t="shared" si="64"/>
        <v>5662300704</v>
      </c>
      <c r="DC175">
        <f t="shared" si="117"/>
        <v>5657109473.999999</v>
      </c>
      <c r="DD175">
        <f t="shared" si="117"/>
        <v>5713648260.999999</v>
      </c>
      <c r="DE175">
        <f t="shared" si="117"/>
        <v>5677403840</v>
      </c>
      <c r="DF175">
        <f t="shared" si="117"/>
        <v>5556199811</v>
      </c>
      <c r="DG175">
        <f t="shared" si="117"/>
        <v>5437239862</v>
      </c>
    </row>
    <row r="176" spans="1:111" x14ac:dyDescent="0.25">
      <c r="A176" t="s">
        <v>62</v>
      </c>
      <c r="C176">
        <f>Blad2!D113</f>
        <v>0</v>
      </c>
      <c r="D176">
        <f>Blad2!E113</f>
        <v>0</v>
      </c>
      <c r="E176">
        <f>Blad2!F113</f>
        <v>0</v>
      </c>
      <c r="F176">
        <f>Blad2!G113</f>
        <v>0</v>
      </c>
      <c r="G176">
        <f>Blad2!H113</f>
        <v>0</v>
      </c>
      <c r="H176">
        <f>Blad2!I113</f>
        <v>379674</v>
      </c>
      <c r="I176">
        <f>Blad2!J113</f>
        <v>411646.60190000001</v>
      </c>
      <c r="J176">
        <f>Blad2!K113</f>
        <v>436652.8419</v>
      </c>
      <c r="K176">
        <f>Blad2!L113</f>
        <v>449590.79440000001</v>
      </c>
      <c r="L176">
        <f>Blad2!M113</f>
        <v>463539.68569999997</v>
      </c>
      <c r="M176">
        <f>Blad2!N113</f>
        <v>479749.36410000001</v>
      </c>
      <c r="N176">
        <f>Blad2!O113</f>
        <v>490820.21090000001</v>
      </c>
      <c r="O176">
        <f>Blad2!P113</f>
        <v>504963.97840000002</v>
      </c>
      <c r="P176">
        <f>Blad2!Q113</f>
        <v>507118.07089999999</v>
      </c>
      <c r="Q176">
        <f>Blad2!R113</f>
        <v>514243.40130000003</v>
      </c>
      <c r="R176">
        <f>Blad2!S113</f>
        <v>517940.7072</v>
      </c>
      <c r="S176">
        <f>Blad2!T113</f>
        <v>526194.31980000006</v>
      </c>
      <c r="T176">
        <f>Blad2!U113</f>
        <v>530156.91969999997</v>
      </c>
      <c r="U176">
        <f>Blad2!V113</f>
        <v>531624.15870000003</v>
      </c>
      <c r="V176">
        <f>Blad2!W113</f>
        <v>532379.65769999998</v>
      </c>
      <c r="W176">
        <f>Blad2!X113</f>
        <v>524928.17969999998</v>
      </c>
      <c r="X176">
        <f>Blad2!Y113</f>
        <v>523948.16869999998</v>
      </c>
      <c r="Y176">
        <f>Blad2!Z113</f>
        <v>528556.88749999995</v>
      </c>
      <c r="Z176">
        <f>Blad2!AA113</f>
        <v>524924.60369999998</v>
      </c>
      <c r="AA176">
        <f>Blad2!AB113</f>
        <v>512224.06589999999</v>
      </c>
      <c r="AB176">
        <f>Blad2!AC113</f>
        <v>503218.17540000001</v>
      </c>
      <c r="AI176">
        <f t="shared" si="129"/>
        <v>1.0063694267515924</v>
      </c>
      <c r="AJ176">
        <f t="shared" si="129"/>
        <v>1.0307590708673806</v>
      </c>
      <c r="AK176">
        <f t="shared" si="129"/>
        <v>1.0534104369750374</v>
      </c>
      <c r="AL176">
        <f t="shared" si="129"/>
        <v>1.0536704487737993</v>
      </c>
      <c r="AM176">
        <f t="shared" si="129"/>
        <v>1.045893469911753</v>
      </c>
      <c r="AN176">
        <f t="shared" si="129"/>
        <v>1.0441112083605386</v>
      </c>
      <c r="AO176">
        <f t="shared" si="129"/>
        <v>1.0439405992292166</v>
      </c>
      <c r="AP176">
        <f t="shared" si="129"/>
        <v>1.0477648596656537</v>
      </c>
      <c r="AQ176">
        <f t="shared" si="129"/>
        <v>1.0178049432001128</v>
      </c>
      <c r="AR176">
        <f t="shared" si="129"/>
        <v>1.0097438030525547</v>
      </c>
      <c r="AS176">
        <f t="shared" si="129"/>
        <v>0.99718709664202887</v>
      </c>
      <c r="AT176">
        <f t="shared" si="129"/>
        <v>1.0155376371681282</v>
      </c>
      <c r="AU176">
        <f t="shared" si="129"/>
        <v>1.0323789380743744</v>
      </c>
      <c r="AV176">
        <f t="shared" si="129"/>
        <v>1.0201473452334366</v>
      </c>
      <c r="AW176">
        <f t="shared" si="129"/>
        <v>1.0262968234612906</v>
      </c>
      <c r="AX176">
        <f t="shared" si="129"/>
        <v>1.0047410188568944</v>
      </c>
      <c r="AY176">
        <f t="shared" si="130"/>
        <v>1.0033587862305049</v>
      </c>
      <c r="AZ176">
        <f t="shared" si="130"/>
        <v>1.0157350721005167</v>
      </c>
      <c r="BA176">
        <f t="shared" si="130"/>
        <v>1.0249134642097013</v>
      </c>
      <c r="BB176">
        <f t="shared" si="130"/>
        <v>1.0205921257914377</v>
      </c>
      <c r="BC176">
        <f t="shared" si="130"/>
        <v>1.0175733593955032</v>
      </c>
      <c r="CH176">
        <f t="shared" si="101"/>
        <v>0</v>
      </c>
      <c r="CI176">
        <f t="shared" si="101"/>
        <v>0</v>
      </c>
      <c r="CJ176">
        <f t="shared" si="101"/>
        <v>0</v>
      </c>
      <c r="CK176">
        <f t="shared" si="101"/>
        <v>0</v>
      </c>
      <c r="CL176">
        <f t="shared" si="101"/>
        <v>0</v>
      </c>
      <c r="CM176">
        <f t="shared" si="101"/>
        <v>3796740000</v>
      </c>
      <c r="CN176">
        <f t="shared" si="101"/>
        <v>4116466019</v>
      </c>
      <c r="CO176">
        <f t="shared" si="101"/>
        <v>4366528419</v>
      </c>
      <c r="CP176">
        <f t="shared" si="101"/>
        <v>4495907944</v>
      </c>
      <c r="CQ176">
        <f t="shared" si="101"/>
        <v>4635396857</v>
      </c>
      <c r="CR176">
        <f t="shared" si="101"/>
        <v>4797493641</v>
      </c>
      <c r="CS176">
        <f t="shared" si="101"/>
        <v>4908202109</v>
      </c>
      <c r="CT176">
        <f t="shared" si="101"/>
        <v>5049639784</v>
      </c>
      <c r="CU176">
        <f t="shared" si="101"/>
        <v>5071180709</v>
      </c>
      <c r="CV176">
        <f t="shared" si="128"/>
        <v>5142434013</v>
      </c>
      <c r="CW176">
        <f t="shared" si="128"/>
        <v>5179407072</v>
      </c>
      <c r="CX176">
        <f t="shared" si="64"/>
        <v>5261943198.000001</v>
      </c>
      <c r="CY176">
        <f t="shared" si="64"/>
        <v>5301569197</v>
      </c>
      <c r="CZ176">
        <f t="shared" si="64"/>
        <v>5316241587</v>
      </c>
      <c r="DA176">
        <f t="shared" si="64"/>
        <v>5323796577</v>
      </c>
      <c r="DB176">
        <f t="shared" si="64"/>
        <v>5249281797</v>
      </c>
      <c r="DC176">
        <f t="shared" si="117"/>
        <v>5239481687</v>
      </c>
      <c r="DD176">
        <f t="shared" si="117"/>
        <v>5285568875</v>
      </c>
      <c r="DE176">
        <f t="shared" si="117"/>
        <v>5249246037</v>
      </c>
      <c r="DF176">
        <f t="shared" si="117"/>
        <v>5122240659</v>
      </c>
      <c r="DG176">
        <f t="shared" si="117"/>
        <v>5032181754</v>
      </c>
    </row>
    <row r="177" spans="1:111" x14ac:dyDescent="0.25">
      <c r="A177" t="s">
        <v>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395427</v>
      </c>
      <c r="I177">
        <v>422153.7</v>
      </c>
      <c r="J177">
        <v>440891.62650000001</v>
      </c>
      <c r="K177">
        <v>455932.18586100003</v>
      </c>
      <c r="L177">
        <v>475110.09234269999</v>
      </c>
      <c r="M177">
        <v>491809.85752877546</v>
      </c>
      <c r="N177">
        <v>504411.19541678549</v>
      </c>
      <c r="O177">
        <v>518186.8697748612</v>
      </c>
      <c r="P177">
        <v>536332.03947376355</v>
      </c>
      <c r="Q177">
        <v>548456.53356939752</v>
      </c>
      <c r="R177">
        <v>559961.53590940987</v>
      </c>
      <c r="S177">
        <v>558441.527802089</v>
      </c>
      <c r="T177">
        <v>554100.42796387372</v>
      </c>
      <c r="U177">
        <v>563893.05538686621</v>
      </c>
      <c r="V177">
        <v>563361.14861696656</v>
      </c>
      <c r="W177">
        <v>566749.68225840025</v>
      </c>
      <c r="X177">
        <v>566803.78724000009</v>
      </c>
      <c r="Y177">
        <v>566026.40010125074</v>
      </c>
      <c r="Z177">
        <v>558150.07433705369</v>
      </c>
      <c r="AA177">
        <v>546794.1816164389</v>
      </c>
      <c r="AB177">
        <v>538666.36227294779</v>
      </c>
      <c r="CH177">
        <f t="shared" si="101"/>
        <v>0</v>
      </c>
      <c r="CI177">
        <f t="shared" si="101"/>
        <v>0</v>
      </c>
      <c r="CJ177">
        <f t="shared" si="101"/>
        <v>0</v>
      </c>
      <c r="CK177">
        <f t="shared" si="101"/>
        <v>0</v>
      </c>
      <c r="CL177">
        <f t="shared" si="101"/>
        <v>0</v>
      </c>
      <c r="CM177">
        <f t="shared" si="101"/>
        <v>3954270000</v>
      </c>
      <c r="CN177">
        <f t="shared" si="101"/>
        <v>4221537000</v>
      </c>
      <c r="CO177">
        <f t="shared" si="101"/>
        <v>4408916265</v>
      </c>
      <c r="CP177">
        <f t="shared" si="101"/>
        <v>4559321858.6100006</v>
      </c>
      <c r="CQ177">
        <f t="shared" si="101"/>
        <v>4751100923.427</v>
      </c>
      <c r="CR177">
        <f t="shared" si="101"/>
        <v>4918098575.287755</v>
      </c>
      <c r="CS177">
        <f t="shared" si="101"/>
        <v>5044111954.1678553</v>
      </c>
      <c r="CT177">
        <f t="shared" si="101"/>
        <v>5181868697.7486124</v>
      </c>
      <c r="CU177">
        <f t="shared" si="101"/>
        <v>5363320394.7376356</v>
      </c>
      <c r="CV177">
        <f t="shared" si="128"/>
        <v>5484565335.6939754</v>
      </c>
      <c r="CW177">
        <f t="shared" si="128"/>
        <v>5599615359.094099</v>
      </c>
      <c r="CX177">
        <f t="shared" si="64"/>
        <v>5584415278.0208902</v>
      </c>
      <c r="CY177">
        <f t="shared" si="64"/>
        <v>5541004279.6387377</v>
      </c>
      <c r="CZ177">
        <f t="shared" si="64"/>
        <v>5638930553.8686619</v>
      </c>
      <c r="DA177">
        <f t="shared" si="64"/>
        <v>5633611486.1696653</v>
      </c>
      <c r="DB177">
        <f t="shared" si="64"/>
        <v>5667496822.5840025</v>
      </c>
      <c r="DC177">
        <f t="shared" si="117"/>
        <v>5668037872.4000006</v>
      </c>
      <c r="DD177">
        <f t="shared" si="117"/>
        <v>5660264001.0125074</v>
      </c>
      <c r="DE177">
        <f t="shared" si="117"/>
        <v>5581500743.3705368</v>
      </c>
      <c r="DF177">
        <f t="shared" si="117"/>
        <v>5467941816.1643887</v>
      </c>
      <c r="DG177">
        <f t="shared" si="117"/>
        <v>5386663622.7294779</v>
      </c>
    </row>
    <row r="178" spans="1:111" x14ac:dyDescent="0.25">
      <c r="A178" t="s">
        <v>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377271</v>
      </c>
      <c r="I178">
        <v>399362.58</v>
      </c>
      <c r="J178">
        <v>414513.495</v>
      </c>
      <c r="K178">
        <v>426690.142941</v>
      </c>
      <c r="L178">
        <v>443199.71300625004</v>
      </c>
      <c r="M178">
        <v>459481.09766324755</v>
      </c>
      <c r="N178">
        <v>470161.05251811486</v>
      </c>
      <c r="O178">
        <v>481943.99128935882</v>
      </c>
      <c r="P178">
        <v>498246.81466524815</v>
      </c>
      <c r="Q178">
        <v>509281.06688586914</v>
      </c>
      <c r="R178">
        <v>519401.73408193508</v>
      </c>
      <c r="S178">
        <v>518143.59265631583</v>
      </c>
      <c r="T178">
        <v>513529.38358938752</v>
      </c>
      <c r="U178">
        <v>521124.87591520458</v>
      </c>
      <c r="V178">
        <v>518738.48337997909</v>
      </c>
      <c r="W178">
        <v>522451.22857352527</v>
      </c>
      <c r="X178">
        <v>522194.22991092602</v>
      </c>
      <c r="Y178">
        <v>520368.84618639434</v>
      </c>
      <c r="Z178">
        <v>512164.80418155412</v>
      </c>
      <c r="AA178">
        <v>501889.10237063223</v>
      </c>
      <c r="AB178">
        <v>494527.66304626962</v>
      </c>
      <c r="CH178">
        <f t="shared" si="101"/>
        <v>0</v>
      </c>
      <c r="CI178">
        <f t="shared" si="101"/>
        <v>0</v>
      </c>
      <c r="CJ178">
        <f t="shared" si="101"/>
        <v>0</v>
      </c>
      <c r="CK178">
        <f t="shared" si="101"/>
        <v>0</v>
      </c>
      <c r="CL178">
        <f t="shared" si="101"/>
        <v>0</v>
      </c>
      <c r="CM178">
        <f t="shared" si="101"/>
        <v>3772710000</v>
      </c>
      <c r="CN178">
        <f t="shared" si="101"/>
        <v>3993625800</v>
      </c>
      <c r="CO178">
        <f t="shared" si="101"/>
        <v>4145134950</v>
      </c>
      <c r="CP178">
        <f t="shared" si="101"/>
        <v>4266901429.4099998</v>
      </c>
      <c r="CQ178">
        <f t="shared" si="101"/>
        <v>4431997130.0625</v>
      </c>
      <c r="CR178">
        <f t="shared" si="101"/>
        <v>4594810976.6324759</v>
      </c>
      <c r="CS178">
        <f t="shared" si="101"/>
        <v>4701610525.1811485</v>
      </c>
      <c r="CT178">
        <f t="shared" si="101"/>
        <v>4819439912.8935881</v>
      </c>
      <c r="CU178">
        <f t="shared" si="101"/>
        <v>4982468146.6524811</v>
      </c>
      <c r="CV178">
        <f t="shared" si="128"/>
        <v>5092810668.8586912</v>
      </c>
      <c r="CW178">
        <f t="shared" si="128"/>
        <v>5194017340.8193512</v>
      </c>
      <c r="CX178">
        <f t="shared" si="64"/>
        <v>5181435926.563158</v>
      </c>
      <c r="CY178">
        <f t="shared" si="64"/>
        <v>5135293835.8938751</v>
      </c>
      <c r="CZ178">
        <f t="shared" si="64"/>
        <v>5211248759.1520462</v>
      </c>
      <c r="DA178">
        <f t="shared" si="64"/>
        <v>5187384833.7997913</v>
      </c>
      <c r="DB178">
        <f t="shared" si="64"/>
        <v>5224512285.7352524</v>
      </c>
      <c r="DC178">
        <f t="shared" si="117"/>
        <v>5221942299.1092606</v>
      </c>
      <c r="DD178">
        <f t="shared" si="117"/>
        <v>5203688461.8639431</v>
      </c>
      <c r="DE178">
        <f t="shared" si="117"/>
        <v>5121648041.8155413</v>
      </c>
      <c r="DF178">
        <f t="shared" si="117"/>
        <v>5018891023.7063227</v>
      </c>
      <c r="DG178">
        <f t="shared" si="117"/>
        <v>4945276630.4626961</v>
      </c>
    </row>
    <row r="179" spans="1:111" x14ac:dyDescent="0.25">
      <c r="CH179">
        <f t="shared" si="101"/>
        <v>0</v>
      </c>
      <c r="CI179">
        <f t="shared" si="101"/>
        <v>0</v>
      </c>
      <c r="CJ179">
        <f t="shared" si="101"/>
        <v>0</v>
      </c>
      <c r="CK179">
        <f t="shared" si="101"/>
        <v>0</v>
      </c>
      <c r="CL179">
        <f t="shared" si="101"/>
        <v>0</v>
      </c>
      <c r="CM179">
        <f t="shared" si="101"/>
        <v>0</v>
      </c>
      <c r="CN179">
        <f t="shared" si="101"/>
        <v>0</v>
      </c>
      <c r="CO179">
        <f t="shared" si="101"/>
        <v>0</v>
      </c>
      <c r="CP179">
        <f t="shared" si="101"/>
        <v>0</v>
      </c>
      <c r="CQ179">
        <f t="shared" si="101"/>
        <v>0</v>
      </c>
      <c r="CR179">
        <f t="shared" si="101"/>
        <v>0</v>
      </c>
      <c r="CS179">
        <f t="shared" si="101"/>
        <v>0</v>
      </c>
      <c r="CT179">
        <f t="shared" si="101"/>
        <v>0</v>
      </c>
      <c r="CU179">
        <f t="shared" si="101"/>
        <v>0</v>
      </c>
      <c r="CV179">
        <f t="shared" si="128"/>
        <v>0</v>
      </c>
      <c r="CW179">
        <f t="shared" si="128"/>
        <v>0</v>
      </c>
      <c r="CX179">
        <f t="shared" si="64"/>
        <v>0</v>
      </c>
      <c r="CY179">
        <f t="shared" si="64"/>
        <v>0</v>
      </c>
      <c r="CZ179">
        <f t="shared" si="64"/>
        <v>0</v>
      </c>
      <c r="DA179">
        <f t="shared" si="64"/>
        <v>0</v>
      </c>
      <c r="DB179">
        <f t="shared" si="64"/>
        <v>0</v>
      </c>
      <c r="DC179">
        <f t="shared" si="117"/>
        <v>0</v>
      </c>
      <c r="DD179">
        <f t="shared" si="117"/>
        <v>0</v>
      </c>
      <c r="DE179">
        <f t="shared" si="117"/>
        <v>0</v>
      </c>
      <c r="DF179">
        <f t="shared" si="117"/>
        <v>0</v>
      </c>
      <c r="DG179">
        <f t="shared" si="117"/>
        <v>0</v>
      </c>
    </row>
    <row r="180" spans="1:111" x14ac:dyDescent="0.25">
      <c r="A180" t="s">
        <v>45</v>
      </c>
      <c r="B180" t="s">
        <v>4</v>
      </c>
      <c r="C180">
        <f>Blad1!D114</f>
        <v>0</v>
      </c>
      <c r="D180">
        <f>Blad1!E114</f>
        <v>0</v>
      </c>
      <c r="E180">
        <f>Blad1!F114</f>
        <v>0</v>
      </c>
      <c r="F180">
        <f>Blad1!G114</f>
        <v>0</v>
      </c>
      <c r="G180">
        <f>Blad1!H114</f>
        <v>0</v>
      </c>
      <c r="H180">
        <f>Blad1!I114</f>
        <v>337598</v>
      </c>
      <c r="I180">
        <f>Blad1!J114</f>
        <v>380540.77669999999</v>
      </c>
      <c r="J180">
        <f>Blad1!K114</f>
        <v>388334.43300000002</v>
      </c>
      <c r="K180">
        <f>Blad1!L114</f>
        <v>424151.68660000002</v>
      </c>
      <c r="L180">
        <f>Blad1!M114</f>
        <v>447385.21419999999</v>
      </c>
      <c r="M180">
        <f>Blad1!N114</f>
        <v>466437.58539999998</v>
      </c>
      <c r="N180">
        <f>Blad1!O114</f>
        <v>486396.61900000001</v>
      </c>
      <c r="O180">
        <f>Blad1!P114</f>
        <v>500144.78499999997</v>
      </c>
      <c r="P180">
        <f>Blad1!Q114</f>
        <v>557849.45539999998</v>
      </c>
      <c r="Q180">
        <f>Blad1!R114</f>
        <v>598612.08799999999</v>
      </c>
      <c r="R180">
        <f>Blad1!S114</f>
        <v>623753.83829999994</v>
      </c>
      <c r="S180">
        <f>Blad1!T114</f>
        <v>638655.80720000004</v>
      </c>
      <c r="T180">
        <f>Blad1!U114</f>
        <v>682260.26470000006</v>
      </c>
      <c r="U180">
        <f>Blad1!V114</f>
        <v>672129.61540000001</v>
      </c>
      <c r="V180">
        <f>Blad1!W114</f>
        <v>680924.89529999997</v>
      </c>
      <c r="W180">
        <f>Blad1!X114</f>
        <v>692310.37089999998</v>
      </c>
      <c r="X180">
        <f>Blad1!Y114</f>
        <v>682843.27480000001</v>
      </c>
      <c r="Y180">
        <f>Blad1!Z114</f>
        <v>701035.58089999994</v>
      </c>
      <c r="Z180">
        <f>Blad1!AA114</f>
        <v>690700.28469999996</v>
      </c>
      <c r="AA180">
        <f>Blad1!AB114</f>
        <v>708109.3321</v>
      </c>
      <c r="AB180">
        <f>Blad1!AC114</f>
        <v>717582.04870000004</v>
      </c>
      <c r="AI180">
        <f t="shared" ref="AI180:AX181" si="131">H180/H182</f>
        <v>1.0825688073394495</v>
      </c>
      <c r="AJ180">
        <f t="shared" si="131"/>
        <v>1.13325133115961</v>
      </c>
      <c r="AK180">
        <f t="shared" si="131"/>
        <v>1.0231173782252987</v>
      </c>
      <c r="AL180">
        <f t="shared" si="131"/>
        <v>1.0346381434253009</v>
      </c>
      <c r="AM180">
        <f t="shared" si="131"/>
        <v>0.98130571214559192</v>
      </c>
      <c r="AN180">
        <f t="shared" si="131"/>
        <v>0.93523547385579009</v>
      </c>
      <c r="AO180">
        <f t="shared" si="131"/>
        <v>0.94055143462355695</v>
      </c>
      <c r="AP180">
        <f t="shared" si="131"/>
        <v>0.93662073331357565</v>
      </c>
      <c r="AQ180">
        <f t="shared" si="131"/>
        <v>1.0031678394672463</v>
      </c>
      <c r="AR180">
        <f t="shared" si="131"/>
        <v>1.0585433990576161</v>
      </c>
      <c r="AS180">
        <f t="shared" si="131"/>
        <v>1.0337416093307823</v>
      </c>
      <c r="AT180">
        <f t="shared" si="131"/>
        <v>1.0578836738633972</v>
      </c>
      <c r="AU180">
        <f t="shared" si="131"/>
        <v>1.0910907039590902</v>
      </c>
      <c r="AV180">
        <f t="shared" si="131"/>
        <v>1.0513917012245153</v>
      </c>
      <c r="AW180">
        <f t="shared" si="131"/>
        <v>1.0298496201711165</v>
      </c>
      <c r="AX180">
        <f t="shared" si="131"/>
        <v>1.0440610165547308</v>
      </c>
      <c r="AY180">
        <f t="shared" ref="AY180:BC181" si="132">X180/X182</f>
        <v>1.001437165151198</v>
      </c>
      <c r="AZ180">
        <f t="shared" si="132"/>
        <v>1.0517825551021254</v>
      </c>
      <c r="BA180">
        <f t="shared" si="132"/>
        <v>1.0288558394698986</v>
      </c>
      <c r="BB180">
        <f t="shared" si="132"/>
        <v>1.0125885676894508</v>
      </c>
      <c r="BC180">
        <f t="shared" si="132"/>
        <v>1.0204238196723547</v>
      </c>
      <c r="CH180">
        <f t="shared" si="101"/>
        <v>0</v>
      </c>
      <c r="CI180">
        <f t="shared" si="101"/>
        <v>0</v>
      </c>
      <c r="CJ180">
        <f t="shared" si="101"/>
        <v>0</v>
      </c>
      <c r="CK180">
        <f t="shared" si="101"/>
        <v>0</v>
      </c>
      <c r="CL180">
        <f t="shared" si="101"/>
        <v>0</v>
      </c>
      <c r="CM180">
        <f t="shared" si="101"/>
        <v>3375980000</v>
      </c>
      <c r="CN180">
        <f t="shared" si="101"/>
        <v>3805407767</v>
      </c>
      <c r="CO180">
        <f t="shared" si="101"/>
        <v>3883344330</v>
      </c>
      <c r="CP180">
        <f t="shared" si="101"/>
        <v>4241516866</v>
      </c>
      <c r="CQ180">
        <f t="shared" si="101"/>
        <v>4473852142</v>
      </c>
      <c r="CR180">
        <f t="shared" si="101"/>
        <v>4664375854</v>
      </c>
      <c r="CS180">
        <f t="shared" si="101"/>
        <v>4863966190</v>
      </c>
      <c r="CT180">
        <f t="shared" si="101"/>
        <v>5001447850</v>
      </c>
      <c r="CU180">
        <f t="shared" si="101"/>
        <v>5578494554</v>
      </c>
      <c r="CV180">
        <f t="shared" si="128"/>
        <v>5986120880</v>
      </c>
      <c r="CW180">
        <f t="shared" si="128"/>
        <v>6237538382.999999</v>
      </c>
      <c r="CX180">
        <f t="shared" si="128"/>
        <v>6386558072</v>
      </c>
      <c r="CY180">
        <f t="shared" si="128"/>
        <v>6822602647.000001</v>
      </c>
      <c r="CZ180">
        <f t="shared" si="128"/>
        <v>6721296154</v>
      </c>
      <c r="DA180">
        <f t="shared" si="128"/>
        <v>6809248953</v>
      </c>
      <c r="DB180">
        <f t="shared" si="128"/>
        <v>6923103709</v>
      </c>
      <c r="DC180">
        <f t="shared" si="117"/>
        <v>6828432748</v>
      </c>
      <c r="DD180">
        <f t="shared" si="117"/>
        <v>7010355808.999999</v>
      </c>
      <c r="DE180">
        <f t="shared" si="117"/>
        <v>6907002847</v>
      </c>
      <c r="DF180">
        <f t="shared" si="117"/>
        <v>7081093321</v>
      </c>
      <c r="DG180">
        <f t="shared" si="117"/>
        <v>7175820487</v>
      </c>
    </row>
    <row r="181" spans="1:111" x14ac:dyDescent="0.25">
      <c r="A181" t="s">
        <v>62</v>
      </c>
      <c r="C181">
        <f>Blad2!D114</f>
        <v>0</v>
      </c>
      <c r="D181">
        <f>Blad2!E114</f>
        <v>0</v>
      </c>
      <c r="E181">
        <f>Blad2!F114</f>
        <v>0</v>
      </c>
      <c r="F181">
        <f>Blad2!G114</f>
        <v>0</v>
      </c>
      <c r="G181">
        <f>Blad2!H114</f>
        <v>0</v>
      </c>
      <c r="H181">
        <f>Blad2!I114</f>
        <v>311849</v>
      </c>
      <c r="I181">
        <f>Blad2!J114</f>
        <v>349986.40779999999</v>
      </c>
      <c r="J181">
        <f>Blad2!K114</f>
        <v>353276.46340000001</v>
      </c>
      <c r="K181">
        <f>Blad2!L114</f>
        <v>382260.16200000001</v>
      </c>
      <c r="L181">
        <f>Blad2!M114</f>
        <v>401629.90820000001</v>
      </c>
      <c r="M181">
        <f>Blad2!N114</f>
        <v>422014.95819999999</v>
      </c>
      <c r="N181">
        <f>Blad2!O114</f>
        <v>445663.89730000001</v>
      </c>
      <c r="O181">
        <f>Blad2!P114</f>
        <v>458272.19829999999</v>
      </c>
      <c r="P181">
        <f>Blad2!Q114</f>
        <v>512679.45899999997</v>
      </c>
      <c r="Q181">
        <f>Blad2!R114</f>
        <v>548179.56779999996</v>
      </c>
      <c r="R181">
        <f>Blad2!S114</f>
        <v>570532.52110000001</v>
      </c>
      <c r="S181">
        <f>Blad2!T114</f>
        <v>570449.84719999996</v>
      </c>
      <c r="T181">
        <f>Blad2!U114</f>
        <v>608014.29469999997</v>
      </c>
      <c r="U181">
        <f>Blad2!V114</f>
        <v>590305.14049999998</v>
      </c>
      <c r="V181">
        <f>Blad2!W114</f>
        <v>595809.28339999996</v>
      </c>
      <c r="W181">
        <f>Blad2!X114</f>
        <v>615182.95559999999</v>
      </c>
      <c r="X181">
        <f>Blad2!Y114</f>
        <v>607962.28910000005</v>
      </c>
      <c r="Y181">
        <f>Blad2!Z114</f>
        <v>621411.78650000005</v>
      </c>
      <c r="Z181">
        <f>Blad2!AA114</f>
        <v>613395.62990000006</v>
      </c>
      <c r="AA181">
        <f>Blad2!AB114</f>
        <v>636319.44590000005</v>
      </c>
      <c r="AB181">
        <f>Blad2!AC114</f>
        <v>644714.99739999999</v>
      </c>
      <c r="AI181">
        <f t="shared" si="131"/>
        <v>1.0186915887850467</v>
      </c>
      <c r="AJ181">
        <f t="shared" si="131"/>
        <v>1.059777329107827</v>
      </c>
      <c r="AK181">
        <f t="shared" si="131"/>
        <v>0.97937402029701881</v>
      </c>
      <c r="AL181">
        <f t="shared" si="131"/>
        <v>1.0027048674001326</v>
      </c>
      <c r="AM181">
        <f t="shared" si="131"/>
        <v>0.94952144982521458</v>
      </c>
      <c r="AN181">
        <f t="shared" si="131"/>
        <v>0.94379990122945356</v>
      </c>
      <c r="AO181">
        <f t="shared" si="131"/>
        <v>0.94927701262251829</v>
      </c>
      <c r="AP181">
        <f t="shared" si="131"/>
        <v>0.94854344511758437</v>
      </c>
      <c r="AQ181">
        <f t="shared" si="131"/>
        <v>1.0116860142846795</v>
      </c>
      <c r="AR181">
        <f t="shared" si="131"/>
        <v>1.0634352010489301</v>
      </c>
      <c r="AS181">
        <f t="shared" si="131"/>
        <v>1.0441080406455672</v>
      </c>
      <c r="AT181">
        <f t="shared" si="131"/>
        <v>1.0558606541726125</v>
      </c>
      <c r="AU181">
        <f t="shared" si="131"/>
        <v>1.0823025590968864</v>
      </c>
      <c r="AV181">
        <f t="shared" si="131"/>
        <v>1.0184967940647423</v>
      </c>
      <c r="AW181">
        <f t="shared" si="131"/>
        <v>0.98760346704240165</v>
      </c>
      <c r="AX181">
        <f t="shared" si="131"/>
        <v>1.0196853716724379</v>
      </c>
      <c r="AY181">
        <f t="shared" si="132"/>
        <v>0.9800231396486051</v>
      </c>
      <c r="AZ181">
        <f t="shared" si="132"/>
        <v>1.0239815887842421</v>
      </c>
      <c r="BA181">
        <f t="shared" si="132"/>
        <v>1.0026050294927162</v>
      </c>
      <c r="BB181">
        <f t="shared" si="132"/>
        <v>0.99931839052636584</v>
      </c>
      <c r="BC181">
        <f t="shared" si="132"/>
        <v>1.0033793946359253</v>
      </c>
      <c r="CH181">
        <f t="shared" si="101"/>
        <v>0</v>
      </c>
      <c r="CI181">
        <f t="shared" si="101"/>
        <v>0</v>
      </c>
      <c r="CJ181">
        <f t="shared" si="101"/>
        <v>0</v>
      </c>
      <c r="CK181">
        <f t="shared" si="101"/>
        <v>0</v>
      </c>
      <c r="CL181">
        <f t="shared" si="101"/>
        <v>0</v>
      </c>
      <c r="CM181">
        <f t="shared" si="101"/>
        <v>3118490000</v>
      </c>
      <c r="CN181">
        <f t="shared" si="101"/>
        <v>3499864078</v>
      </c>
      <c r="CO181">
        <f t="shared" si="101"/>
        <v>3532764634</v>
      </c>
      <c r="CP181">
        <f t="shared" si="101"/>
        <v>3822601620</v>
      </c>
      <c r="CQ181">
        <f t="shared" si="101"/>
        <v>4016299082</v>
      </c>
      <c r="CR181">
        <f t="shared" si="101"/>
        <v>4220149582</v>
      </c>
      <c r="CS181">
        <f t="shared" si="101"/>
        <v>4456638973</v>
      </c>
      <c r="CT181">
        <f t="shared" si="101"/>
        <v>4582721983</v>
      </c>
      <c r="CU181">
        <f t="shared" si="101"/>
        <v>5126794590</v>
      </c>
      <c r="CV181">
        <f t="shared" si="128"/>
        <v>5481795678</v>
      </c>
      <c r="CW181">
        <f t="shared" si="128"/>
        <v>5705325211</v>
      </c>
      <c r="CX181">
        <f t="shared" si="128"/>
        <v>5704498472</v>
      </c>
      <c r="CY181">
        <f t="shared" si="128"/>
        <v>6080142947</v>
      </c>
      <c r="CZ181">
        <f t="shared" si="128"/>
        <v>5903051405</v>
      </c>
      <c r="DA181">
        <f t="shared" si="128"/>
        <v>5958092834</v>
      </c>
      <c r="DB181">
        <f t="shared" si="128"/>
        <v>6151829556</v>
      </c>
      <c r="DC181">
        <f t="shared" si="117"/>
        <v>6079622891.000001</v>
      </c>
      <c r="DD181">
        <f t="shared" si="117"/>
        <v>6214117865</v>
      </c>
      <c r="DE181">
        <f t="shared" si="117"/>
        <v>6133956299.000001</v>
      </c>
      <c r="DF181">
        <f t="shared" si="117"/>
        <v>6363194459.000001</v>
      </c>
      <c r="DG181">
        <f t="shared" si="117"/>
        <v>6447149974</v>
      </c>
    </row>
    <row r="182" spans="1:111" x14ac:dyDescent="0.25">
      <c r="A182" t="s">
        <v>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311849</v>
      </c>
      <c r="I182">
        <v>335795.57</v>
      </c>
      <c r="J182">
        <v>379560.00090000004</v>
      </c>
      <c r="K182">
        <v>409951.72012100002</v>
      </c>
      <c r="L182">
        <v>455908.09129380004</v>
      </c>
      <c r="M182">
        <v>498738.12364812306</v>
      </c>
      <c r="N182">
        <v>517139.84062410548</v>
      </c>
      <c r="O182">
        <v>533988.59027024568</v>
      </c>
      <c r="P182">
        <v>556087.85833510954</v>
      </c>
      <c r="Q182">
        <v>565505.47529078473</v>
      </c>
      <c r="R182">
        <v>603394.34213526733</v>
      </c>
      <c r="S182">
        <v>603710.80769932421</v>
      </c>
      <c r="T182">
        <v>625301.1433645034</v>
      </c>
      <c r="U182">
        <v>639276.12764795136</v>
      </c>
      <c r="V182">
        <v>661188.6647944384</v>
      </c>
      <c r="W182">
        <v>663093.78467604949</v>
      </c>
      <c r="X182">
        <v>681863.3245920164</v>
      </c>
      <c r="Y182">
        <v>666521.39978869609</v>
      </c>
      <c r="Z182">
        <v>671328.53622706968</v>
      </c>
      <c r="AA182">
        <v>699306.07029840467</v>
      </c>
      <c r="AB182">
        <v>703219.61803126731</v>
      </c>
      <c r="CH182">
        <f t="shared" si="101"/>
        <v>0</v>
      </c>
      <c r="CI182">
        <f t="shared" si="101"/>
        <v>0</v>
      </c>
      <c r="CJ182">
        <f t="shared" si="101"/>
        <v>0</v>
      </c>
      <c r="CK182">
        <f t="shared" si="101"/>
        <v>0</v>
      </c>
      <c r="CL182">
        <f t="shared" si="101"/>
        <v>0</v>
      </c>
      <c r="CM182">
        <f t="shared" si="101"/>
        <v>3118490000</v>
      </c>
      <c r="CN182">
        <f t="shared" si="101"/>
        <v>3357955700</v>
      </c>
      <c r="CO182">
        <f t="shared" si="101"/>
        <v>3795600009.0000005</v>
      </c>
      <c r="CP182">
        <f t="shared" si="101"/>
        <v>4099517201.21</v>
      </c>
      <c r="CQ182">
        <f t="shared" si="101"/>
        <v>4559080912.9380007</v>
      </c>
      <c r="CR182">
        <f t="shared" si="101"/>
        <v>4987381236.4812307</v>
      </c>
      <c r="CS182">
        <f t="shared" si="101"/>
        <v>5171398406.2410545</v>
      </c>
      <c r="CT182">
        <f t="shared" si="101"/>
        <v>5339885902.7024565</v>
      </c>
      <c r="CU182">
        <f t="shared" si="101"/>
        <v>5560878583.3510952</v>
      </c>
      <c r="CV182">
        <f t="shared" si="128"/>
        <v>5655054752.9078474</v>
      </c>
      <c r="CW182">
        <f t="shared" si="128"/>
        <v>6033943421.3526735</v>
      </c>
      <c r="CX182">
        <f t="shared" si="128"/>
        <v>6037108076.9932423</v>
      </c>
      <c r="CY182">
        <f t="shared" si="128"/>
        <v>6253011433.6450338</v>
      </c>
      <c r="CZ182">
        <f t="shared" si="128"/>
        <v>6392761276.4795132</v>
      </c>
      <c r="DA182">
        <f t="shared" si="128"/>
        <v>6611886647.9443836</v>
      </c>
      <c r="DB182">
        <f t="shared" si="128"/>
        <v>6630937846.7604952</v>
      </c>
      <c r="DC182">
        <f t="shared" si="117"/>
        <v>6818633245.9201641</v>
      </c>
      <c r="DD182">
        <f t="shared" si="117"/>
        <v>6665213997.886961</v>
      </c>
      <c r="DE182">
        <f t="shared" si="117"/>
        <v>6713285362.2706966</v>
      </c>
      <c r="DF182">
        <f t="shared" si="117"/>
        <v>6993060702.9840469</v>
      </c>
      <c r="DG182">
        <f t="shared" si="117"/>
        <v>7032196180.3126736</v>
      </c>
    </row>
    <row r="183" spans="1:111" x14ac:dyDescent="0.25">
      <c r="A183" t="s">
        <v>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306127</v>
      </c>
      <c r="I183">
        <v>330245.23</v>
      </c>
      <c r="J183">
        <v>360716.59660000005</v>
      </c>
      <c r="K183">
        <v>381228.98813800002</v>
      </c>
      <c r="L183">
        <v>422981.39581147005</v>
      </c>
      <c r="M183">
        <v>447144.52465004136</v>
      </c>
      <c r="N183">
        <v>469477.18250206811</v>
      </c>
      <c r="O183">
        <v>483132.53405403183</v>
      </c>
      <c r="P183">
        <v>506757.48380538204</v>
      </c>
      <c r="Q183">
        <v>515479.99093813845</v>
      </c>
      <c r="R183">
        <v>546430.54060501477</v>
      </c>
      <c r="S183">
        <v>540270.01095803932</v>
      </c>
      <c r="T183">
        <v>561778.48753064917</v>
      </c>
      <c r="U183">
        <v>579584.68199407647</v>
      </c>
      <c r="V183">
        <v>603287.96251017973</v>
      </c>
      <c r="W183">
        <v>603306.6401560778</v>
      </c>
      <c r="X183">
        <v>620355.03500253032</v>
      </c>
      <c r="Y183">
        <v>606858.35888689454</v>
      </c>
      <c r="Z183">
        <v>611801.86799018667</v>
      </c>
      <c r="AA183">
        <v>636753.4630928135</v>
      </c>
      <c r="AB183">
        <v>642543.58904184378</v>
      </c>
      <c r="CH183">
        <f t="shared" si="101"/>
        <v>0</v>
      </c>
      <c r="CI183">
        <f t="shared" si="101"/>
        <v>0</v>
      </c>
      <c r="CJ183">
        <f t="shared" si="101"/>
        <v>0</v>
      </c>
      <c r="CK183">
        <f t="shared" si="101"/>
        <v>0</v>
      </c>
      <c r="CL183">
        <f t="shared" si="101"/>
        <v>0</v>
      </c>
      <c r="CM183">
        <f t="shared" si="101"/>
        <v>3061270000</v>
      </c>
      <c r="CN183">
        <f t="shared" si="101"/>
        <v>3302452300</v>
      </c>
      <c r="CO183">
        <f t="shared" si="101"/>
        <v>3607165966.0000005</v>
      </c>
      <c r="CP183">
        <f t="shared" si="101"/>
        <v>3812289881.3800001</v>
      </c>
      <c r="CQ183">
        <f t="shared" si="101"/>
        <v>4229813958.1147003</v>
      </c>
      <c r="CR183">
        <f t="shared" si="101"/>
        <v>4471445246.5004139</v>
      </c>
      <c r="CS183">
        <f t="shared" si="101"/>
        <v>4694771825.0206814</v>
      </c>
      <c r="CT183">
        <f t="shared" si="101"/>
        <v>4831325340.5403185</v>
      </c>
      <c r="CU183">
        <f t="shared" si="101"/>
        <v>5067574838.0538206</v>
      </c>
      <c r="CV183">
        <f t="shared" si="128"/>
        <v>5154799909.3813848</v>
      </c>
      <c r="CW183">
        <f t="shared" si="128"/>
        <v>5464305406.050148</v>
      </c>
      <c r="CX183">
        <f t="shared" si="128"/>
        <v>5402700109.5803928</v>
      </c>
      <c r="CY183">
        <f t="shared" si="128"/>
        <v>5617784875.3064919</v>
      </c>
      <c r="CZ183">
        <f t="shared" si="128"/>
        <v>5795846819.9407644</v>
      </c>
      <c r="DA183">
        <f t="shared" si="128"/>
        <v>6032879625.1017971</v>
      </c>
      <c r="DB183">
        <f t="shared" si="128"/>
        <v>6033066401.5607777</v>
      </c>
      <c r="DC183">
        <f t="shared" si="117"/>
        <v>6203550350.0253029</v>
      </c>
      <c r="DD183">
        <f t="shared" si="117"/>
        <v>6068583588.8689451</v>
      </c>
      <c r="DE183">
        <f t="shared" si="117"/>
        <v>6118018679.9018669</v>
      </c>
      <c r="DF183">
        <f t="shared" si="117"/>
        <v>6367534630.9281349</v>
      </c>
      <c r="DG183">
        <f t="shared" si="117"/>
        <v>6425435890.418438</v>
      </c>
    </row>
    <row r="184" spans="1:111" x14ac:dyDescent="0.25">
      <c r="CH184">
        <f t="shared" si="101"/>
        <v>0</v>
      </c>
      <c r="CI184">
        <f t="shared" si="101"/>
        <v>0</v>
      </c>
      <c r="CJ184">
        <f t="shared" si="101"/>
        <v>0</v>
      </c>
      <c r="CK184">
        <f t="shared" si="101"/>
        <v>0</v>
      </c>
      <c r="CL184">
        <f t="shared" si="101"/>
        <v>0</v>
      </c>
      <c r="CM184">
        <f t="shared" si="101"/>
        <v>0</v>
      </c>
      <c r="CN184">
        <f t="shared" si="101"/>
        <v>0</v>
      </c>
      <c r="CO184">
        <f t="shared" si="101"/>
        <v>0</v>
      </c>
      <c r="CP184">
        <f t="shared" si="101"/>
        <v>0</v>
      </c>
      <c r="CQ184">
        <f t="shared" si="101"/>
        <v>0</v>
      </c>
      <c r="CR184">
        <f t="shared" si="101"/>
        <v>0</v>
      </c>
      <c r="CS184">
        <f t="shared" si="101"/>
        <v>0</v>
      </c>
      <c r="CT184">
        <f t="shared" si="101"/>
        <v>0</v>
      </c>
      <c r="CU184">
        <f t="shared" si="101"/>
        <v>0</v>
      </c>
      <c r="CV184">
        <f t="shared" si="128"/>
        <v>0</v>
      </c>
      <c r="CW184">
        <f t="shared" si="128"/>
        <v>0</v>
      </c>
      <c r="CX184">
        <f t="shared" si="128"/>
        <v>0</v>
      </c>
      <c r="CY184">
        <f t="shared" si="128"/>
        <v>0</v>
      </c>
      <c r="CZ184">
        <f t="shared" si="128"/>
        <v>0</v>
      </c>
      <c r="DA184">
        <f t="shared" si="128"/>
        <v>0</v>
      </c>
      <c r="DB184">
        <f t="shared" si="128"/>
        <v>0</v>
      </c>
      <c r="DC184">
        <f t="shared" si="117"/>
        <v>0</v>
      </c>
      <c r="DD184">
        <f t="shared" si="117"/>
        <v>0</v>
      </c>
      <c r="DE184">
        <f t="shared" si="117"/>
        <v>0</v>
      </c>
      <c r="DF184">
        <f t="shared" si="117"/>
        <v>0</v>
      </c>
      <c r="DG184">
        <f t="shared" si="117"/>
        <v>0</v>
      </c>
    </row>
    <row r="185" spans="1:111" x14ac:dyDescent="0.25">
      <c r="A185" t="s">
        <v>45</v>
      </c>
      <c r="B185" t="s">
        <v>5</v>
      </c>
      <c r="C185">
        <f>Blad1!D115</f>
        <v>0</v>
      </c>
      <c r="D185">
        <f>Blad1!E115</f>
        <v>0</v>
      </c>
      <c r="E185">
        <f>Blad1!F115</f>
        <v>0</v>
      </c>
      <c r="F185">
        <f>Blad1!G115</f>
        <v>0</v>
      </c>
      <c r="G185">
        <f>Blad1!H115</f>
        <v>0</v>
      </c>
      <c r="H185">
        <f>Blad1!I115</f>
        <v>149254</v>
      </c>
      <c r="I185">
        <f>Blad1!J115</f>
        <v>207009.70869999999</v>
      </c>
      <c r="J185">
        <f>Blad1!K115</f>
        <v>180882.26980000001</v>
      </c>
      <c r="K185">
        <f>Blad1!L115</f>
        <v>136588.55319999999</v>
      </c>
      <c r="L185">
        <f>Blad1!M115</f>
        <v>75777.283339999994</v>
      </c>
      <c r="M185">
        <f>Blad1!N115</f>
        <v>147140.356</v>
      </c>
      <c r="N185">
        <f>Blad1!O115</f>
        <v>214282.07190000001</v>
      </c>
      <c r="O185">
        <f>Blad1!P115</f>
        <v>346734.74410000001</v>
      </c>
      <c r="P185">
        <f>Blad1!Q115</f>
        <v>286140.32280000002</v>
      </c>
      <c r="Q185">
        <f>Blad1!R115</f>
        <v>196098.45079999999</v>
      </c>
      <c r="R185">
        <f>Blad1!S115</f>
        <v>190386.84539999999</v>
      </c>
      <c r="S185">
        <f>Blad1!T115</f>
        <v>215648.53039999999</v>
      </c>
      <c r="T185">
        <f>Blad1!U115</f>
        <v>254231.97070000001</v>
      </c>
      <c r="U185">
        <f>Blad1!V115</f>
        <v>246827.15599999999</v>
      </c>
      <c r="V185">
        <f>Blad1!W115</f>
        <v>225541.6617</v>
      </c>
      <c r="W185">
        <f>Blad1!X115</f>
        <v>191600.92619999999</v>
      </c>
      <c r="X185">
        <f>Blad1!Y115</f>
        <v>225881.8131</v>
      </c>
      <c r="Y185">
        <f>Blad1!Z115</f>
        <v>193502.4099</v>
      </c>
      <c r="Z185">
        <f>Blad1!AA115</f>
        <v>250488.55650000001</v>
      </c>
      <c r="AA185">
        <f>Blad1!AB115</f>
        <v>218873.49590000001</v>
      </c>
      <c r="AB185">
        <f>Blad1!AC115</f>
        <v>177082.1165</v>
      </c>
      <c r="AI185">
        <f t="shared" ref="AI185:AX186" si="133">H185/H187</f>
        <v>1.75</v>
      </c>
      <c r="AJ185">
        <f t="shared" si="133"/>
        <v>1.2511260131832278</v>
      </c>
      <c r="AK185">
        <f t="shared" si="133"/>
        <v>0.9016221897721618</v>
      </c>
      <c r="AL185">
        <f t="shared" si="133"/>
        <v>1.1698223449682221</v>
      </c>
      <c r="AM185">
        <f t="shared" si="133"/>
        <v>0.28674517559089163</v>
      </c>
      <c r="AN185">
        <f t="shared" si="133"/>
        <v>0.80360974042087563</v>
      </c>
      <c r="AO185">
        <f t="shared" si="133"/>
        <v>0.75406278834865126</v>
      </c>
      <c r="AP185">
        <f t="shared" si="133"/>
        <v>2.0126454827640146</v>
      </c>
      <c r="AQ185">
        <f t="shared" si="133"/>
        <v>1.7122897210925914</v>
      </c>
      <c r="AR185">
        <f t="shared" si="133"/>
        <v>3.024409711764199</v>
      </c>
      <c r="AS185">
        <f t="shared" si="133"/>
        <v>3.0271341318968354</v>
      </c>
      <c r="AT185">
        <f t="shared" si="133"/>
        <v>1.4139351365844355</v>
      </c>
      <c r="AU185">
        <f t="shared" si="133"/>
        <v>0.95470436593274122</v>
      </c>
      <c r="AV185">
        <f t="shared" si="133"/>
        <v>0.61429138315331855</v>
      </c>
      <c r="AW185">
        <f t="shared" si="133"/>
        <v>0.62319105221455218</v>
      </c>
      <c r="AX185">
        <f t="shared" si="133"/>
        <v>0.59126532369854956</v>
      </c>
      <c r="AY185">
        <f t="shared" ref="AY185:BC186" si="134">X185/X187</f>
        <v>0.66333395669323625</v>
      </c>
      <c r="AZ185">
        <f t="shared" si="134"/>
        <v>0.50771231986275023</v>
      </c>
      <c r="BA185">
        <f t="shared" si="134"/>
        <v>1.0163393451164267</v>
      </c>
      <c r="BB185">
        <f t="shared" si="134"/>
        <v>1.5258823112611213</v>
      </c>
      <c r="BC185">
        <f t="shared" si="134"/>
        <v>0.84847602393067367</v>
      </c>
      <c r="CH185">
        <f t="shared" si="101"/>
        <v>0</v>
      </c>
      <c r="CI185">
        <f t="shared" si="101"/>
        <v>0</v>
      </c>
      <c r="CJ185">
        <f t="shared" si="101"/>
        <v>0</v>
      </c>
      <c r="CK185">
        <f t="shared" si="101"/>
        <v>0</v>
      </c>
      <c r="CL185">
        <f t="shared" si="101"/>
        <v>0</v>
      </c>
      <c r="CM185">
        <f t="shared" si="101"/>
        <v>1492540000</v>
      </c>
      <c r="CN185">
        <f t="shared" si="101"/>
        <v>2070097087</v>
      </c>
      <c r="CO185">
        <f t="shared" si="101"/>
        <v>1808822698</v>
      </c>
      <c r="CP185">
        <f t="shared" si="101"/>
        <v>1365885532</v>
      </c>
      <c r="CQ185">
        <f t="shared" si="101"/>
        <v>757772833.39999998</v>
      </c>
      <c r="CR185">
        <f t="shared" si="101"/>
        <v>1471403560</v>
      </c>
      <c r="CS185">
        <f t="shared" si="101"/>
        <v>2142820719</v>
      </c>
      <c r="CT185">
        <f t="shared" si="101"/>
        <v>3467347441</v>
      </c>
      <c r="CU185">
        <f t="shared" si="101"/>
        <v>2861403228</v>
      </c>
      <c r="CV185">
        <f t="shared" si="128"/>
        <v>1960984508</v>
      </c>
      <c r="CW185">
        <f t="shared" si="128"/>
        <v>1903868454</v>
      </c>
      <c r="CX185">
        <f t="shared" si="128"/>
        <v>2156485304</v>
      </c>
      <c r="CY185">
        <f t="shared" si="128"/>
        <v>2542319707</v>
      </c>
      <c r="CZ185">
        <f t="shared" si="128"/>
        <v>2468271560</v>
      </c>
      <c r="DA185">
        <f t="shared" si="128"/>
        <v>2255416617</v>
      </c>
      <c r="DB185">
        <f t="shared" si="128"/>
        <v>1916009261.9999998</v>
      </c>
      <c r="DC185">
        <f t="shared" si="117"/>
        <v>2258818131</v>
      </c>
      <c r="DD185">
        <f t="shared" si="117"/>
        <v>1935024099</v>
      </c>
      <c r="DE185">
        <f t="shared" si="117"/>
        <v>2504885565</v>
      </c>
      <c r="DF185">
        <f t="shared" si="117"/>
        <v>2188734959</v>
      </c>
      <c r="DG185">
        <f t="shared" si="117"/>
        <v>1770821165</v>
      </c>
    </row>
    <row r="186" spans="1:111" x14ac:dyDescent="0.25">
      <c r="A186" t="s">
        <v>62</v>
      </c>
      <c r="C186">
        <f>Blad2!D115</f>
        <v>0</v>
      </c>
      <c r="D186">
        <f>Blad2!E115</f>
        <v>0</v>
      </c>
      <c r="E186">
        <f>Blad2!F115</f>
        <v>0</v>
      </c>
      <c r="F186">
        <f>Blad2!G115</f>
        <v>0</v>
      </c>
      <c r="G186">
        <f>Blad2!H115</f>
        <v>0</v>
      </c>
      <c r="H186">
        <f>Blad2!I115</f>
        <v>149254</v>
      </c>
      <c r="I186">
        <f>Blad2!J115</f>
        <v>186308.73790000001</v>
      </c>
      <c r="J186">
        <f>Blad2!K115</f>
        <v>180882.26980000001</v>
      </c>
      <c r="K186">
        <f>Blad2!L115</f>
        <v>136588.55319999999</v>
      </c>
      <c r="L186">
        <f>Blad2!M115</f>
        <v>75777.283339999994</v>
      </c>
      <c r="M186">
        <f>Blad2!N115</f>
        <v>128747.8115</v>
      </c>
      <c r="N186">
        <f>Blad2!O115</f>
        <v>196425.23250000001</v>
      </c>
      <c r="O186">
        <f>Blad2!P115</f>
        <v>312061.2697</v>
      </c>
      <c r="P186">
        <f>Blad2!Q115</f>
        <v>269308.53909999999</v>
      </c>
      <c r="Q186">
        <f>Blad2!R115</f>
        <v>179756.91320000001</v>
      </c>
      <c r="R186">
        <f>Blad2!S115</f>
        <v>158655.70449999999</v>
      </c>
      <c r="S186">
        <f>Blad2!T115</f>
        <v>215648.53039999999</v>
      </c>
      <c r="T186">
        <f>Blad2!U115</f>
        <v>224322.32709999999</v>
      </c>
      <c r="U186">
        <f>Blad2!V115</f>
        <v>203269.42259999999</v>
      </c>
      <c r="V186">
        <f>Blad2!W115</f>
        <v>183252.60010000001</v>
      </c>
      <c r="W186">
        <f>Blad2!X115</f>
        <v>177915.1458</v>
      </c>
      <c r="X186">
        <f>Blad2!Y115</f>
        <v>239168.9786</v>
      </c>
      <c r="Y186">
        <f>Blad2!Z115</f>
        <v>193502.4099</v>
      </c>
      <c r="Z186">
        <f>Blad2!AA115</f>
        <v>225439.70079999999</v>
      </c>
      <c r="AA186">
        <f>Blad2!AB115</f>
        <v>170234.94130000001</v>
      </c>
      <c r="AB186">
        <f>Blad2!AC115</f>
        <v>129860.2187</v>
      </c>
      <c r="AI186">
        <f t="shared" si="133"/>
        <v>1.75</v>
      </c>
      <c r="AJ186">
        <f t="shared" si="133"/>
        <v>1.1260134122879712</v>
      </c>
      <c r="AK186">
        <f t="shared" si="133"/>
        <v>0.9016221897721618</v>
      </c>
      <c r="AL186">
        <f t="shared" si="133"/>
        <v>1.1698223449682221</v>
      </c>
      <c r="AM186">
        <f t="shared" si="133"/>
        <v>0.28674517559089163</v>
      </c>
      <c r="AN186">
        <f t="shared" si="133"/>
        <v>0.58596543572355508</v>
      </c>
      <c r="AO186">
        <f t="shared" si="133"/>
        <v>0.61442153101244779</v>
      </c>
      <c r="AP186">
        <f t="shared" si="133"/>
        <v>1.5094841121213822</v>
      </c>
      <c r="AQ186">
        <f t="shared" si="133"/>
        <v>1.342972330239365</v>
      </c>
      <c r="AR186">
        <f t="shared" si="133"/>
        <v>1.8482503790687237</v>
      </c>
      <c r="AS186">
        <f t="shared" si="133"/>
        <v>1.6817411843871308</v>
      </c>
      <c r="AT186">
        <f t="shared" si="133"/>
        <v>1.1782792804870295</v>
      </c>
      <c r="AU186">
        <f t="shared" si="133"/>
        <v>1.0830679782157944</v>
      </c>
      <c r="AV186">
        <f t="shared" si="133"/>
        <v>0.64385620911774832</v>
      </c>
      <c r="AW186">
        <f t="shared" si="133"/>
        <v>0.5485379573244753</v>
      </c>
      <c r="AX186">
        <f t="shared" si="133"/>
        <v>0.59894409428046991</v>
      </c>
      <c r="AY186">
        <f t="shared" si="134"/>
        <v>0.76088306804650885</v>
      </c>
      <c r="AZ186">
        <f t="shared" si="134"/>
        <v>0.58582190753394248</v>
      </c>
      <c r="BA186">
        <f t="shared" si="134"/>
        <v>1.0163393448910141</v>
      </c>
      <c r="BB186">
        <f t="shared" si="134"/>
        <v>1.424156824215528</v>
      </c>
      <c r="BC186">
        <f t="shared" si="134"/>
        <v>0.79999167929536985</v>
      </c>
      <c r="CH186">
        <f t="shared" si="101"/>
        <v>0</v>
      </c>
      <c r="CI186">
        <f t="shared" si="101"/>
        <v>0</v>
      </c>
      <c r="CJ186">
        <f t="shared" si="101"/>
        <v>0</v>
      </c>
      <c r="CK186">
        <f t="shared" si="101"/>
        <v>0</v>
      </c>
      <c r="CL186">
        <f t="shared" si="101"/>
        <v>0</v>
      </c>
      <c r="CM186">
        <f t="shared" ref="CM186:CX249" si="135">H186*10000</f>
        <v>1492540000</v>
      </c>
      <c r="CN186">
        <f t="shared" si="135"/>
        <v>1863087379</v>
      </c>
      <c r="CO186">
        <f t="shared" si="135"/>
        <v>1808822698</v>
      </c>
      <c r="CP186">
        <f t="shared" si="135"/>
        <v>1365885532</v>
      </c>
      <c r="CQ186">
        <f t="shared" si="135"/>
        <v>757772833.39999998</v>
      </c>
      <c r="CR186">
        <f t="shared" si="135"/>
        <v>1287478115</v>
      </c>
      <c r="CS186">
        <f t="shared" si="135"/>
        <v>1964252325.0000002</v>
      </c>
      <c r="CT186">
        <f t="shared" si="135"/>
        <v>3120612697</v>
      </c>
      <c r="CU186">
        <f t="shared" si="135"/>
        <v>2693085391</v>
      </c>
      <c r="CV186">
        <f t="shared" si="128"/>
        <v>1797569132</v>
      </c>
      <c r="CW186">
        <f t="shared" si="128"/>
        <v>1586557045</v>
      </c>
      <c r="CX186">
        <f t="shared" si="128"/>
        <v>2156485304</v>
      </c>
      <c r="CY186">
        <f t="shared" si="128"/>
        <v>2243223271</v>
      </c>
      <c r="CZ186">
        <f t="shared" si="128"/>
        <v>2032694226</v>
      </c>
      <c r="DA186">
        <f t="shared" si="128"/>
        <v>1832526001</v>
      </c>
      <c r="DB186">
        <f t="shared" si="128"/>
        <v>1779151458</v>
      </c>
      <c r="DC186">
        <f t="shared" si="117"/>
        <v>2391689786</v>
      </c>
      <c r="DD186">
        <f t="shared" si="117"/>
        <v>1935024099</v>
      </c>
      <c r="DE186">
        <f t="shared" si="117"/>
        <v>2254397008</v>
      </c>
      <c r="DF186">
        <f t="shared" si="117"/>
        <v>1702349413</v>
      </c>
      <c r="DG186">
        <f t="shared" si="117"/>
        <v>1298602187</v>
      </c>
    </row>
    <row r="187" spans="1:111" x14ac:dyDescent="0.25">
      <c r="A187" t="s">
        <v>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85288</v>
      </c>
      <c r="I187">
        <v>165458.72</v>
      </c>
      <c r="J187">
        <v>200618.698</v>
      </c>
      <c r="K187">
        <v>116760.08223600002</v>
      </c>
      <c r="L187">
        <v>264266.98612748005</v>
      </c>
      <c r="M187">
        <v>183099.268959754</v>
      </c>
      <c r="N187">
        <v>284170.06542553823</v>
      </c>
      <c r="O187">
        <v>172278.10216423255</v>
      </c>
      <c r="P187">
        <v>167109.75909930555</v>
      </c>
      <c r="Q187">
        <v>64838.586530530556</v>
      </c>
      <c r="R187">
        <v>62893.42893461464</v>
      </c>
      <c r="S187">
        <v>152516.5651664405</v>
      </c>
      <c r="T187">
        <v>266293.92278060515</v>
      </c>
      <c r="U187">
        <v>401807.94126229081</v>
      </c>
      <c r="V187">
        <v>361914.15280839195</v>
      </c>
      <c r="W187">
        <v>324052.36451459094</v>
      </c>
      <c r="X187">
        <v>340525.02637741598</v>
      </c>
      <c r="Y187">
        <v>381126.08721472323</v>
      </c>
      <c r="Z187">
        <v>246461.53639885437</v>
      </c>
      <c r="AA187">
        <v>143440.61418413324</v>
      </c>
      <c r="AB187">
        <v>208706.09363791384</v>
      </c>
      <c r="CH187">
        <f t="shared" ref="CH187:CW250" si="136">C187*10000</f>
        <v>0</v>
      </c>
      <c r="CI187">
        <f t="shared" si="136"/>
        <v>0</v>
      </c>
      <c r="CJ187">
        <f t="shared" si="136"/>
        <v>0</v>
      </c>
      <c r="CK187">
        <f t="shared" si="136"/>
        <v>0</v>
      </c>
      <c r="CL187">
        <f t="shared" si="136"/>
        <v>0</v>
      </c>
      <c r="CM187">
        <f t="shared" si="135"/>
        <v>852880000</v>
      </c>
      <c r="CN187">
        <f t="shared" si="135"/>
        <v>1654587200</v>
      </c>
      <c r="CO187">
        <f t="shared" si="135"/>
        <v>2006186980</v>
      </c>
      <c r="CP187">
        <f t="shared" si="135"/>
        <v>1167600822.3600001</v>
      </c>
      <c r="CQ187">
        <f t="shared" si="135"/>
        <v>2642669861.2748003</v>
      </c>
      <c r="CR187">
        <f t="shared" si="135"/>
        <v>1830992689.5975399</v>
      </c>
      <c r="CS187">
        <f t="shared" si="135"/>
        <v>2841700654.2553821</v>
      </c>
      <c r="CT187">
        <f t="shared" si="135"/>
        <v>1722781021.6423254</v>
      </c>
      <c r="CU187">
        <f t="shared" si="135"/>
        <v>1671097590.9930556</v>
      </c>
      <c r="CV187">
        <f t="shared" si="128"/>
        <v>648385865.3053056</v>
      </c>
      <c r="CW187">
        <f t="shared" si="128"/>
        <v>628934289.34614635</v>
      </c>
      <c r="CX187">
        <f t="shared" si="128"/>
        <v>1525165651.6644051</v>
      </c>
      <c r="CY187">
        <f t="shared" si="128"/>
        <v>2662939227.8060517</v>
      </c>
      <c r="CZ187">
        <f t="shared" si="128"/>
        <v>4018079412.6229081</v>
      </c>
      <c r="DA187">
        <f t="shared" si="128"/>
        <v>3619141528.0839195</v>
      </c>
      <c r="DB187">
        <f t="shared" si="128"/>
        <v>3240523645.1459093</v>
      </c>
      <c r="DC187">
        <f t="shared" si="117"/>
        <v>3405250263.7741599</v>
      </c>
      <c r="DD187">
        <f t="shared" si="117"/>
        <v>3811260872.1472321</v>
      </c>
      <c r="DE187">
        <f t="shared" si="117"/>
        <v>2464615363.9885435</v>
      </c>
      <c r="DF187">
        <f t="shared" si="117"/>
        <v>1434406141.8413324</v>
      </c>
      <c r="DG187">
        <f t="shared" si="117"/>
        <v>2087060936.3791385</v>
      </c>
    </row>
    <row r="188" spans="1:111" x14ac:dyDescent="0.25">
      <c r="A188" t="s">
        <v>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85288</v>
      </c>
      <c r="I188">
        <v>165458.72</v>
      </c>
      <c r="J188">
        <v>200618.698</v>
      </c>
      <c r="K188">
        <v>116760.08223600002</v>
      </c>
      <c r="L188">
        <v>264266.98612748005</v>
      </c>
      <c r="M188">
        <v>219719.12275170482</v>
      </c>
      <c r="N188">
        <v>319691.32360373053</v>
      </c>
      <c r="O188">
        <v>206733.72259707906</v>
      </c>
      <c r="P188">
        <v>200531.71091916668</v>
      </c>
      <c r="Q188">
        <v>97257.87979579583</v>
      </c>
      <c r="R188">
        <v>94340.14340192196</v>
      </c>
      <c r="S188">
        <v>183019.87819972861</v>
      </c>
      <c r="T188">
        <v>207117.49549602621</v>
      </c>
      <c r="U188">
        <v>315706.2395632285</v>
      </c>
      <c r="V188">
        <v>334074.6025923618</v>
      </c>
      <c r="W188">
        <v>297048.00080504169</v>
      </c>
      <c r="X188">
        <v>314330.79357915325</v>
      </c>
      <c r="Y188">
        <v>330309.27558609348</v>
      </c>
      <c r="Z188">
        <v>221815.38275896892</v>
      </c>
      <c r="AA188">
        <v>119533.84515344436</v>
      </c>
      <c r="AB188">
        <v>162326.96171837745</v>
      </c>
      <c r="CH188">
        <f t="shared" si="136"/>
        <v>0</v>
      </c>
      <c r="CI188">
        <f t="shared" si="136"/>
        <v>0</v>
      </c>
      <c r="CJ188">
        <f t="shared" si="136"/>
        <v>0</v>
      </c>
      <c r="CK188">
        <f t="shared" si="136"/>
        <v>0</v>
      </c>
      <c r="CL188">
        <f t="shared" si="136"/>
        <v>0</v>
      </c>
      <c r="CM188">
        <f t="shared" si="135"/>
        <v>852880000</v>
      </c>
      <c r="CN188">
        <f t="shared" si="135"/>
        <v>1654587200</v>
      </c>
      <c r="CO188">
        <f t="shared" si="135"/>
        <v>2006186980</v>
      </c>
      <c r="CP188">
        <f t="shared" si="135"/>
        <v>1167600822.3600001</v>
      </c>
      <c r="CQ188">
        <f t="shared" si="135"/>
        <v>2642669861.2748003</v>
      </c>
      <c r="CR188">
        <f t="shared" si="135"/>
        <v>2197191227.5170484</v>
      </c>
      <c r="CS188">
        <f t="shared" si="135"/>
        <v>3196913236.0373054</v>
      </c>
      <c r="CT188">
        <f t="shared" si="135"/>
        <v>2067337225.9707906</v>
      </c>
      <c r="CU188">
        <f t="shared" si="135"/>
        <v>2005317109.1916668</v>
      </c>
      <c r="CV188">
        <f t="shared" si="128"/>
        <v>972578797.95795834</v>
      </c>
      <c r="CW188">
        <f t="shared" si="128"/>
        <v>943401434.01921964</v>
      </c>
      <c r="CX188">
        <f t="shared" si="128"/>
        <v>1830198781.9972861</v>
      </c>
      <c r="CY188">
        <f t="shared" si="128"/>
        <v>2071174954.9602621</v>
      </c>
      <c r="CZ188">
        <f t="shared" si="128"/>
        <v>3157062395.6322851</v>
      </c>
      <c r="DA188">
        <f t="shared" si="128"/>
        <v>3340746025.9236178</v>
      </c>
      <c r="DB188">
        <f t="shared" si="128"/>
        <v>2970480008.0504169</v>
      </c>
      <c r="DC188">
        <f t="shared" si="117"/>
        <v>3143307935.7915325</v>
      </c>
      <c r="DD188">
        <f t="shared" si="117"/>
        <v>3303092755.8609347</v>
      </c>
      <c r="DE188">
        <f t="shared" si="117"/>
        <v>2218153827.5896893</v>
      </c>
      <c r="DF188">
        <f t="shared" si="117"/>
        <v>1195338451.5344436</v>
      </c>
      <c r="DG188">
        <f t="shared" si="117"/>
        <v>1623269617.1837745</v>
      </c>
    </row>
    <row r="189" spans="1:111" x14ac:dyDescent="0.25">
      <c r="CH189">
        <f t="shared" si="136"/>
        <v>0</v>
      </c>
      <c r="CI189">
        <f t="shared" si="136"/>
        <v>0</v>
      </c>
      <c r="CJ189">
        <f t="shared" si="136"/>
        <v>0</v>
      </c>
      <c r="CK189">
        <f t="shared" si="136"/>
        <v>0</v>
      </c>
      <c r="CL189">
        <f t="shared" si="136"/>
        <v>0</v>
      </c>
      <c r="CM189">
        <f t="shared" si="135"/>
        <v>0</v>
      </c>
      <c r="CN189">
        <f t="shared" si="135"/>
        <v>0</v>
      </c>
      <c r="CO189">
        <f t="shared" si="135"/>
        <v>0</v>
      </c>
      <c r="CP189">
        <f t="shared" si="135"/>
        <v>0</v>
      </c>
      <c r="CQ189">
        <f t="shared" si="135"/>
        <v>0</v>
      </c>
      <c r="CR189">
        <f t="shared" si="135"/>
        <v>0</v>
      </c>
      <c r="CS189">
        <f t="shared" si="135"/>
        <v>0</v>
      </c>
      <c r="CT189">
        <f t="shared" si="135"/>
        <v>0</v>
      </c>
      <c r="CU189">
        <f t="shared" si="135"/>
        <v>0</v>
      </c>
      <c r="CV189">
        <f t="shared" si="128"/>
        <v>0</v>
      </c>
      <c r="CW189">
        <f t="shared" si="128"/>
        <v>0</v>
      </c>
      <c r="CX189">
        <f t="shared" si="128"/>
        <v>0</v>
      </c>
      <c r="CY189">
        <f t="shared" si="128"/>
        <v>0</v>
      </c>
      <c r="CZ189">
        <f t="shared" si="128"/>
        <v>0</v>
      </c>
      <c r="DA189">
        <f t="shared" si="128"/>
        <v>0</v>
      </c>
      <c r="DB189">
        <f t="shared" si="128"/>
        <v>0</v>
      </c>
      <c r="DC189">
        <f t="shared" si="117"/>
        <v>0</v>
      </c>
      <c r="DD189">
        <f t="shared" si="117"/>
        <v>0</v>
      </c>
      <c r="DE189">
        <f t="shared" si="117"/>
        <v>0</v>
      </c>
      <c r="DF189">
        <f t="shared" si="117"/>
        <v>0</v>
      </c>
      <c r="DG189">
        <f t="shared" si="117"/>
        <v>0</v>
      </c>
    </row>
    <row r="190" spans="1:111" x14ac:dyDescent="0.25">
      <c r="A190" t="s">
        <v>45</v>
      </c>
      <c r="B190" t="s">
        <v>7</v>
      </c>
      <c r="C190">
        <f>Blad1!D122</f>
        <v>0</v>
      </c>
      <c r="D190">
        <f>Blad1!E122</f>
        <v>0</v>
      </c>
      <c r="E190">
        <f>Blad1!F122</f>
        <v>0</v>
      </c>
      <c r="F190">
        <f>Blad1!G122</f>
        <v>0</v>
      </c>
      <c r="G190">
        <f>Blad1!H122</f>
        <v>0</v>
      </c>
      <c r="H190">
        <f>Blad1!I122</f>
        <v>7540000</v>
      </c>
      <c r="I190">
        <f>Blad1!J122</f>
        <v>7500000</v>
      </c>
      <c r="J190">
        <f>Blad1!K122</f>
        <v>7490000</v>
      </c>
      <c r="K190">
        <f>Blad1!L122</f>
        <v>7440000</v>
      </c>
      <c r="L190">
        <f>Blad1!M122</f>
        <v>7310000</v>
      </c>
      <c r="M190">
        <f>Blad1!N122</f>
        <v>7160000</v>
      </c>
      <c r="N190">
        <f>Blad1!O122</f>
        <v>7020000</v>
      </c>
      <c r="O190">
        <f>Blad1!P122</f>
        <v>7030000</v>
      </c>
      <c r="P190">
        <f>Blad1!Q122</f>
        <v>6920000</v>
      </c>
      <c r="Q190">
        <f>Blad1!R122</f>
        <v>6750000</v>
      </c>
      <c r="R190">
        <f>Blad1!S122</f>
        <v>6650000</v>
      </c>
      <c r="S190">
        <f>Blad1!T122</f>
        <v>6440000</v>
      </c>
      <c r="T190">
        <f>Blad1!U122</f>
        <v>6510000</v>
      </c>
      <c r="U190">
        <f>Blad1!V122</f>
        <v>6390000</v>
      </c>
      <c r="V190">
        <f>Blad1!W122</f>
        <v>6260000</v>
      </c>
      <c r="W190">
        <f>Blad1!X122</f>
        <v>6160000</v>
      </c>
      <c r="X190">
        <f>Blad1!Y122</f>
        <v>6100000</v>
      </c>
      <c r="Y190">
        <f>Blad1!Z122</f>
        <v>6040000</v>
      </c>
      <c r="Z190">
        <f>Blad1!AA122</f>
        <v>5890000</v>
      </c>
      <c r="AA190">
        <f>Blad1!AB122</f>
        <v>5770000</v>
      </c>
      <c r="AB190">
        <f>Blad1!AC122</f>
        <v>5610000</v>
      </c>
      <c r="AI190">
        <f t="shared" ref="AI190:AX191" si="137">H190/H192</f>
        <v>0.33976604179005154</v>
      </c>
      <c r="AJ190">
        <f t="shared" si="137"/>
        <v>0.33774203320244656</v>
      </c>
      <c r="AK190">
        <f t="shared" si="137"/>
        <v>0.34218515601744737</v>
      </c>
      <c r="AL190">
        <f t="shared" si="137"/>
        <v>0.35081237811899108</v>
      </c>
      <c r="AM190">
        <f t="shared" si="137"/>
        <v>0.34996191490680567</v>
      </c>
      <c r="AN190">
        <f t="shared" si="137"/>
        <v>0.34393040344410586</v>
      </c>
      <c r="AO190">
        <f t="shared" si="137"/>
        <v>0.34313926932460659</v>
      </c>
      <c r="AP190">
        <f t="shared" si="137"/>
        <v>0.35029230735597761</v>
      </c>
      <c r="AQ190">
        <f t="shared" si="137"/>
        <v>0.34340064553759175</v>
      </c>
      <c r="AR190">
        <f t="shared" si="137"/>
        <v>0.34041855794568138</v>
      </c>
      <c r="AS190">
        <f t="shared" si="137"/>
        <v>0.34400243333259994</v>
      </c>
      <c r="AT190">
        <f t="shared" si="137"/>
        <v>0.33967026389191585</v>
      </c>
      <c r="AU190">
        <f t="shared" si="137"/>
        <v>0.35013605750353988</v>
      </c>
      <c r="AV190">
        <f t="shared" si="137"/>
        <v>0.34999040566834033</v>
      </c>
      <c r="AW190">
        <f t="shared" si="137"/>
        <v>0.35107673277551998</v>
      </c>
      <c r="AX190">
        <f t="shared" si="137"/>
        <v>0.34855378721786945</v>
      </c>
      <c r="AY190">
        <f t="shared" ref="AY190:BC191" si="138">X190/X192</f>
        <v>0.34921055245964133</v>
      </c>
      <c r="AZ190">
        <f t="shared" si="138"/>
        <v>0.35237054961807973</v>
      </c>
      <c r="BA190">
        <f t="shared" si="138"/>
        <v>0.35604857017030911</v>
      </c>
      <c r="BB190">
        <f t="shared" si="138"/>
        <v>0.35661440667146116</v>
      </c>
      <c r="BC190">
        <f t="shared" si="138"/>
        <v>0.35876505707925721</v>
      </c>
      <c r="CH190">
        <f t="shared" si="136"/>
        <v>0</v>
      </c>
      <c r="CI190">
        <f t="shared" si="136"/>
        <v>0</v>
      </c>
      <c r="CJ190">
        <f t="shared" si="136"/>
        <v>0</v>
      </c>
      <c r="CK190">
        <f t="shared" si="136"/>
        <v>0</v>
      </c>
      <c r="CL190">
        <f t="shared" si="136"/>
        <v>0</v>
      </c>
      <c r="CM190">
        <f t="shared" si="135"/>
        <v>75400000000</v>
      </c>
      <c r="CN190">
        <f t="shared" si="135"/>
        <v>75000000000</v>
      </c>
      <c r="CO190">
        <f t="shared" si="135"/>
        <v>74900000000</v>
      </c>
      <c r="CP190">
        <f t="shared" si="135"/>
        <v>74400000000</v>
      </c>
      <c r="CQ190">
        <f t="shared" si="135"/>
        <v>73100000000</v>
      </c>
      <c r="CR190">
        <f t="shared" si="135"/>
        <v>71600000000</v>
      </c>
      <c r="CS190">
        <f t="shared" si="135"/>
        <v>70200000000</v>
      </c>
      <c r="CT190">
        <f t="shared" si="135"/>
        <v>70300000000</v>
      </c>
      <c r="CU190">
        <f t="shared" si="135"/>
        <v>69200000000</v>
      </c>
      <c r="CV190">
        <f t="shared" si="128"/>
        <v>67500000000</v>
      </c>
      <c r="CW190">
        <f t="shared" si="128"/>
        <v>66500000000</v>
      </c>
      <c r="CX190">
        <f t="shared" si="128"/>
        <v>64400000000</v>
      </c>
      <c r="CY190">
        <f t="shared" si="128"/>
        <v>65100000000</v>
      </c>
      <c r="CZ190">
        <f t="shared" si="128"/>
        <v>63900000000</v>
      </c>
      <c r="DA190">
        <f t="shared" si="128"/>
        <v>62600000000</v>
      </c>
      <c r="DB190">
        <f t="shared" si="128"/>
        <v>61600000000</v>
      </c>
      <c r="DC190">
        <f t="shared" si="117"/>
        <v>61000000000</v>
      </c>
      <c r="DD190">
        <f t="shared" si="117"/>
        <v>60400000000</v>
      </c>
      <c r="DE190">
        <f t="shared" si="117"/>
        <v>58900000000</v>
      </c>
      <c r="DF190">
        <f t="shared" si="117"/>
        <v>57700000000</v>
      </c>
      <c r="DG190">
        <f t="shared" si="117"/>
        <v>56100000000</v>
      </c>
    </row>
    <row r="191" spans="1:111" x14ac:dyDescent="0.25">
      <c r="A191" t="s">
        <v>62</v>
      </c>
      <c r="C191">
        <f>Blad2!D122</f>
        <v>0</v>
      </c>
      <c r="D191">
        <f>Blad2!E122</f>
        <v>0</v>
      </c>
      <c r="E191">
        <f>Blad2!F122</f>
        <v>0</v>
      </c>
      <c r="F191">
        <f>Blad2!G122</f>
        <v>0</v>
      </c>
      <c r="G191">
        <f>Blad2!H122</f>
        <v>0</v>
      </c>
      <c r="H191">
        <f>Blad2!I122</f>
        <v>7530000</v>
      </c>
      <c r="I191">
        <f>Blad2!J122</f>
        <v>7480000</v>
      </c>
      <c r="J191">
        <f>Blad2!K122</f>
        <v>7450000</v>
      </c>
      <c r="K191">
        <f>Blad2!L122</f>
        <v>7410000</v>
      </c>
      <c r="L191">
        <f>Blad2!M122</f>
        <v>7280000</v>
      </c>
      <c r="M191">
        <f>Blad2!N122</f>
        <v>7110000</v>
      </c>
      <c r="N191">
        <f>Blad2!O122</f>
        <v>6960000</v>
      </c>
      <c r="O191">
        <f>Blad2!P122</f>
        <v>6970000</v>
      </c>
      <c r="P191">
        <f>Blad2!Q122</f>
        <v>6850000</v>
      </c>
      <c r="Q191">
        <f>Blad2!R122</f>
        <v>6690000</v>
      </c>
      <c r="R191">
        <f>Blad2!S122</f>
        <v>6570000</v>
      </c>
      <c r="S191">
        <f>Blad2!T122</f>
        <v>6360000</v>
      </c>
      <c r="T191">
        <f>Blad2!U122</f>
        <v>6430000</v>
      </c>
      <c r="U191">
        <f>Blad2!V122</f>
        <v>6320000</v>
      </c>
      <c r="V191">
        <f>Blad2!W122</f>
        <v>6200000</v>
      </c>
      <c r="W191">
        <f>Blad2!X122</f>
        <v>6100000</v>
      </c>
      <c r="X191">
        <f>Blad2!Y122</f>
        <v>6040000</v>
      </c>
      <c r="Y191">
        <f>Blad2!Z122</f>
        <v>5970000</v>
      </c>
      <c r="Z191">
        <f>Blad2!AA122</f>
        <v>5830000</v>
      </c>
      <c r="AA191">
        <f>Blad2!AB122</f>
        <v>5700000</v>
      </c>
      <c r="AB191">
        <f>Blad2!AC122</f>
        <v>5540000</v>
      </c>
      <c r="AI191">
        <f t="shared" si="137"/>
        <v>0.33992351585465574</v>
      </c>
      <c r="AJ191">
        <f t="shared" si="137"/>
        <v>0.33742652047503879</v>
      </c>
      <c r="AK191">
        <f t="shared" si="137"/>
        <v>0.34132851841063688</v>
      </c>
      <c r="AL191">
        <f t="shared" si="137"/>
        <v>0.35019552397791054</v>
      </c>
      <c r="AM191">
        <f t="shared" si="137"/>
        <v>0.35009650267624243</v>
      </c>
      <c r="AN191">
        <f t="shared" si="137"/>
        <v>0.34415868846215608</v>
      </c>
      <c r="AO191">
        <f t="shared" si="137"/>
        <v>0.34297837076890814</v>
      </c>
      <c r="AP191">
        <f t="shared" si="137"/>
        <v>0.35085414856848895</v>
      </c>
      <c r="AQ191">
        <f t="shared" si="137"/>
        <v>0.34399898104940796</v>
      </c>
      <c r="AR191">
        <f t="shared" si="137"/>
        <v>0.34225468068745735</v>
      </c>
      <c r="AS191">
        <f t="shared" si="137"/>
        <v>0.34491326807573147</v>
      </c>
      <c r="AT191">
        <f t="shared" si="137"/>
        <v>0.34124320329550795</v>
      </c>
      <c r="AU191">
        <f t="shared" si="137"/>
        <v>0.35120985619987583</v>
      </c>
      <c r="AV191">
        <f t="shared" si="137"/>
        <v>0.35112350800468456</v>
      </c>
      <c r="AW191">
        <f t="shared" si="137"/>
        <v>0.35249367095019468</v>
      </c>
      <c r="AX191">
        <f t="shared" si="137"/>
        <v>0.35030792729484894</v>
      </c>
      <c r="AY191">
        <f t="shared" si="138"/>
        <v>0.35116822666522407</v>
      </c>
      <c r="AZ191">
        <f t="shared" si="138"/>
        <v>0.35431701943153437</v>
      </c>
      <c r="BA191">
        <f t="shared" si="138"/>
        <v>0.35906165746592594</v>
      </c>
      <c r="BB191">
        <f t="shared" si="138"/>
        <v>0.35836766013554439</v>
      </c>
      <c r="BC191">
        <f t="shared" si="138"/>
        <v>0.36042550742421503</v>
      </c>
      <c r="CH191">
        <f t="shared" si="136"/>
        <v>0</v>
      </c>
      <c r="CI191">
        <f t="shared" si="136"/>
        <v>0</v>
      </c>
      <c r="CJ191">
        <f t="shared" si="136"/>
        <v>0</v>
      </c>
      <c r="CK191">
        <f t="shared" si="136"/>
        <v>0</v>
      </c>
      <c r="CL191">
        <f t="shared" si="136"/>
        <v>0</v>
      </c>
      <c r="CM191">
        <f t="shared" si="135"/>
        <v>75300000000</v>
      </c>
      <c r="CN191">
        <f t="shared" si="135"/>
        <v>74800000000</v>
      </c>
      <c r="CO191">
        <f t="shared" si="135"/>
        <v>74500000000</v>
      </c>
      <c r="CP191">
        <f t="shared" si="135"/>
        <v>74100000000</v>
      </c>
      <c r="CQ191">
        <f t="shared" si="135"/>
        <v>72800000000</v>
      </c>
      <c r="CR191">
        <f t="shared" si="135"/>
        <v>71100000000</v>
      </c>
      <c r="CS191">
        <f t="shared" si="135"/>
        <v>69600000000</v>
      </c>
      <c r="CT191">
        <f t="shared" si="135"/>
        <v>69700000000</v>
      </c>
      <c r="CU191">
        <f t="shared" si="135"/>
        <v>68500000000</v>
      </c>
      <c r="CV191">
        <f t="shared" si="128"/>
        <v>66900000000</v>
      </c>
      <c r="CW191">
        <f t="shared" si="128"/>
        <v>65700000000</v>
      </c>
      <c r="CX191">
        <f t="shared" si="128"/>
        <v>63600000000</v>
      </c>
      <c r="CY191">
        <f t="shared" si="128"/>
        <v>64300000000</v>
      </c>
      <c r="CZ191">
        <f t="shared" si="128"/>
        <v>63200000000</v>
      </c>
      <c r="DA191">
        <f t="shared" si="128"/>
        <v>62000000000</v>
      </c>
      <c r="DB191">
        <f t="shared" si="128"/>
        <v>61000000000</v>
      </c>
      <c r="DC191">
        <f t="shared" si="117"/>
        <v>60400000000</v>
      </c>
      <c r="DD191">
        <f t="shared" si="117"/>
        <v>59700000000</v>
      </c>
      <c r="DE191">
        <f t="shared" si="117"/>
        <v>58300000000</v>
      </c>
      <c r="DF191">
        <f t="shared" si="117"/>
        <v>57000000000</v>
      </c>
      <c r="DG191">
        <f t="shared" si="117"/>
        <v>55400000000</v>
      </c>
    </row>
    <row r="192" spans="1:111" x14ac:dyDescent="0.25">
      <c r="A192" t="s">
        <v>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22191741</v>
      </c>
      <c r="I192">
        <v>22206297.300000001</v>
      </c>
      <c r="J192">
        <v>21888734.412599999</v>
      </c>
      <c r="K192">
        <v>21207917.576604001</v>
      </c>
      <c r="L192">
        <v>20887987.20268359</v>
      </c>
      <c r="M192">
        <v>20818165.327345401</v>
      </c>
      <c r="N192">
        <v>20458165.612514447</v>
      </c>
      <c r="O192">
        <v>20068953.420823775</v>
      </c>
      <c r="P192">
        <v>20151389.025978036</v>
      </c>
      <c r="Q192">
        <v>19828531.207975619</v>
      </c>
      <c r="R192">
        <v>19331258.606448356</v>
      </c>
      <c r="S192">
        <v>18959563.684530325</v>
      </c>
      <c r="T192">
        <v>18592772.325181574</v>
      </c>
      <c r="U192">
        <v>18257643.34253015</v>
      </c>
      <c r="V192">
        <v>17830859.796689153</v>
      </c>
      <c r="W192">
        <v>17673025.587151598</v>
      </c>
      <c r="X192">
        <v>17467971.563387919</v>
      </c>
      <c r="Y192">
        <v>17141046.56744587</v>
      </c>
      <c r="Z192">
        <v>16542686.850792941</v>
      </c>
      <c r="AA192">
        <v>16179940.832608424</v>
      </c>
      <c r="AB192">
        <v>15636974.363310574</v>
      </c>
      <c r="CH192">
        <f t="shared" si="136"/>
        <v>0</v>
      </c>
      <c r="CI192">
        <f t="shared" si="136"/>
        <v>0</v>
      </c>
      <c r="CJ192">
        <f t="shared" si="136"/>
        <v>0</v>
      </c>
      <c r="CK192">
        <f t="shared" si="136"/>
        <v>0</v>
      </c>
      <c r="CL192">
        <f t="shared" si="136"/>
        <v>0</v>
      </c>
      <c r="CM192">
        <f t="shared" si="135"/>
        <v>221917410000</v>
      </c>
      <c r="CN192">
        <f t="shared" si="135"/>
        <v>222062973000</v>
      </c>
      <c r="CO192">
        <f t="shared" si="135"/>
        <v>218887344126</v>
      </c>
      <c r="CP192">
        <f t="shared" si="135"/>
        <v>212079175766.04001</v>
      </c>
      <c r="CQ192">
        <f t="shared" si="135"/>
        <v>208879872026.83591</v>
      </c>
      <c r="CR192">
        <f t="shared" si="135"/>
        <v>208181653273.45401</v>
      </c>
      <c r="CS192">
        <f t="shared" si="135"/>
        <v>204581656125.14447</v>
      </c>
      <c r="CT192">
        <f t="shared" si="135"/>
        <v>200689534208.23776</v>
      </c>
      <c r="CU192">
        <f t="shared" si="135"/>
        <v>201513890259.78036</v>
      </c>
      <c r="CV192">
        <f t="shared" si="128"/>
        <v>198285312079.7562</v>
      </c>
      <c r="CW192">
        <f t="shared" si="128"/>
        <v>193312586064.48355</v>
      </c>
      <c r="CX192">
        <f t="shared" si="128"/>
        <v>189595636845.30325</v>
      </c>
      <c r="CY192">
        <f t="shared" si="128"/>
        <v>185927723251.81573</v>
      </c>
      <c r="CZ192">
        <f t="shared" si="128"/>
        <v>182576433425.30151</v>
      </c>
      <c r="DA192">
        <f t="shared" si="128"/>
        <v>178308597966.89154</v>
      </c>
      <c r="DB192">
        <f t="shared" si="128"/>
        <v>176730255871.51599</v>
      </c>
      <c r="DC192">
        <f t="shared" si="117"/>
        <v>174679715633.87918</v>
      </c>
      <c r="DD192">
        <f t="shared" si="117"/>
        <v>171410465674.45871</v>
      </c>
      <c r="DE192">
        <f t="shared" si="117"/>
        <v>165426868507.92941</v>
      </c>
      <c r="DF192">
        <f t="shared" si="117"/>
        <v>161799408326.08423</v>
      </c>
      <c r="DG192">
        <f t="shared" si="117"/>
        <v>156369743633.10574</v>
      </c>
    </row>
    <row r="193" spans="1:111" x14ac:dyDescent="0.25">
      <c r="A193" t="s">
        <v>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22152042</v>
      </c>
      <c r="I193">
        <v>22167789.27</v>
      </c>
      <c r="J193">
        <v>21826479.7641</v>
      </c>
      <c r="K193">
        <v>21159607.969368003</v>
      </c>
      <c r="L193">
        <v>20794266.564645752</v>
      </c>
      <c r="M193">
        <v>20659074.544276167</v>
      </c>
      <c r="N193">
        <v>20292824.834396064</v>
      </c>
      <c r="O193">
        <v>19865804.718108989</v>
      </c>
      <c r="P193">
        <v>19912849.68084294</v>
      </c>
      <c r="Q193">
        <v>19546847.355198696</v>
      </c>
      <c r="R193">
        <v>19048266.935783539</v>
      </c>
      <c r="S193">
        <v>18637733.846650131</v>
      </c>
      <c r="T193">
        <v>18308142.230326943</v>
      </c>
      <c r="U193">
        <v>17999364.48548948</v>
      </c>
      <c r="V193">
        <v>17588968.287819341</v>
      </c>
      <c r="W193">
        <v>17413251.384590339</v>
      </c>
      <c r="X193">
        <v>17199733.749710951</v>
      </c>
      <c r="Y193">
        <v>16849317.624025676</v>
      </c>
      <c r="Z193">
        <v>16236765.688503658</v>
      </c>
      <c r="AA193">
        <v>15905453.069744365</v>
      </c>
      <c r="AB193">
        <v>15370721.233332437</v>
      </c>
      <c r="CH193">
        <f t="shared" si="136"/>
        <v>0</v>
      </c>
      <c r="CI193">
        <f t="shared" si="136"/>
        <v>0</v>
      </c>
      <c r="CJ193">
        <f t="shared" si="136"/>
        <v>0</v>
      </c>
      <c r="CK193">
        <f t="shared" si="136"/>
        <v>0</v>
      </c>
      <c r="CL193">
        <f t="shared" si="136"/>
        <v>0</v>
      </c>
      <c r="CM193">
        <f t="shared" si="135"/>
        <v>221520420000</v>
      </c>
      <c r="CN193">
        <f t="shared" si="135"/>
        <v>221677892700</v>
      </c>
      <c r="CO193">
        <f t="shared" si="135"/>
        <v>218264797641</v>
      </c>
      <c r="CP193">
        <f t="shared" si="135"/>
        <v>211596079693.68002</v>
      </c>
      <c r="CQ193">
        <f t="shared" si="135"/>
        <v>207942665646.45752</v>
      </c>
      <c r="CR193">
        <f t="shared" si="135"/>
        <v>206590745442.76166</v>
      </c>
      <c r="CS193">
        <f t="shared" si="135"/>
        <v>202928248343.96063</v>
      </c>
      <c r="CT193">
        <f t="shared" si="135"/>
        <v>198658047181.0899</v>
      </c>
      <c r="CU193">
        <f t="shared" si="135"/>
        <v>199128496808.42941</v>
      </c>
      <c r="CV193">
        <f t="shared" si="128"/>
        <v>195468473551.98697</v>
      </c>
      <c r="CW193">
        <f t="shared" si="128"/>
        <v>190482669357.83539</v>
      </c>
      <c r="CX193">
        <f t="shared" si="128"/>
        <v>186377338466.50131</v>
      </c>
      <c r="CY193">
        <f t="shared" si="128"/>
        <v>183081422303.26944</v>
      </c>
      <c r="CZ193">
        <f t="shared" si="128"/>
        <v>179993644854.89481</v>
      </c>
      <c r="DA193">
        <f t="shared" si="128"/>
        <v>175889682878.19342</v>
      </c>
      <c r="DB193">
        <f t="shared" si="128"/>
        <v>174132513845.90338</v>
      </c>
      <c r="DC193">
        <f t="shared" si="117"/>
        <v>171997337497.1095</v>
      </c>
      <c r="DD193">
        <f t="shared" si="117"/>
        <v>168493176240.25677</v>
      </c>
      <c r="DE193">
        <f t="shared" si="117"/>
        <v>162367656885.03659</v>
      </c>
      <c r="DF193">
        <f t="shared" si="117"/>
        <v>159054530697.44366</v>
      </c>
      <c r="DG193">
        <f t="shared" si="117"/>
        <v>153707212333.32437</v>
      </c>
    </row>
    <row r="194" spans="1:111" x14ac:dyDescent="0.25">
      <c r="CH194">
        <f t="shared" si="136"/>
        <v>0</v>
      </c>
      <c r="CI194">
        <f t="shared" si="136"/>
        <v>0</v>
      </c>
      <c r="CJ194">
        <f t="shared" si="136"/>
        <v>0</v>
      </c>
      <c r="CK194">
        <f t="shared" si="136"/>
        <v>0</v>
      </c>
      <c r="CL194">
        <f t="shared" si="136"/>
        <v>0</v>
      </c>
      <c r="CM194">
        <f t="shared" si="135"/>
        <v>0</v>
      </c>
      <c r="CN194">
        <f t="shared" si="135"/>
        <v>0</v>
      </c>
      <c r="CO194">
        <f t="shared" si="135"/>
        <v>0</v>
      </c>
      <c r="CP194">
        <f t="shared" si="135"/>
        <v>0</v>
      </c>
      <c r="CQ194">
        <f t="shared" si="135"/>
        <v>0</v>
      </c>
      <c r="CR194">
        <f t="shared" si="135"/>
        <v>0</v>
      </c>
      <c r="CS194">
        <f t="shared" si="135"/>
        <v>0</v>
      </c>
      <c r="CT194">
        <f t="shared" si="135"/>
        <v>0</v>
      </c>
      <c r="CU194">
        <f t="shared" si="135"/>
        <v>0</v>
      </c>
      <c r="CV194">
        <f t="shared" si="128"/>
        <v>0</v>
      </c>
      <c r="CW194">
        <f t="shared" si="128"/>
        <v>0</v>
      </c>
      <c r="CX194">
        <f t="shared" si="128"/>
        <v>0</v>
      </c>
      <c r="CY194">
        <f t="shared" si="128"/>
        <v>0</v>
      </c>
      <c r="CZ194">
        <f t="shared" si="128"/>
        <v>0</v>
      </c>
      <c r="DA194">
        <f t="shared" si="128"/>
        <v>0</v>
      </c>
      <c r="DB194">
        <f t="shared" si="128"/>
        <v>0</v>
      </c>
      <c r="DC194">
        <f t="shared" si="117"/>
        <v>0</v>
      </c>
      <c r="DD194">
        <f t="shared" si="117"/>
        <v>0</v>
      </c>
      <c r="DE194">
        <f t="shared" si="117"/>
        <v>0</v>
      </c>
      <c r="DF194">
        <f t="shared" si="117"/>
        <v>0</v>
      </c>
      <c r="DG194">
        <f t="shared" si="117"/>
        <v>0</v>
      </c>
    </row>
    <row r="195" spans="1:111" x14ac:dyDescent="0.25">
      <c r="A195" t="s">
        <v>45</v>
      </c>
      <c r="B195" t="s">
        <v>6</v>
      </c>
      <c r="C195">
        <f>Blad1!D128</f>
        <v>0</v>
      </c>
      <c r="D195">
        <f>Blad1!E128</f>
        <v>0</v>
      </c>
      <c r="E195">
        <f>Blad1!F128</f>
        <v>0</v>
      </c>
      <c r="F195">
        <f>Blad1!G128</f>
        <v>0</v>
      </c>
      <c r="G195">
        <f>Blad1!H128</f>
        <v>0</v>
      </c>
      <c r="H195">
        <f>Blad1!I128</f>
        <v>10100000</v>
      </c>
      <c r="I195">
        <f>Blad1!J128</f>
        <v>10300000</v>
      </c>
      <c r="J195">
        <f>Blad1!K128</f>
        <v>10400000</v>
      </c>
      <c r="K195">
        <f>Blad1!L128</f>
        <v>10400000</v>
      </c>
      <c r="L195">
        <f>Blad1!M128</f>
        <v>10600000</v>
      </c>
      <c r="M195">
        <f>Blad1!N128</f>
        <v>10400000</v>
      </c>
      <c r="N195">
        <f>Blad1!O128</f>
        <v>10500000</v>
      </c>
      <c r="O195">
        <f>Blad1!P128</f>
        <v>10600000</v>
      </c>
      <c r="P195">
        <f>Blad1!Q128</f>
        <v>10500000</v>
      </c>
      <c r="Q195">
        <f>Blad1!R128</f>
        <v>10600000</v>
      </c>
      <c r="R195">
        <f>Blad1!S128</f>
        <v>10500000</v>
      </c>
      <c r="S195">
        <f>Blad1!T128</f>
        <v>10500000</v>
      </c>
      <c r="T195">
        <f>Blad1!U128</f>
        <v>10500000</v>
      </c>
      <c r="U195">
        <f>Blad1!V128</f>
        <v>10400000</v>
      </c>
      <c r="V195">
        <f>Blad1!W128</f>
        <v>10400000</v>
      </c>
      <c r="W195">
        <f>Blad1!X128</f>
        <v>10300000</v>
      </c>
      <c r="X195">
        <f>Blad1!Y128</f>
        <v>10200000</v>
      </c>
      <c r="Y195">
        <f>Blad1!Z128</f>
        <v>10100000</v>
      </c>
      <c r="Z195">
        <f>Blad1!AA128</f>
        <v>9970000</v>
      </c>
      <c r="AA195">
        <f>Blad1!AB128</f>
        <v>9860000</v>
      </c>
      <c r="AB195">
        <f>Blad1!AC128</f>
        <v>9640000</v>
      </c>
      <c r="AI195">
        <f t="shared" ref="AI195:AX196" si="139">H195/H197</f>
        <v>0.44452718811906461</v>
      </c>
      <c r="AJ195">
        <f t="shared" si="139"/>
        <v>0.44403858647032618</v>
      </c>
      <c r="AK195">
        <f t="shared" si="139"/>
        <v>0.44547467772117416</v>
      </c>
      <c r="AL195">
        <f t="shared" si="139"/>
        <v>0.44475416718362282</v>
      </c>
      <c r="AM195">
        <f t="shared" si="139"/>
        <v>0.45079584259717553</v>
      </c>
      <c r="AN195">
        <f t="shared" si="139"/>
        <v>0.43843724555662655</v>
      </c>
      <c r="AO195">
        <f t="shared" si="139"/>
        <v>0.44799554385642754</v>
      </c>
      <c r="AP195">
        <f t="shared" si="139"/>
        <v>0.45055101614079718</v>
      </c>
      <c r="AQ195">
        <f t="shared" si="139"/>
        <v>0.45099268093078038</v>
      </c>
      <c r="AR195">
        <f t="shared" si="139"/>
        <v>0.45754031677667617</v>
      </c>
      <c r="AS195">
        <f t="shared" si="139"/>
        <v>0.4550416252935755</v>
      </c>
      <c r="AT195">
        <f t="shared" si="139"/>
        <v>0.453944099871953</v>
      </c>
      <c r="AU195">
        <f t="shared" si="139"/>
        <v>0.46272273817657117</v>
      </c>
      <c r="AV195">
        <f t="shared" si="139"/>
        <v>0.46437018418709969</v>
      </c>
      <c r="AW195">
        <f t="shared" si="139"/>
        <v>0.47064350505362595</v>
      </c>
      <c r="AX195">
        <f t="shared" si="139"/>
        <v>0.47232569819286307</v>
      </c>
      <c r="AY195">
        <f t="shared" ref="AY195:BC196" si="140">X195/X197</f>
        <v>0.47947608479633935</v>
      </c>
      <c r="AZ195">
        <f t="shared" si="140"/>
        <v>0.47950477854399209</v>
      </c>
      <c r="BA195">
        <f t="shared" si="140"/>
        <v>0.48053146726280738</v>
      </c>
      <c r="BB195">
        <f t="shared" si="140"/>
        <v>0.4833277099531102</v>
      </c>
      <c r="BC195">
        <f t="shared" si="140"/>
        <v>0.47993871569456353</v>
      </c>
      <c r="CH195">
        <f t="shared" si="136"/>
        <v>0</v>
      </c>
      <c r="CI195">
        <f t="shared" si="136"/>
        <v>0</v>
      </c>
      <c r="CJ195">
        <f t="shared" si="136"/>
        <v>0</v>
      </c>
      <c r="CK195">
        <f t="shared" si="136"/>
        <v>0</v>
      </c>
      <c r="CL195">
        <f t="shared" si="136"/>
        <v>0</v>
      </c>
      <c r="CM195">
        <f t="shared" si="135"/>
        <v>101000000000</v>
      </c>
      <c r="CN195">
        <f t="shared" si="135"/>
        <v>103000000000</v>
      </c>
      <c r="CO195">
        <f t="shared" si="135"/>
        <v>104000000000</v>
      </c>
      <c r="CP195">
        <f t="shared" si="135"/>
        <v>104000000000</v>
      </c>
      <c r="CQ195">
        <f t="shared" si="135"/>
        <v>106000000000</v>
      </c>
      <c r="CR195">
        <f t="shared" si="135"/>
        <v>104000000000</v>
      </c>
      <c r="CS195">
        <f t="shared" si="135"/>
        <v>105000000000</v>
      </c>
      <c r="CT195">
        <f t="shared" si="135"/>
        <v>106000000000</v>
      </c>
      <c r="CU195">
        <f t="shared" si="135"/>
        <v>105000000000</v>
      </c>
      <c r="CV195">
        <f t="shared" si="128"/>
        <v>106000000000</v>
      </c>
      <c r="CW195">
        <f t="shared" si="128"/>
        <v>105000000000</v>
      </c>
      <c r="CX195">
        <f t="shared" si="128"/>
        <v>105000000000</v>
      </c>
      <c r="CY195">
        <f t="shared" si="128"/>
        <v>105000000000</v>
      </c>
      <c r="CZ195">
        <f t="shared" si="128"/>
        <v>104000000000</v>
      </c>
      <c r="DA195">
        <f t="shared" si="128"/>
        <v>104000000000</v>
      </c>
      <c r="DB195">
        <f t="shared" si="128"/>
        <v>103000000000</v>
      </c>
      <c r="DC195">
        <f t="shared" si="117"/>
        <v>102000000000</v>
      </c>
      <c r="DD195">
        <f t="shared" si="117"/>
        <v>101000000000</v>
      </c>
      <c r="DE195">
        <f t="shared" si="117"/>
        <v>99700000000</v>
      </c>
      <c r="DF195">
        <f t="shared" si="117"/>
        <v>98600000000</v>
      </c>
      <c r="DG195">
        <f t="shared" si="117"/>
        <v>96400000000</v>
      </c>
    </row>
    <row r="196" spans="1:111" x14ac:dyDescent="0.25">
      <c r="A196" t="s">
        <v>62</v>
      </c>
      <c r="C196">
        <f>Blad2!D128</f>
        <v>0</v>
      </c>
      <c r="D196">
        <f>Blad2!E128</f>
        <v>0</v>
      </c>
      <c r="E196">
        <f>Blad2!F128</f>
        <v>0</v>
      </c>
      <c r="F196">
        <f>Blad2!G128</f>
        <v>0</v>
      </c>
      <c r="G196">
        <f>Blad2!H128</f>
        <v>0</v>
      </c>
      <c r="H196">
        <f>Blad2!I128</f>
        <v>10100000</v>
      </c>
      <c r="I196">
        <f>Blad2!J128</f>
        <v>10200000</v>
      </c>
      <c r="J196">
        <f>Blad2!K128</f>
        <v>10300000</v>
      </c>
      <c r="K196">
        <f>Blad2!L128</f>
        <v>10300000</v>
      </c>
      <c r="L196">
        <f>Blad2!M128</f>
        <v>10400000</v>
      </c>
      <c r="M196">
        <f>Blad2!N128</f>
        <v>10300000</v>
      </c>
      <c r="N196">
        <f>Blad2!O128</f>
        <v>10400000</v>
      </c>
      <c r="O196">
        <f>Blad2!P128</f>
        <v>10400000</v>
      </c>
      <c r="P196">
        <f>Blad2!Q128</f>
        <v>10400000</v>
      </c>
      <c r="Q196">
        <f>Blad2!R128</f>
        <v>10400000</v>
      </c>
      <c r="R196">
        <f>Blad2!S128</f>
        <v>10400000</v>
      </c>
      <c r="S196">
        <f>Blad2!T128</f>
        <v>10300000</v>
      </c>
      <c r="T196">
        <f>Blad2!U128</f>
        <v>10300000</v>
      </c>
      <c r="U196">
        <f>Blad2!V128</f>
        <v>10300000</v>
      </c>
      <c r="V196">
        <f>Blad2!W128</f>
        <v>10200000</v>
      </c>
      <c r="W196">
        <f>Blad2!X128</f>
        <v>10000000</v>
      </c>
      <c r="X196">
        <f>Blad2!Y128</f>
        <v>10000000</v>
      </c>
      <c r="Y196">
        <f>Blad2!Z128</f>
        <v>9840000</v>
      </c>
      <c r="Z196">
        <f>Blad2!AA128</f>
        <v>9750000</v>
      </c>
      <c r="AA196">
        <f>Blad2!AB128</f>
        <v>9630000</v>
      </c>
      <c r="AB196">
        <f>Blad2!AC128</f>
        <v>9410000</v>
      </c>
      <c r="AI196">
        <f t="shared" si="139"/>
        <v>0.44677633182476284</v>
      </c>
      <c r="AJ196">
        <f t="shared" si="139"/>
        <v>0.44244843136653833</v>
      </c>
      <c r="AK196">
        <f t="shared" si="139"/>
        <v>0.44485321346868362</v>
      </c>
      <c r="AL196">
        <f t="shared" si="139"/>
        <v>0.44444595223754962</v>
      </c>
      <c r="AM196">
        <f t="shared" si="139"/>
        <v>0.44696476139575558</v>
      </c>
      <c r="AN196">
        <f t="shared" si="139"/>
        <v>0.43942020383227121</v>
      </c>
      <c r="AO196">
        <f t="shared" si="139"/>
        <v>0.4492070544394608</v>
      </c>
      <c r="AP196">
        <f t="shared" si="139"/>
        <v>0.44795746116888674</v>
      </c>
      <c r="AQ196">
        <f t="shared" si="139"/>
        <v>0.45330509505971062</v>
      </c>
      <c r="AR196">
        <f t="shared" si="139"/>
        <v>0.4558739185078472</v>
      </c>
      <c r="AS196">
        <f t="shared" si="139"/>
        <v>0.45885466238053974</v>
      </c>
      <c r="AT196">
        <f t="shared" si="139"/>
        <v>0.45378158739443519</v>
      </c>
      <c r="AU196">
        <f t="shared" si="139"/>
        <v>0.46222274582947243</v>
      </c>
      <c r="AV196">
        <f t="shared" si="139"/>
        <v>0.46888445966108561</v>
      </c>
      <c r="AW196">
        <f t="shared" si="139"/>
        <v>0.47102916878218914</v>
      </c>
      <c r="AX196">
        <f t="shared" si="139"/>
        <v>0.46834669577866755</v>
      </c>
      <c r="AY196">
        <f t="shared" si="140"/>
        <v>0.4806189579021789</v>
      </c>
      <c r="AZ196">
        <f t="shared" si="140"/>
        <v>0.47843929976722621</v>
      </c>
      <c r="BA196">
        <f t="shared" si="140"/>
        <v>0.48165698061620277</v>
      </c>
      <c r="BB196">
        <f t="shared" si="140"/>
        <v>0.483450342081927</v>
      </c>
      <c r="BC196">
        <f t="shared" si="140"/>
        <v>0.47962721388685364</v>
      </c>
      <c r="CH196">
        <f t="shared" si="136"/>
        <v>0</v>
      </c>
      <c r="CI196">
        <f t="shared" si="136"/>
        <v>0</v>
      </c>
      <c r="CJ196">
        <f t="shared" si="136"/>
        <v>0</v>
      </c>
      <c r="CK196">
        <f t="shared" si="136"/>
        <v>0</v>
      </c>
      <c r="CL196">
        <f t="shared" si="136"/>
        <v>0</v>
      </c>
      <c r="CM196">
        <f t="shared" si="135"/>
        <v>101000000000</v>
      </c>
      <c r="CN196">
        <f t="shared" si="135"/>
        <v>102000000000</v>
      </c>
      <c r="CO196">
        <f t="shared" si="135"/>
        <v>103000000000</v>
      </c>
      <c r="CP196">
        <f t="shared" si="135"/>
        <v>103000000000</v>
      </c>
      <c r="CQ196">
        <f t="shared" si="135"/>
        <v>104000000000</v>
      </c>
      <c r="CR196">
        <f t="shared" si="135"/>
        <v>103000000000</v>
      </c>
      <c r="CS196">
        <f t="shared" si="135"/>
        <v>104000000000</v>
      </c>
      <c r="CT196">
        <f t="shared" si="135"/>
        <v>104000000000</v>
      </c>
      <c r="CU196">
        <f t="shared" si="135"/>
        <v>104000000000</v>
      </c>
      <c r="CV196">
        <f t="shared" si="128"/>
        <v>104000000000</v>
      </c>
      <c r="CW196">
        <f t="shared" si="128"/>
        <v>104000000000</v>
      </c>
      <c r="CX196">
        <f t="shared" si="128"/>
        <v>103000000000</v>
      </c>
      <c r="CY196">
        <f t="shared" si="128"/>
        <v>103000000000</v>
      </c>
      <c r="CZ196">
        <f t="shared" si="128"/>
        <v>103000000000</v>
      </c>
      <c r="DA196">
        <f t="shared" si="128"/>
        <v>102000000000</v>
      </c>
      <c r="DB196">
        <f t="shared" si="128"/>
        <v>100000000000</v>
      </c>
      <c r="DC196">
        <f t="shared" si="117"/>
        <v>100000000000</v>
      </c>
      <c r="DD196">
        <f t="shared" si="117"/>
        <v>98400000000</v>
      </c>
      <c r="DE196">
        <f t="shared" si="117"/>
        <v>97500000000</v>
      </c>
      <c r="DF196">
        <f t="shared" si="117"/>
        <v>96300000000</v>
      </c>
      <c r="DG196">
        <f t="shared" si="117"/>
        <v>94100000000</v>
      </c>
    </row>
    <row r="197" spans="1:111" x14ac:dyDescent="0.25">
      <c r="A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22720770</v>
      </c>
      <c r="I197">
        <v>23196182.300000001</v>
      </c>
      <c r="J197">
        <v>23345883.660999998</v>
      </c>
      <c r="K197">
        <v>23383704.453759998</v>
      </c>
      <c r="L197">
        <v>23513970.179782696</v>
      </c>
      <c r="M197">
        <v>23720612.483085185</v>
      </c>
      <c r="N197">
        <v>23437733.129249636</v>
      </c>
      <c r="O197">
        <v>23526747.516395569</v>
      </c>
      <c r="P197">
        <v>23281974.284659334</v>
      </c>
      <c r="Q197">
        <v>23167357.304545082</v>
      </c>
      <c r="R197">
        <v>23074812.097081888</v>
      </c>
      <c r="S197">
        <v>23130601.329462823</v>
      </c>
      <c r="T197">
        <v>22691774.43359891</v>
      </c>
      <c r="U197">
        <v>22395925.393456634</v>
      </c>
      <c r="V197">
        <v>22097404.698732655</v>
      </c>
      <c r="W197">
        <v>21806986.2372685</v>
      </c>
      <c r="X197">
        <v>21273219.506521411</v>
      </c>
      <c r="Y197">
        <v>21063398.013818495</v>
      </c>
      <c r="Z197">
        <v>20747860.815007374</v>
      </c>
      <c r="AA197">
        <v>20400237.348188795</v>
      </c>
      <c r="AB197">
        <v>20085897.813117802</v>
      </c>
      <c r="CH197">
        <f t="shared" si="136"/>
        <v>0</v>
      </c>
      <c r="CI197">
        <f t="shared" si="136"/>
        <v>0</v>
      </c>
      <c r="CJ197">
        <f t="shared" si="136"/>
        <v>0</v>
      </c>
      <c r="CK197">
        <f t="shared" si="136"/>
        <v>0</v>
      </c>
      <c r="CL197">
        <f t="shared" si="136"/>
        <v>0</v>
      </c>
      <c r="CM197">
        <f t="shared" si="135"/>
        <v>227207700000</v>
      </c>
      <c r="CN197">
        <f t="shared" si="135"/>
        <v>231961823000</v>
      </c>
      <c r="CO197">
        <f t="shared" si="135"/>
        <v>233458836609.99997</v>
      </c>
      <c r="CP197">
        <f t="shared" si="135"/>
        <v>233837044537.59998</v>
      </c>
      <c r="CQ197">
        <f t="shared" si="135"/>
        <v>235139701797.82697</v>
      </c>
      <c r="CR197">
        <f t="shared" si="135"/>
        <v>237206124830.85187</v>
      </c>
      <c r="CS197">
        <f t="shared" si="135"/>
        <v>234377331292.49637</v>
      </c>
      <c r="CT197">
        <f t="shared" si="135"/>
        <v>235267475163.95569</v>
      </c>
      <c r="CU197">
        <f t="shared" si="135"/>
        <v>232819742846.59332</v>
      </c>
      <c r="CV197">
        <f t="shared" si="128"/>
        <v>231673573045.45084</v>
      </c>
      <c r="CW197">
        <f t="shared" si="128"/>
        <v>230748120970.81888</v>
      </c>
      <c r="CX197">
        <f t="shared" si="128"/>
        <v>231306013294.62823</v>
      </c>
      <c r="CY197">
        <f t="shared" si="128"/>
        <v>226917744335.98911</v>
      </c>
      <c r="CZ197">
        <f t="shared" si="128"/>
        <v>223959253934.56635</v>
      </c>
      <c r="DA197">
        <f t="shared" si="128"/>
        <v>220974046987.32657</v>
      </c>
      <c r="DB197">
        <f t="shared" si="128"/>
        <v>218069862372.685</v>
      </c>
      <c r="DC197">
        <f t="shared" si="117"/>
        <v>212732195065.21411</v>
      </c>
      <c r="DD197">
        <f t="shared" si="117"/>
        <v>210633980138.18494</v>
      </c>
      <c r="DE197">
        <f t="shared" si="117"/>
        <v>207478608150.07373</v>
      </c>
      <c r="DF197">
        <f t="shared" si="117"/>
        <v>204002373481.88794</v>
      </c>
      <c r="DG197">
        <f t="shared" si="117"/>
        <v>200858978131.17801</v>
      </c>
    </row>
    <row r="198" spans="1:111" x14ac:dyDescent="0.25">
      <c r="A198" t="s">
        <v>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22606390</v>
      </c>
      <c r="I198">
        <v>23053534.099999998</v>
      </c>
      <c r="J198">
        <v>23153704.835999999</v>
      </c>
      <c r="K198">
        <v>23174921.378279999</v>
      </c>
      <c r="L198">
        <v>23268053.543020897</v>
      </c>
      <c r="M198">
        <v>23439978.203486428</v>
      </c>
      <c r="N198">
        <v>23151907.1154783</v>
      </c>
      <c r="O198">
        <v>23216490.183828063</v>
      </c>
      <c r="P198">
        <v>22942605.572589215</v>
      </c>
      <c r="Q198">
        <v>22813325.30284024</v>
      </c>
      <c r="R198">
        <v>22665128.749144141</v>
      </c>
      <c r="S198">
        <v>22698144.40718383</v>
      </c>
      <c r="T198">
        <v>22283628.603166953</v>
      </c>
      <c r="U198">
        <v>21967032.149977721</v>
      </c>
      <c r="V198">
        <v>21654709.890623845</v>
      </c>
      <c r="W198">
        <v>21351703.962326713</v>
      </c>
      <c r="X198">
        <v>20806503.438083928</v>
      </c>
      <c r="Y198">
        <v>20566872.338429198</v>
      </c>
      <c r="Z198">
        <v>20242621.600804873</v>
      </c>
      <c r="AA198">
        <v>19919315.722333424</v>
      </c>
      <c r="AB198">
        <v>19619403.836038094</v>
      </c>
      <c r="CH198">
        <f t="shared" si="136"/>
        <v>0</v>
      </c>
      <c r="CI198">
        <f t="shared" si="136"/>
        <v>0</v>
      </c>
      <c r="CJ198">
        <f t="shared" si="136"/>
        <v>0</v>
      </c>
      <c r="CK198">
        <f t="shared" si="136"/>
        <v>0</v>
      </c>
      <c r="CL198">
        <f t="shared" si="136"/>
        <v>0</v>
      </c>
      <c r="CM198">
        <f t="shared" si="135"/>
        <v>226063900000</v>
      </c>
      <c r="CN198">
        <f t="shared" si="135"/>
        <v>230535340999.99997</v>
      </c>
      <c r="CO198">
        <f t="shared" si="135"/>
        <v>231537048360</v>
      </c>
      <c r="CP198">
        <f t="shared" si="135"/>
        <v>231749213782.79999</v>
      </c>
      <c r="CQ198">
        <f t="shared" si="135"/>
        <v>232680535430.20895</v>
      </c>
      <c r="CR198">
        <f t="shared" si="135"/>
        <v>234399782034.86429</v>
      </c>
      <c r="CS198">
        <f t="shared" si="135"/>
        <v>231519071154.78299</v>
      </c>
      <c r="CT198">
        <f t="shared" si="135"/>
        <v>232164901838.28064</v>
      </c>
      <c r="CU198">
        <f t="shared" si="135"/>
        <v>229426055725.89215</v>
      </c>
      <c r="CV198">
        <f t="shared" si="128"/>
        <v>228133253028.4024</v>
      </c>
      <c r="CW198">
        <f t="shared" si="128"/>
        <v>226651287491.44141</v>
      </c>
      <c r="CX198">
        <f t="shared" si="128"/>
        <v>226981444071.83829</v>
      </c>
      <c r="CY198">
        <f t="shared" si="128"/>
        <v>222836286031.66953</v>
      </c>
      <c r="CZ198">
        <f t="shared" si="128"/>
        <v>219670321499.77722</v>
      </c>
      <c r="DA198">
        <f t="shared" si="128"/>
        <v>216547098906.23846</v>
      </c>
      <c r="DB198">
        <f t="shared" si="128"/>
        <v>213517039623.26712</v>
      </c>
      <c r="DC198">
        <f t="shared" si="117"/>
        <v>208065034380.83929</v>
      </c>
      <c r="DD198">
        <f t="shared" si="117"/>
        <v>205668723384.29196</v>
      </c>
      <c r="DE198">
        <f t="shared" si="117"/>
        <v>202426216008.04874</v>
      </c>
      <c r="DF198">
        <f t="shared" si="117"/>
        <v>199193157223.33423</v>
      </c>
      <c r="DG198">
        <f t="shared" si="117"/>
        <v>196194038360.38095</v>
      </c>
    </row>
    <row r="199" spans="1:111" x14ac:dyDescent="0.25">
      <c r="CH199">
        <f t="shared" si="136"/>
        <v>0</v>
      </c>
      <c r="CI199">
        <f t="shared" si="136"/>
        <v>0</v>
      </c>
      <c r="CJ199">
        <f t="shared" si="136"/>
        <v>0</v>
      </c>
      <c r="CK199">
        <f t="shared" si="136"/>
        <v>0</v>
      </c>
      <c r="CL199">
        <f t="shared" si="136"/>
        <v>0</v>
      </c>
      <c r="CM199">
        <f t="shared" si="135"/>
        <v>0</v>
      </c>
      <c r="CN199">
        <f t="shared" si="135"/>
        <v>0</v>
      </c>
      <c r="CO199">
        <f t="shared" si="135"/>
        <v>0</v>
      </c>
      <c r="CP199">
        <f t="shared" si="135"/>
        <v>0</v>
      </c>
      <c r="CQ199">
        <f t="shared" si="135"/>
        <v>0</v>
      </c>
      <c r="CR199">
        <f t="shared" si="135"/>
        <v>0</v>
      </c>
      <c r="CS199">
        <f t="shared" si="135"/>
        <v>0</v>
      </c>
      <c r="CT199">
        <f t="shared" si="135"/>
        <v>0</v>
      </c>
      <c r="CU199">
        <f t="shared" si="135"/>
        <v>0</v>
      </c>
      <c r="CV199">
        <f t="shared" si="128"/>
        <v>0</v>
      </c>
      <c r="CW199">
        <f t="shared" si="128"/>
        <v>0</v>
      </c>
      <c r="CX199">
        <f t="shared" si="128"/>
        <v>0</v>
      </c>
      <c r="CY199">
        <f t="shared" si="128"/>
        <v>0</v>
      </c>
      <c r="CZ199">
        <f t="shared" si="128"/>
        <v>0</v>
      </c>
      <c r="DA199">
        <f t="shared" si="128"/>
        <v>0</v>
      </c>
      <c r="DB199">
        <f t="shared" si="128"/>
        <v>0</v>
      </c>
      <c r="DC199">
        <f t="shared" si="117"/>
        <v>0</v>
      </c>
      <c r="DD199">
        <f t="shared" si="117"/>
        <v>0</v>
      </c>
      <c r="DE199">
        <f t="shared" si="117"/>
        <v>0</v>
      </c>
      <c r="DF199">
        <f t="shared" si="117"/>
        <v>0</v>
      </c>
      <c r="DG199">
        <f t="shared" si="117"/>
        <v>0</v>
      </c>
    </row>
    <row r="200" spans="1:111" x14ac:dyDescent="0.25">
      <c r="A200" t="s">
        <v>45</v>
      </c>
      <c r="B200" t="s">
        <v>8</v>
      </c>
      <c r="C200">
        <f>Blad1!D134</f>
        <v>0</v>
      </c>
      <c r="D200">
        <f>Blad1!E134</f>
        <v>0</v>
      </c>
      <c r="E200">
        <f>Blad1!F134</f>
        <v>0</v>
      </c>
      <c r="F200">
        <f>Blad1!G134</f>
        <v>0</v>
      </c>
      <c r="G200">
        <f>Blad1!H134</f>
        <v>0</v>
      </c>
      <c r="H200">
        <f>Blad1!I134</f>
        <v>1920000</v>
      </c>
      <c r="I200">
        <f>Blad1!J134</f>
        <v>1870000</v>
      </c>
      <c r="J200">
        <f>Blad1!K134</f>
        <v>1810000</v>
      </c>
      <c r="K200">
        <f>Blad1!L134</f>
        <v>1760000</v>
      </c>
      <c r="L200">
        <f>Blad1!M134</f>
        <v>1700000</v>
      </c>
      <c r="M200">
        <f>Blad1!N134</f>
        <v>1640000</v>
      </c>
      <c r="N200">
        <f>Blad1!O134</f>
        <v>1600000</v>
      </c>
      <c r="O200">
        <f>Blad1!P134</f>
        <v>1550000</v>
      </c>
      <c r="P200">
        <f>Blad1!Q134</f>
        <v>1510000</v>
      </c>
      <c r="Q200">
        <f>Blad1!R134</f>
        <v>1450000</v>
      </c>
      <c r="R200">
        <f>Blad1!S134</f>
        <v>1420000</v>
      </c>
      <c r="S200">
        <f>Blad1!T134</f>
        <v>1370000</v>
      </c>
      <c r="T200">
        <f>Blad1!U134</f>
        <v>1340000</v>
      </c>
      <c r="U200">
        <f>Blad1!V134</f>
        <v>1290000</v>
      </c>
      <c r="V200">
        <f>Blad1!W134</f>
        <v>1250000</v>
      </c>
      <c r="W200">
        <f>Blad1!X134</f>
        <v>1220000</v>
      </c>
      <c r="X200">
        <f>Blad1!Y134</f>
        <v>1180000</v>
      </c>
      <c r="Y200">
        <f>Blad1!Z134</f>
        <v>1150000</v>
      </c>
      <c r="Z200">
        <f>Blad1!AA134</f>
        <v>1130000</v>
      </c>
      <c r="AA200">
        <f>Blad1!AB134</f>
        <v>1090000</v>
      </c>
      <c r="AB200">
        <f>Blad1!AC134</f>
        <v>1060000</v>
      </c>
      <c r="AI200">
        <f t="shared" ref="AI200:AX201" si="141">H200/H202</f>
        <v>0.67384948097796615</v>
      </c>
      <c r="AJ200">
        <f t="shared" si="141"/>
        <v>0.67014550546830309</v>
      </c>
      <c r="AK200">
        <f t="shared" si="141"/>
        <v>0.66671729680983449</v>
      </c>
      <c r="AL200">
        <f t="shared" si="141"/>
        <v>0.66994302483440538</v>
      </c>
      <c r="AM200">
        <f t="shared" si="141"/>
        <v>0.66434683502540814</v>
      </c>
      <c r="AN200">
        <f t="shared" si="141"/>
        <v>0.65868866154178429</v>
      </c>
      <c r="AO200">
        <f t="shared" si="141"/>
        <v>0.65721110279338024</v>
      </c>
      <c r="AP200">
        <f t="shared" si="141"/>
        <v>0.6638432271328818</v>
      </c>
      <c r="AQ200">
        <f t="shared" si="141"/>
        <v>0.66005388717182334</v>
      </c>
      <c r="AR200">
        <f t="shared" si="141"/>
        <v>0.65466031803852232</v>
      </c>
      <c r="AS200">
        <f t="shared" si="141"/>
        <v>0.66133323434896851</v>
      </c>
      <c r="AT200">
        <f t="shared" si="141"/>
        <v>0.65972313715699848</v>
      </c>
      <c r="AU200">
        <f t="shared" si="141"/>
        <v>0.66870993512589927</v>
      </c>
      <c r="AV200">
        <f t="shared" si="141"/>
        <v>0.66771245442950788</v>
      </c>
      <c r="AW200">
        <f t="shared" si="141"/>
        <v>0.6686966890227829</v>
      </c>
      <c r="AX200">
        <f t="shared" si="141"/>
        <v>0.66715875124419111</v>
      </c>
      <c r="AY200">
        <f t="shared" ref="AY200:BC201" si="142">X200/X202</f>
        <v>0.66746180398537336</v>
      </c>
      <c r="AZ200">
        <f t="shared" si="142"/>
        <v>0.67584612989860482</v>
      </c>
      <c r="BA200">
        <f t="shared" si="142"/>
        <v>0.68636237739362893</v>
      </c>
      <c r="BB200">
        <f t="shared" si="142"/>
        <v>0.68476886360157729</v>
      </c>
      <c r="BC200">
        <f t="shared" si="142"/>
        <v>0.68346268178728531</v>
      </c>
      <c r="CH200">
        <f t="shared" si="136"/>
        <v>0</v>
      </c>
      <c r="CI200">
        <f t="shared" si="136"/>
        <v>0</v>
      </c>
      <c r="CJ200">
        <f t="shared" si="136"/>
        <v>0</v>
      </c>
      <c r="CK200">
        <f t="shared" si="136"/>
        <v>0</v>
      </c>
      <c r="CL200">
        <f t="shared" si="136"/>
        <v>0</v>
      </c>
      <c r="CM200">
        <f t="shared" si="135"/>
        <v>19200000000</v>
      </c>
      <c r="CN200">
        <f t="shared" si="135"/>
        <v>18700000000</v>
      </c>
      <c r="CO200">
        <f t="shared" si="135"/>
        <v>18100000000</v>
      </c>
      <c r="CP200">
        <f t="shared" si="135"/>
        <v>17600000000</v>
      </c>
      <c r="CQ200">
        <f t="shared" si="135"/>
        <v>17000000000</v>
      </c>
      <c r="CR200">
        <f t="shared" si="135"/>
        <v>16400000000</v>
      </c>
      <c r="CS200">
        <f t="shared" si="135"/>
        <v>16000000000</v>
      </c>
      <c r="CT200">
        <f t="shared" si="135"/>
        <v>15500000000</v>
      </c>
      <c r="CU200">
        <f t="shared" si="135"/>
        <v>15100000000</v>
      </c>
      <c r="CV200">
        <f t="shared" si="128"/>
        <v>14500000000</v>
      </c>
      <c r="CW200">
        <f t="shared" si="128"/>
        <v>14200000000</v>
      </c>
      <c r="CX200">
        <f t="shared" si="128"/>
        <v>13700000000</v>
      </c>
      <c r="CY200">
        <f t="shared" si="128"/>
        <v>13400000000</v>
      </c>
      <c r="CZ200">
        <f t="shared" si="128"/>
        <v>12900000000</v>
      </c>
      <c r="DA200">
        <f t="shared" si="128"/>
        <v>12500000000</v>
      </c>
      <c r="DB200">
        <f t="shared" si="128"/>
        <v>12200000000</v>
      </c>
      <c r="DC200">
        <f t="shared" si="117"/>
        <v>11800000000</v>
      </c>
      <c r="DD200">
        <f t="shared" si="117"/>
        <v>11500000000</v>
      </c>
      <c r="DE200">
        <f t="shared" si="117"/>
        <v>11300000000</v>
      </c>
      <c r="DF200">
        <f t="shared" si="117"/>
        <v>10900000000</v>
      </c>
      <c r="DG200">
        <f t="shared" si="117"/>
        <v>10600000000</v>
      </c>
    </row>
    <row r="201" spans="1:111" x14ac:dyDescent="0.25">
      <c r="A201" t="s">
        <v>62</v>
      </c>
      <c r="C201">
        <f>Blad2!D134</f>
        <v>0</v>
      </c>
      <c r="D201">
        <f>Blad2!E134</f>
        <v>0</v>
      </c>
      <c r="E201">
        <f>Blad2!F134</f>
        <v>0</v>
      </c>
      <c r="F201">
        <f>Blad2!G134</f>
        <v>0</v>
      </c>
      <c r="G201">
        <f>Blad2!H134</f>
        <v>0</v>
      </c>
      <c r="H201">
        <f>Blad2!I134</f>
        <v>1910000</v>
      </c>
      <c r="I201">
        <f>Blad2!J134</f>
        <v>1860000</v>
      </c>
      <c r="J201">
        <f>Blad2!K134</f>
        <v>1810000</v>
      </c>
      <c r="K201">
        <f>Blad2!L134</f>
        <v>1760000</v>
      </c>
      <c r="L201">
        <f>Blad2!M134</f>
        <v>1700000</v>
      </c>
      <c r="M201">
        <f>Blad2!N134</f>
        <v>1650000</v>
      </c>
      <c r="N201">
        <f>Blad2!O134</f>
        <v>1610000</v>
      </c>
      <c r="O201">
        <f>Blad2!P134</f>
        <v>1560000</v>
      </c>
      <c r="P201">
        <f>Blad2!Q134</f>
        <v>1520000</v>
      </c>
      <c r="Q201">
        <f>Blad2!R134</f>
        <v>1480000</v>
      </c>
      <c r="R201">
        <f>Blad2!S134</f>
        <v>1430000</v>
      </c>
      <c r="S201">
        <f>Blad2!T134</f>
        <v>1390000</v>
      </c>
      <c r="T201">
        <f>Blad2!U134</f>
        <v>1350000</v>
      </c>
      <c r="U201">
        <f>Blad2!V134</f>
        <v>1310000</v>
      </c>
      <c r="V201">
        <f>Blad2!W134</f>
        <v>1270000</v>
      </c>
      <c r="W201">
        <f>Blad2!X134</f>
        <v>1240000</v>
      </c>
      <c r="X201">
        <f>Blad2!Y134</f>
        <v>1200000</v>
      </c>
      <c r="Y201">
        <f>Blad2!Z134</f>
        <v>1170000</v>
      </c>
      <c r="Z201">
        <f>Blad2!AA134</f>
        <v>1150000</v>
      </c>
      <c r="AA201">
        <f>Blad2!AB134</f>
        <v>1110000</v>
      </c>
      <c r="AB201">
        <f>Blad2!AC134</f>
        <v>1080000</v>
      </c>
      <c r="AI201">
        <f t="shared" si="141"/>
        <v>0.67285078776383855</v>
      </c>
      <c r="AJ201">
        <f t="shared" si="141"/>
        <v>0.6674372193480318</v>
      </c>
      <c r="AK201">
        <f t="shared" si="141"/>
        <v>0.66695515528176086</v>
      </c>
      <c r="AL201">
        <f t="shared" si="141"/>
        <v>0.67050230941089206</v>
      </c>
      <c r="AM201">
        <f t="shared" si="141"/>
        <v>0.66332355198567716</v>
      </c>
      <c r="AN201">
        <f t="shared" si="141"/>
        <v>0.66028357341372568</v>
      </c>
      <c r="AO201">
        <f t="shared" si="141"/>
        <v>0.65784454887876864</v>
      </c>
      <c r="AP201">
        <f t="shared" si="141"/>
        <v>0.66238671218331946</v>
      </c>
      <c r="AQ201">
        <f t="shared" si="141"/>
        <v>0.65900438732806699</v>
      </c>
      <c r="AR201">
        <f t="shared" si="141"/>
        <v>0.65943225179989251</v>
      </c>
      <c r="AS201">
        <f t="shared" si="141"/>
        <v>0.65785355421038949</v>
      </c>
      <c r="AT201">
        <f t="shared" si="141"/>
        <v>0.65930564087783228</v>
      </c>
      <c r="AU201">
        <f t="shared" si="141"/>
        <v>0.66618398020842029</v>
      </c>
      <c r="AV201">
        <f t="shared" si="141"/>
        <v>0.6682433485750312</v>
      </c>
      <c r="AW201">
        <f t="shared" si="141"/>
        <v>0.66897811268242346</v>
      </c>
      <c r="AX201">
        <f t="shared" si="141"/>
        <v>0.66739401115562913</v>
      </c>
      <c r="AY201">
        <f t="shared" si="142"/>
        <v>0.66661969115897779</v>
      </c>
      <c r="AZ201">
        <f t="shared" si="142"/>
        <v>0.67479460126651369</v>
      </c>
      <c r="BA201">
        <f t="shared" si="142"/>
        <v>0.68587476232296196</v>
      </c>
      <c r="BB201">
        <f t="shared" si="142"/>
        <v>0.68467870154945665</v>
      </c>
      <c r="BC201">
        <f t="shared" si="142"/>
        <v>0.68176362498152521</v>
      </c>
      <c r="CH201">
        <f t="shared" si="136"/>
        <v>0</v>
      </c>
      <c r="CI201">
        <f t="shared" si="136"/>
        <v>0</v>
      </c>
      <c r="CJ201">
        <f t="shared" si="136"/>
        <v>0</v>
      </c>
      <c r="CK201">
        <f t="shared" si="136"/>
        <v>0</v>
      </c>
      <c r="CL201">
        <f t="shared" si="136"/>
        <v>0</v>
      </c>
      <c r="CM201">
        <f t="shared" si="135"/>
        <v>19100000000</v>
      </c>
      <c r="CN201">
        <f t="shared" si="135"/>
        <v>18600000000</v>
      </c>
      <c r="CO201">
        <f t="shared" si="135"/>
        <v>18100000000</v>
      </c>
      <c r="CP201">
        <f t="shared" si="135"/>
        <v>17600000000</v>
      </c>
      <c r="CQ201">
        <f t="shared" si="135"/>
        <v>17000000000</v>
      </c>
      <c r="CR201">
        <f t="shared" si="135"/>
        <v>16500000000</v>
      </c>
      <c r="CS201">
        <f t="shared" si="135"/>
        <v>16100000000</v>
      </c>
      <c r="CT201">
        <f t="shared" si="135"/>
        <v>15600000000</v>
      </c>
      <c r="CU201">
        <f t="shared" si="135"/>
        <v>15200000000</v>
      </c>
      <c r="CV201">
        <f t="shared" si="128"/>
        <v>14800000000</v>
      </c>
      <c r="CW201">
        <f t="shared" si="128"/>
        <v>14300000000</v>
      </c>
      <c r="CX201">
        <f t="shared" si="128"/>
        <v>13900000000</v>
      </c>
      <c r="CY201">
        <f t="shared" si="128"/>
        <v>13500000000</v>
      </c>
      <c r="CZ201">
        <f t="shared" si="128"/>
        <v>13100000000</v>
      </c>
      <c r="DA201">
        <f t="shared" si="128"/>
        <v>12700000000</v>
      </c>
      <c r="DB201">
        <f t="shared" si="128"/>
        <v>12400000000</v>
      </c>
      <c r="DC201">
        <f t="shared" si="117"/>
        <v>12000000000</v>
      </c>
      <c r="DD201">
        <f t="shared" si="117"/>
        <v>11700000000</v>
      </c>
      <c r="DE201">
        <f t="shared" si="117"/>
        <v>11500000000</v>
      </c>
      <c r="DF201">
        <f t="shared" si="117"/>
        <v>11100000000</v>
      </c>
      <c r="DG201">
        <f t="shared" si="117"/>
        <v>10800000000</v>
      </c>
    </row>
    <row r="202" spans="1:111" x14ac:dyDescent="0.25">
      <c r="A202" t="s">
        <v>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2849301</v>
      </c>
      <c r="I202">
        <v>2790438.77</v>
      </c>
      <c r="J202">
        <v>2714793.8243999993</v>
      </c>
      <c r="K202">
        <v>2627089.0728879995</v>
      </c>
      <c r="L202">
        <v>2558904.3408854096</v>
      </c>
      <c r="M202">
        <v>2489795.4007000402</v>
      </c>
      <c r="N202">
        <v>2434529.7777220025</v>
      </c>
      <c r="O202">
        <v>2334888.6252773893</v>
      </c>
      <c r="P202">
        <v>2287692.0041634738</v>
      </c>
      <c r="Q202">
        <v>2214889.0959886732</v>
      </c>
      <c r="R202">
        <v>2147177.7407313883</v>
      </c>
      <c r="S202">
        <v>2076628.6989779661</v>
      </c>
      <c r="T202">
        <v>2003858.3690964838</v>
      </c>
      <c r="U202">
        <v>1931969.3551353228</v>
      </c>
      <c r="V202">
        <v>1869307.8947747143</v>
      </c>
      <c r="W202">
        <v>1828650.2241405209</v>
      </c>
      <c r="X202">
        <v>1767891.4253284496</v>
      </c>
      <c r="Y202">
        <v>1701570.7409207642</v>
      </c>
      <c r="Z202">
        <v>1646360.6357490437</v>
      </c>
      <c r="AA202">
        <v>1591777.9822334335</v>
      </c>
      <c r="AB202">
        <v>1550925.9367725139</v>
      </c>
      <c r="CH202">
        <f t="shared" si="136"/>
        <v>0</v>
      </c>
      <c r="CI202">
        <f t="shared" si="136"/>
        <v>0</v>
      </c>
      <c r="CJ202">
        <f t="shared" si="136"/>
        <v>0</v>
      </c>
      <c r="CK202">
        <f t="shared" si="136"/>
        <v>0</v>
      </c>
      <c r="CL202">
        <f t="shared" si="136"/>
        <v>0</v>
      </c>
      <c r="CM202">
        <f t="shared" si="135"/>
        <v>28493010000</v>
      </c>
      <c r="CN202">
        <f t="shared" si="135"/>
        <v>27904387700</v>
      </c>
      <c r="CO202">
        <f t="shared" si="135"/>
        <v>27147938243.999992</v>
      </c>
      <c r="CP202">
        <f t="shared" si="135"/>
        <v>26270890728.879993</v>
      </c>
      <c r="CQ202">
        <f t="shared" si="135"/>
        <v>25589043408.854095</v>
      </c>
      <c r="CR202">
        <f t="shared" si="135"/>
        <v>24897954007.000401</v>
      </c>
      <c r="CS202">
        <f t="shared" si="135"/>
        <v>24345297777.220024</v>
      </c>
      <c r="CT202">
        <f t="shared" si="135"/>
        <v>23348886252.773891</v>
      </c>
      <c r="CU202">
        <f t="shared" si="135"/>
        <v>22876920041.634739</v>
      </c>
      <c r="CV202">
        <f t="shared" si="128"/>
        <v>22148890959.88673</v>
      </c>
      <c r="CW202">
        <f t="shared" si="128"/>
        <v>21471777407.313885</v>
      </c>
      <c r="CX202">
        <f t="shared" si="128"/>
        <v>20766286989.779659</v>
      </c>
      <c r="CY202">
        <f t="shared" si="128"/>
        <v>20038583690.964836</v>
      </c>
      <c r="CZ202">
        <f t="shared" si="128"/>
        <v>19319693551.35323</v>
      </c>
      <c r="DA202">
        <f t="shared" si="128"/>
        <v>18693078947.747143</v>
      </c>
      <c r="DB202">
        <f t="shared" si="128"/>
        <v>18286502241.405209</v>
      </c>
      <c r="DC202">
        <f t="shared" si="117"/>
        <v>17678914253.284496</v>
      </c>
      <c r="DD202">
        <f t="shared" si="117"/>
        <v>17015707409.207642</v>
      </c>
      <c r="DE202">
        <f t="shared" si="117"/>
        <v>16463606357.490437</v>
      </c>
      <c r="DF202">
        <f t="shared" si="117"/>
        <v>15917779822.334335</v>
      </c>
      <c r="DG202">
        <f t="shared" si="117"/>
        <v>15509259367.72514</v>
      </c>
    </row>
    <row r="203" spans="1:111" x14ac:dyDescent="0.25">
      <c r="A203" t="s">
        <v>63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2838668</v>
      </c>
      <c r="I203">
        <v>2786778.96</v>
      </c>
      <c r="J203">
        <v>2713825.6382999998</v>
      </c>
      <c r="K203">
        <v>2624897.7450149995</v>
      </c>
      <c r="L203">
        <v>2562851.8615251994</v>
      </c>
      <c r="M203">
        <v>2498926.319595308</v>
      </c>
      <c r="N203">
        <v>2447386.7006180817</v>
      </c>
      <c r="O203">
        <v>2355119.7077278639</v>
      </c>
      <c r="P203">
        <v>2306509.6822235729</v>
      </c>
      <c r="Q203">
        <v>2244354.8915910656</v>
      </c>
      <c r="R203">
        <v>2173736.0706615089</v>
      </c>
      <c r="S203">
        <v>2108278.6401604041</v>
      </c>
      <c r="T203">
        <v>2026467.2224295202</v>
      </c>
      <c r="U203">
        <v>1960363.6950423182</v>
      </c>
      <c r="V203">
        <v>1898417.8643866829</v>
      </c>
      <c r="W203">
        <v>1857972.9204535</v>
      </c>
      <c r="X203">
        <v>1800126.8428085179</v>
      </c>
      <c r="Y203">
        <v>1733860.937541648</v>
      </c>
      <c r="Z203">
        <v>1676690.94005604</v>
      </c>
      <c r="AA203">
        <v>1621198.37741122</v>
      </c>
      <c r="AB203">
        <v>1584126.7565855635</v>
      </c>
      <c r="CH203">
        <f t="shared" si="136"/>
        <v>0</v>
      </c>
      <c r="CI203">
        <f t="shared" si="136"/>
        <v>0</v>
      </c>
      <c r="CJ203">
        <f t="shared" si="136"/>
        <v>0</v>
      </c>
      <c r="CK203">
        <f t="shared" si="136"/>
        <v>0</v>
      </c>
      <c r="CL203">
        <f t="shared" si="136"/>
        <v>0</v>
      </c>
      <c r="CM203">
        <f t="shared" si="135"/>
        <v>28386680000</v>
      </c>
      <c r="CN203">
        <f t="shared" si="135"/>
        <v>27867789600</v>
      </c>
      <c r="CO203">
        <f t="shared" si="135"/>
        <v>27138256382.999996</v>
      </c>
      <c r="CP203">
        <f t="shared" si="135"/>
        <v>26248977450.149994</v>
      </c>
      <c r="CQ203">
        <f t="shared" si="135"/>
        <v>25628518615.251995</v>
      </c>
      <c r="CR203">
        <f t="shared" si="135"/>
        <v>24989263195.953079</v>
      </c>
      <c r="CS203">
        <f t="shared" si="135"/>
        <v>24473867006.180817</v>
      </c>
      <c r="CT203">
        <f t="shared" si="135"/>
        <v>23551197077.278641</v>
      </c>
      <c r="CU203">
        <f t="shared" si="135"/>
        <v>23065096822.235729</v>
      </c>
      <c r="CV203">
        <f t="shared" si="128"/>
        <v>22443548915.910656</v>
      </c>
      <c r="CW203">
        <f t="shared" si="128"/>
        <v>21737360706.615089</v>
      </c>
      <c r="CX203">
        <f t="shared" si="128"/>
        <v>21082786401.604042</v>
      </c>
      <c r="CY203">
        <f t="shared" si="128"/>
        <v>20264672224.2952</v>
      </c>
      <c r="CZ203">
        <f t="shared" si="128"/>
        <v>19603636950.423183</v>
      </c>
      <c r="DA203">
        <f t="shared" si="128"/>
        <v>18984178643.866829</v>
      </c>
      <c r="DB203">
        <f t="shared" si="128"/>
        <v>18579729204.535</v>
      </c>
      <c r="DC203">
        <f t="shared" si="117"/>
        <v>18001268428.085178</v>
      </c>
      <c r="DD203">
        <f t="shared" si="117"/>
        <v>17338609375.416481</v>
      </c>
      <c r="DE203">
        <f t="shared" si="117"/>
        <v>16766909400.5604</v>
      </c>
      <c r="DF203">
        <f t="shared" si="117"/>
        <v>16211983774.1122</v>
      </c>
      <c r="DG203">
        <f t="shared" si="117"/>
        <v>15841267565.855635</v>
      </c>
    </row>
    <row r="204" spans="1:111" x14ac:dyDescent="0.25">
      <c r="CH204">
        <f t="shared" si="136"/>
        <v>0</v>
      </c>
      <c r="CI204">
        <f t="shared" si="136"/>
        <v>0</v>
      </c>
      <c r="CJ204">
        <f t="shared" si="136"/>
        <v>0</v>
      </c>
      <c r="CK204">
        <f t="shared" si="136"/>
        <v>0</v>
      </c>
      <c r="CL204">
        <f t="shared" si="136"/>
        <v>0</v>
      </c>
      <c r="CM204">
        <f t="shared" si="135"/>
        <v>0</v>
      </c>
      <c r="CN204">
        <f t="shared" si="135"/>
        <v>0</v>
      </c>
      <c r="CO204">
        <f t="shared" si="135"/>
        <v>0</v>
      </c>
      <c r="CP204">
        <f t="shared" si="135"/>
        <v>0</v>
      </c>
      <c r="CQ204">
        <f t="shared" si="135"/>
        <v>0</v>
      </c>
      <c r="CR204">
        <f t="shared" si="135"/>
        <v>0</v>
      </c>
      <c r="CS204">
        <f t="shared" si="135"/>
        <v>0</v>
      </c>
      <c r="CT204">
        <f t="shared" si="135"/>
        <v>0</v>
      </c>
      <c r="CU204">
        <f t="shared" si="135"/>
        <v>0</v>
      </c>
      <c r="CV204">
        <f t="shared" si="128"/>
        <v>0</v>
      </c>
      <c r="CW204">
        <f t="shared" si="128"/>
        <v>0</v>
      </c>
      <c r="CX204">
        <f t="shared" si="128"/>
        <v>0</v>
      </c>
      <c r="CY204">
        <f t="shared" si="128"/>
        <v>0</v>
      </c>
      <c r="CZ204">
        <f t="shared" si="128"/>
        <v>0</v>
      </c>
      <c r="DA204">
        <f t="shared" si="128"/>
        <v>0</v>
      </c>
      <c r="DB204">
        <f t="shared" si="128"/>
        <v>0</v>
      </c>
      <c r="DC204">
        <f t="shared" si="117"/>
        <v>0</v>
      </c>
      <c r="DD204">
        <f t="shared" si="117"/>
        <v>0</v>
      </c>
      <c r="DE204">
        <f t="shared" si="117"/>
        <v>0</v>
      </c>
      <c r="DF204">
        <f t="shared" si="117"/>
        <v>0</v>
      </c>
      <c r="DG204">
        <f t="shared" si="117"/>
        <v>0</v>
      </c>
    </row>
    <row r="205" spans="1:111" x14ac:dyDescent="0.25">
      <c r="A205" t="s">
        <v>45</v>
      </c>
      <c r="B205" t="s">
        <v>9</v>
      </c>
      <c r="C205">
        <f>Blad1!D135</f>
        <v>0</v>
      </c>
      <c r="D205">
        <f>Blad1!E135</f>
        <v>0</v>
      </c>
      <c r="E205">
        <f>Blad1!F135</f>
        <v>0</v>
      </c>
      <c r="F205">
        <f>Blad1!G135</f>
        <v>0</v>
      </c>
      <c r="G205">
        <f>Blad1!H135</f>
        <v>0</v>
      </c>
      <c r="H205">
        <f>Blad1!I135</f>
        <v>4250000</v>
      </c>
      <c r="I205">
        <f>Blad1!J135</f>
        <v>4180000</v>
      </c>
      <c r="J205">
        <f>Blad1!K135</f>
        <v>4120000</v>
      </c>
      <c r="K205">
        <f>Blad1!L135</f>
        <v>4080000</v>
      </c>
      <c r="L205">
        <f>Blad1!M135</f>
        <v>4040000</v>
      </c>
      <c r="M205">
        <f>Blad1!N135</f>
        <v>3940000</v>
      </c>
      <c r="N205">
        <f>Blad1!O135</f>
        <v>3880000</v>
      </c>
      <c r="O205">
        <f>Blad1!P135</f>
        <v>3820000</v>
      </c>
      <c r="P205">
        <f>Blad1!Q135</f>
        <v>3740000</v>
      </c>
      <c r="Q205">
        <f>Blad1!R135</f>
        <v>3670000</v>
      </c>
      <c r="R205">
        <f>Blad1!S135</f>
        <v>3590000</v>
      </c>
      <c r="S205">
        <f>Blad1!T135</f>
        <v>3510000</v>
      </c>
      <c r="T205">
        <f>Blad1!U135</f>
        <v>3440000</v>
      </c>
      <c r="U205">
        <f>Blad1!V135</f>
        <v>3370000</v>
      </c>
      <c r="V205">
        <f>Blad1!W135</f>
        <v>3280000</v>
      </c>
      <c r="W205">
        <f>Blad1!X135</f>
        <v>3190000</v>
      </c>
      <c r="X205">
        <f>Blad1!Y135</f>
        <v>3120000</v>
      </c>
      <c r="Y205">
        <f>Blad1!Z135</f>
        <v>3050000</v>
      </c>
      <c r="Z205">
        <f>Blad1!AA135</f>
        <v>2960000</v>
      </c>
      <c r="AA205">
        <f>Blad1!AB135</f>
        <v>2900000</v>
      </c>
      <c r="AB205">
        <f>Blad1!AC135</f>
        <v>2820000</v>
      </c>
      <c r="AI205">
        <f t="shared" ref="AI205:AX206" si="143">H205/H207</f>
        <v>0.49836068649477716</v>
      </c>
      <c r="AJ205">
        <f t="shared" si="143"/>
        <v>0.49478884599540446</v>
      </c>
      <c r="AK205">
        <f t="shared" si="143"/>
        <v>0.49578244702560875</v>
      </c>
      <c r="AL205">
        <f t="shared" si="143"/>
        <v>0.498858564991569</v>
      </c>
      <c r="AM205">
        <f t="shared" si="143"/>
        <v>0.50531953492758552</v>
      </c>
      <c r="AN205">
        <f t="shared" si="143"/>
        <v>0.50234647666436205</v>
      </c>
      <c r="AO205">
        <f t="shared" si="143"/>
        <v>0.50664285481994331</v>
      </c>
      <c r="AP205">
        <f t="shared" si="143"/>
        <v>0.50621606384202411</v>
      </c>
      <c r="AQ205">
        <f t="shared" si="143"/>
        <v>0.50839997227256295</v>
      </c>
      <c r="AR205">
        <f t="shared" si="143"/>
        <v>0.50821353333859332</v>
      </c>
      <c r="AS205">
        <f t="shared" si="143"/>
        <v>0.50761558859208256</v>
      </c>
      <c r="AT205">
        <f t="shared" si="143"/>
        <v>0.50638163739038322</v>
      </c>
      <c r="AU205">
        <f t="shared" si="143"/>
        <v>0.50841188674758186</v>
      </c>
      <c r="AV205">
        <f t="shared" si="143"/>
        <v>0.50784150562235597</v>
      </c>
      <c r="AW205">
        <f t="shared" si="143"/>
        <v>0.50534069472754817</v>
      </c>
      <c r="AX205">
        <f t="shared" si="143"/>
        <v>0.50704860859619361</v>
      </c>
      <c r="AY205">
        <f t="shared" ref="AY205:BC206" si="144">X205/X207</f>
        <v>0.50747006516426452</v>
      </c>
      <c r="AZ205">
        <f t="shared" si="144"/>
        <v>0.50642197854626914</v>
      </c>
      <c r="BA205">
        <f t="shared" si="144"/>
        <v>0.50384787884938786</v>
      </c>
      <c r="BB205">
        <f t="shared" si="144"/>
        <v>0.50885594490403052</v>
      </c>
      <c r="BC205">
        <f t="shared" si="144"/>
        <v>0.51039814630724167</v>
      </c>
      <c r="CH205">
        <f t="shared" si="136"/>
        <v>0</v>
      </c>
      <c r="CI205">
        <f t="shared" si="136"/>
        <v>0</v>
      </c>
      <c r="CJ205">
        <f t="shared" si="136"/>
        <v>0</v>
      </c>
      <c r="CK205">
        <f t="shared" si="136"/>
        <v>0</v>
      </c>
      <c r="CL205">
        <f t="shared" si="136"/>
        <v>0</v>
      </c>
      <c r="CM205">
        <f t="shared" si="135"/>
        <v>42500000000</v>
      </c>
      <c r="CN205">
        <f t="shared" si="135"/>
        <v>41800000000</v>
      </c>
      <c r="CO205">
        <f t="shared" si="135"/>
        <v>41200000000</v>
      </c>
      <c r="CP205">
        <f t="shared" si="135"/>
        <v>40800000000</v>
      </c>
      <c r="CQ205">
        <f t="shared" si="135"/>
        <v>40400000000</v>
      </c>
      <c r="CR205">
        <f t="shared" si="135"/>
        <v>39400000000</v>
      </c>
      <c r="CS205">
        <f t="shared" si="135"/>
        <v>38800000000</v>
      </c>
      <c r="CT205">
        <f t="shared" si="135"/>
        <v>38200000000</v>
      </c>
      <c r="CU205">
        <f t="shared" si="135"/>
        <v>37400000000</v>
      </c>
      <c r="CV205">
        <f t="shared" si="128"/>
        <v>36700000000</v>
      </c>
      <c r="CW205">
        <f t="shared" si="128"/>
        <v>35900000000</v>
      </c>
      <c r="CX205">
        <f t="shared" si="128"/>
        <v>35100000000</v>
      </c>
      <c r="CY205">
        <f t="shared" si="128"/>
        <v>34400000000</v>
      </c>
      <c r="CZ205">
        <f t="shared" si="128"/>
        <v>33700000000</v>
      </c>
      <c r="DA205">
        <f t="shared" si="128"/>
        <v>32800000000</v>
      </c>
      <c r="DB205">
        <f t="shared" si="128"/>
        <v>31900000000</v>
      </c>
      <c r="DC205">
        <f t="shared" si="117"/>
        <v>31200000000</v>
      </c>
      <c r="DD205">
        <f t="shared" si="117"/>
        <v>30500000000</v>
      </c>
      <c r="DE205">
        <f t="shared" si="117"/>
        <v>29600000000</v>
      </c>
      <c r="DF205">
        <f t="shared" si="117"/>
        <v>29000000000</v>
      </c>
      <c r="DG205">
        <f t="shared" si="117"/>
        <v>28200000000</v>
      </c>
    </row>
    <row r="206" spans="1:111" x14ac:dyDescent="0.25">
      <c r="A206" t="s">
        <v>62</v>
      </c>
      <c r="C206">
        <f>Blad2!D135</f>
        <v>0</v>
      </c>
      <c r="D206">
        <f>Blad2!E135</f>
        <v>0</v>
      </c>
      <c r="E206">
        <f>Blad2!F135</f>
        <v>0</v>
      </c>
      <c r="F206">
        <f>Blad2!G135</f>
        <v>0</v>
      </c>
      <c r="G206">
        <f>Blad2!H135</f>
        <v>0</v>
      </c>
      <c r="H206">
        <f>Blad2!I135</f>
        <v>4150000</v>
      </c>
      <c r="I206">
        <f>Blad2!J135</f>
        <v>4070000</v>
      </c>
      <c r="J206">
        <f>Blad2!K135</f>
        <v>4000000</v>
      </c>
      <c r="K206">
        <f>Blad2!L135</f>
        <v>3950000</v>
      </c>
      <c r="L206">
        <f>Blad2!M135</f>
        <v>3900000</v>
      </c>
      <c r="M206">
        <f>Blad2!N135</f>
        <v>3790000</v>
      </c>
      <c r="N206">
        <f>Blad2!O135</f>
        <v>3720000</v>
      </c>
      <c r="O206">
        <f>Blad2!P135</f>
        <v>3660000</v>
      </c>
      <c r="P206">
        <f>Blad2!Q135</f>
        <v>3580000</v>
      </c>
      <c r="Q206">
        <f>Blad2!R135</f>
        <v>3500000</v>
      </c>
      <c r="R206">
        <f>Blad2!S135</f>
        <v>3420000</v>
      </c>
      <c r="S206">
        <f>Blad2!T135</f>
        <v>3340000</v>
      </c>
      <c r="T206">
        <f>Blad2!U135</f>
        <v>3270000</v>
      </c>
      <c r="U206">
        <f>Blad2!V135</f>
        <v>3200000</v>
      </c>
      <c r="V206">
        <f>Blad2!W135</f>
        <v>3120000</v>
      </c>
      <c r="W206">
        <f>Blad2!X135</f>
        <v>3030000</v>
      </c>
      <c r="X206">
        <f>Blad2!Y135</f>
        <v>2960000</v>
      </c>
      <c r="Y206">
        <f>Blad2!Z135</f>
        <v>2890000</v>
      </c>
      <c r="Z206">
        <f>Blad2!AA135</f>
        <v>2810000</v>
      </c>
      <c r="AA206">
        <f>Blad2!AB135</f>
        <v>2750000</v>
      </c>
      <c r="AB206">
        <f>Blad2!AC135</f>
        <v>2680000</v>
      </c>
      <c r="AI206">
        <f t="shared" si="143"/>
        <v>0.49830264909695554</v>
      </c>
      <c r="AJ206">
        <f t="shared" si="143"/>
        <v>0.49584877356057733</v>
      </c>
      <c r="AK206">
        <f t="shared" si="143"/>
        <v>0.49690592235306125</v>
      </c>
      <c r="AL206">
        <f t="shared" si="143"/>
        <v>0.4997178766858611</v>
      </c>
      <c r="AM206">
        <f t="shared" si="143"/>
        <v>0.50666915573299764</v>
      </c>
      <c r="AN206">
        <f t="shared" si="143"/>
        <v>0.50304893310730969</v>
      </c>
      <c r="AO206">
        <f t="shared" si="143"/>
        <v>0.50701709891373337</v>
      </c>
      <c r="AP206">
        <f t="shared" si="143"/>
        <v>0.50730360831637344</v>
      </c>
      <c r="AQ206">
        <f t="shared" si="143"/>
        <v>0.50978378837369875</v>
      </c>
      <c r="AR206">
        <f t="shared" si="143"/>
        <v>0.50932831613053187</v>
      </c>
      <c r="AS206">
        <f t="shared" si="143"/>
        <v>0.50813553938893485</v>
      </c>
      <c r="AT206">
        <f t="shared" si="143"/>
        <v>0.50706803463360894</v>
      </c>
      <c r="AU206">
        <f t="shared" si="143"/>
        <v>0.50845657990980742</v>
      </c>
      <c r="AV206">
        <f t="shared" si="143"/>
        <v>0.50818998921190173</v>
      </c>
      <c r="AW206">
        <f t="shared" si="143"/>
        <v>0.50713535097091444</v>
      </c>
      <c r="AX206">
        <f t="shared" si="143"/>
        <v>0.50823261001731723</v>
      </c>
      <c r="AY206">
        <f t="shared" si="144"/>
        <v>0.50867917199928347</v>
      </c>
      <c r="AZ206">
        <f t="shared" si="144"/>
        <v>0.50691234172672106</v>
      </c>
      <c r="BA206">
        <f t="shared" si="144"/>
        <v>0.50522197584560935</v>
      </c>
      <c r="BB206">
        <f t="shared" si="144"/>
        <v>0.50928981620668545</v>
      </c>
      <c r="BC206">
        <f t="shared" si="144"/>
        <v>0.51245613800743595</v>
      </c>
      <c r="CH206">
        <f t="shared" si="136"/>
        <v>0</v>
      </c>
      <c r="CI206">
        <f t="shared" si="136"/>
        <v>0</v>
      </c>
      <c r="CJ206">
        <f t="shared" si="136"/>
        <v>0</v>
      </c>
      <c r="CK206">
        <f t="shared" si="136"/>
        <v>0</v>
      </c>
      <c r="CL206">
        <f t="shared" si="136"/>
        <v>0</v>
      </c>
      <c r="CM206">
        <f t="shared" si="135"/>
        <v>41500000000</v>
      </c>
      <c r="CN206">
        <f t="shared" si="135"/>
        <v>40700000000</v>
      </c>
      <c r="CO206">
        <f t="shared" si="135"/>
        <v>40000000000</v>
      </c>
      <c r="CP206">
        <f t="shared" si="135"/>
        <v>39500000000</v>
      </c>
      <c r="CQ206">
        <f t="shared" si="135"/>
        <v>39000000000</v>
      </c>
      <c r="CR206">
        <f t="shared" si="135"/>
        <v>37900000000</v>
      </c>
      <c r="CS206">
        <f t="shared" si="135"/>
        <v>37200000000</v>
      </c>
      <c r="CT206">
        <f t="shared" si="135"/>
        <v>36600000000</v>
      </c>
      <c r="CU206">
        <f t="shared" si="135"/>
        <v>35800000000</v>
      </c>
      <c r="CV206">
        <f t="shared" si="128"/>
        <v>35000000000</v>
      </c>
      <c r="CW206">
        <f t="shared" si="128"/>
        <v>34200000000</v>
      </c>
      <c r="CX206">
        <f t="shared" si="128"/>
        <v>33400000000</v>
      </c>
      <c r="CY206">
        <f t="shared" si="128"/>
        <v>32700000000</v>
      </c>
      <c r="CZ206">
        <f t="shared" si="128"/>
        <v>32000000000</v>
      </c>
      <c r="DA206">
        <f t="shared" si="128"/>
        <v>31200000000</v>
      </c>
      <c r="DB206">
        <f t="shared" si="128"/>
        <v>30300000000</v>
      </c>
      <c r="DC206">
        <f t="shared" si="117"/>
        <v>29600000000</v>
      </c>
      <c r="DD206">
        <f t="shared" si="117"/>
        <v>28900000000</v>
      </c>
      <c r="DE206">
        <f t="shared" si="117"/>
        <v>28100000000</v>
      </c>
      <c r="DF206">
        <f t="shared" si="117"/>
        <v>27500000000</v>
      </c>
      <c r="DG206">
        <f t="shared" si="117"/>
        <v>26800000000</v>
      </c>
    </row>
    <row r="207" spans="1:111" ht="15.75" x14ac:dyDescent="0.25">
      <c r="A207" t="s">
        <v>47</v>
      </c>
      <c r="B207" s="13"/>
      <c r="C207">
        <v>0</v>
      </c>
      <c r="D207">
        <v>0</v>
      </c>
      <c r="E207">
        <v>0</v>
      </c>
      <c r="F207">
        <v>0</v>
      </c>
      <c r="G207">
        <v>0</v>
      </c>
      <c r="H207">
        <v>8527960</v>
      </c>
      <c r="I207">
        <v>8448048.1600000001</v>
      </c>
      <c r="J207">
        <v>8310096.5447999993</v>
      </c>
      <c r="K207">
        <v>8178670.8424439989</v>
      </c>
      <c r="L207">
        <v>7994941.2614316391</v>
      </c>
      <c r="M207">
        <v>7843192.2647533035</v>
      </c>
      <c r="N207">
        <v>7658254.6523406915</v>
      </c>
      <c r="O207">
        <v>7546184.8662157739</v>
      </c>
      <c r="P207">
        <v>7356412.6750087915</v>
      </c>
      <c r="Q207">
        <v>7221374.00767502</v>
      </c>
      <c r="R207">
        <v>7072280.8374683447</v>
      </c>
      <c r="S207">
        <v>6931530.9656342193</v>
      </c>
      <c r="T207">
        <v>6766167.5300442046</v>
      </c>
      <c r="U207">
        <v>6635928.6562646944</v>
      </c>
      <c r="V207">
        <v>6490670.6192906061</v>
      </c>
      <c r="W207">
        <v>6291310.0359978927</v>
      </c>
      <c r="X207">
        <v>6148145.8989902735</v>
      </c>
      <c r="Y207">
        <v>6022645.4008874288</v>
      </c>
      <c r="Z207">
        <v>5874789.0469631497</v>
      </c>
      <c r="AA207">
        <v>5699058.8968100501</v>
      </c>
      <c r="AB207">
        <v>5525098.436197022</v>
      </c>
      <c r="CH207">
        <f t="shared" si="136"/>
        <v>0</v>
      </c>
      <c r="CI207">
        <f t="shared" si="136"/>
        <v>0</v>
      </c>
      <c r="CJ207">
        <f t="shared" si="136"/>
        <v>0</v>
      </c>
      <c r="CK207">
        <f t="shared" si="136"/>
        <v>0</v>
      </c>
      <c r="CL207">
        <f t="shared" si="136"/>
        <v>0</v>
      </c>
      <c r="CM207">
        <f t="shared" si="135"/>
        <v>85279600000</v>
      </c>
      <c r="CN207">
        <f t="shared" si="135"/>
        <v>84480481600</v>
      </c>
      <c r="CO207">
        <f t="shared" si="135"/>
        <v>83100965448</v>
      </c>
      <c r="CP207">
        <f t="shared" si="135"/>
        <v>81786708424.439987</v>
      </c>
      <c r="CQ207">
        <f t="shared" si="135"/>
        <v>79949412614.316391</v>
      </c>
      <c r="CR207">
        <f t="shared" si="135"/>
        <v>78431922647.533035</v>
      </c>
      <c r="CS207">
        <f t="shared" si="135"/>
        <v>76582546523.406921</v>
      </c>
      <c r="CT207">
        <f t="shared" si="135"/>
        <v>75461848662.157745</v>
      </c>
      <c r="CU207">
        <f t="shared" si="135"/>
        <v>73564126750.087921</v>
      </c>
      <c r="CV207">
        <f t="shared" si="128"/>
        <v>72213740076.750198</v>
      </c>
      <c r="CW207">
        <f t="shared" si="128"/>
        <v>70722808374.683441</v>
      </c>
      <c r="CX207">
        <f t="shared" si="128"/>
        <v>69315309656.342194</v>
      </c>
      <c r="CY207">
        <f t="shared" si="128"/>
        <v>67661675300.442047</v>
      </c>
      <c r="CZ207">
        <f t="shared" si="128"/>
        <v>66359286562.646942</v>
      </c>
      <c r="DA207">
        <f t="shared" si="128"/>
        <v>64906706192.906059</v>
      </c>
      <c r="DB207">
        <f t="shared" si="128"/>
        <v>62913100359.978928</v>
      </c>
      <c r="DC207">
        <f t="shared" si="117"/>
        <v>61481458989.902733</v>
      </c>
      <c r="DD207">
        <f t="shared" si="117"/>
        <v>60226454008.87429</v>
      </c>
      <c r="DE207">
        <f t="shared" si="117"/>
        <v>58747890469.6315</v>
      </c>
      <c r="DF207">
        <f t="shared" si="117"/>
        <v>56990588968.100502</v>
      </c>
      <c r="DG207">
        <f t="shared" si="117"/>
        <v>55250984361.970222</v>
      </c>
    </row>
    <row r="208" spans="1:111" x14ac:dyDescent="0.25">
      <c r="A208" t="s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8328272</v>
      </c>
      <c r="I208">
        <v>8208147.7599999998</v>
      </c>
      <c r="J208">
        <v>8049813.4959999993</v>
      </c>
      <c r="K208">
        <v>7904460.064939999</v>
      </c>
      <c r="L208">
        <v>7697330.6069083186</v>
      </c>
      <c r="M208">
        <v>7534058.320309612</v>
      </c>
      <c r="N208">
        <v>7337030.6602478921</v>
      </c>
      <c r="O208">
        <v>7214614.5621686317</v>
      </c>
      <c r="P208">
        <v>7022585.0284898998</v>
      </c>
      <c r="Q208">
        <v>6871795.4395117741</v>
      </c>
      <c r="R208">
        <v>6730487.7043490531</v>
      </c>
      <c r="S208">
        <v>6586887.304803933</v>
      </c>
      <c r="T208">
        <v>6431227.6194361551</v>
      </c>
      <c r="U208">
        <v>6296857.6082392782</v>
      </c>
      <c r="V208">
        <v>6152203.7342234896</v>
      </c>
      <c r="W208">
        <v>5961837.0413042912</v>
      </c>
      <c r="X208">
        <v>5818991.936245759</v>
      </c>
      <c r="Y208">
        <v>5701182.9504005508</v>
      </c>
      <c r="Z208">
        <v>5561911.6632778998</v>
      </c>
      <c r="AA208">
        <v>5399676.0046817148</v>
      </c>
      <c r="AB208">
        <v>5229715.8746513287</v>
      </c>
      <c r="CH208">
        <f t="shared" si="136"/>
        <v>0</v>
      </c>
      <c r="CI208">
        <f t="shared" si="136"/>
        <v>0</v>
      </c>
      <c r="CJ208">
        <f t="shared" si="136"/>
        <v>0</v>
      </c>
      <c r="CK208">
        <f t="shared" si="136"/>
        <v>0</v>
      </c>
      <c r="CL208">
        <f t="shared" si="136"/>
        <v>0</v>
      </c>
      <c r="CM208">
        <f t="shared" si="135"/>
        <v>83282720000</v>
      </c>
      <c r="CN208">
        <f t="shared" si="135"/>
        <v>82081477600</v>
      </c>
      <c r="CO208">
        <f t="shared" si="135"/>
        <v>80498134960</v>
      </c>
      <c r="CP208">
        <f t="shared" si="135"/>
        <v>79044600649.399994</v>
      </c>
      <c r="CQ208">
        <f t="shared" si="135"/>
        <v>76973306069.083191</v>
      </c>
      <c r="CR208">
        <f t="shared" si="135"/>
        <v>75340583203.096115</v>
      </c>
      <c r="CS208">
        <f t="shared" si="135"/>
        <v>73370306602.478928</v>
      </c>
      <c r="CT208">
        <f t="shared" si="135"/>
        <v>72146145621.68631</v>
      </c>
      <c r="CU208">
        <f t="shared" si="135"/>
        <v>70225850284.899002</v>
      </c>
      <c r="CV208">
        <f t="shared" si="128"/>
        <v>68717954395.117744</v>
      </c>
      <c r="CW208">
        <f t="shared" si="128"/>
        <v>67304877043.490532</v>
      </c>
      <c r="CX208">
        <f t="shared" si="128"/>
        <v>65868873048.03933</v>
      </c>
      <c r="CY208">
        <f t="shared" si="128"/>
        <v>64312276194.361549</v>
      </c>
      <c r="CZ208">
        <f t="shared" si="128"/>
        <v>62968576082.392784</v>
      </c>
      <c r="DA208">
        <f t="shared" si="128"/>
        <v>61522037342.234894</v>
      </c>
      <c r="DB208">
        <f t="shared" si="128"/>
        <v>59618370413.042915</v>
      </c>
      <c r="DC208">
        <f t="shared" si="117"/>
        <v>58189919362.457588</v>
      </c>
      <c r="DD208">
        <f t="shared" si="117"/>
        <v>57011829504.005508</v>
      </c>
      <c r="DE208">
        <f t="shared" si="117"/>
        <v>55619116632.778999</v>
      </c>
      <c r="DF208">
        <f t="shared" si="117"/>
        <v>53996760046.817146</v>
      </c>
      <c r="DG208">
        <f t="shared" si="117"/>
        <v>52297158746.51329</v>
      </c>
    </row>
    <row r="209" spans="1:111" x14ac:dyDescent="0.25">
      <c r="CH209">
        <f t="shared" si="136"/>
        <v>0</v>
      </c>
      <c r="CI209">
        <f t="shared" si="136"/>
        <v>0</v>
      </c>
      <c r="CJ209">
        <f t="shared" si="136"/>
        <v>0</v>
      </c>
      <c r="CK209">
        <f t="shared" si="136"/>
        <v>0</v>
      </c>
      <c r="CL209">
        <f t="shared" si="136"/>
        <v>0</v>
      </c>
      <c r="CM209">
        <f t="shared" si="135"/>
        <v>0</v>
      </c>
      <c r="CN209">
        <f t="shared" si="135"/>
        <v>0</v>
      </c>
      <c r="CO209">
        <f t="shared" si="135"/>
        <v>0</v>
      </c>
      <c r="CP209">
        <f t="shared" si="135"/>
        <v>0</v>
      </c>
      <c r="CQ209">
        <f t="shared" si="135"/>
        <v>0</v>
      </c>
      <c r="CR209">
        <f t="shared" si="135"/>
        <v>0</v>
      </c>
      <c r="CS209">
        <f t="shared" si="135"/>
        <v>0</v>
      </c>
      <c r="CT209">
        <f t="shared" si="135"/>
        <v>0</v>
      </c>
      <c r="CU209">
        <f t="shared" si="135"/>
        <v>0</v>
      </c>
      <c r="CV209">
        <f t="shared" si="128"/>
        <v>0</v>
      </c>
      <c r="CW209">
        <f t="shared" si="128"/>
        <v>0</v>
      </c>
      <c r="CX209">
        <f t="shared" si="128"/>
        <v>0</v>
      </c>
      <c r="CY209">
        <f t="shared" si="128"/>
        <v>0</v>
      </c>
      <c r="CZ209">
        <f t="shared" si="128"/>
        <v>0</v>
      </c>
      <c r="DA209">
        <f t="shared" si="128"/>
        <v>0</v>
      </c>
      <c r="DB209">
        <f t="shared" si="128"/>
        <v>0</v>
      </c>
      <c r="DC209">
        <f t="shared" si="117"/>
        <v>0</v>
      </c>
      <c r="DD209">
        <f t="shared" si="117"/>
        <v>0</v>
      </c>
      <c r="DE209">
        <f t="shared" si="117"/>
        <v>0</v>
      </c>
      <c r="DF209">
        <f t="shared" si="117"/>
        <v>0</v>
      </c>
      <c r="DG209">
        <f t="shared" si="117"/>
        <v>0</v>
      </c>
    </row>
    <row r="210" spans="1:111" x14ac:dyDescent="0.25">
      <c r="B210" s="2" t="s">
        <v>23</v>
      </c>
      <c r="CH210">
        <f t="shared" si="136"/>
        <v>0</v>
      </c>
      <c r="CI210">
        <f t="shared" si="136"/>
        <v>0</v>
      </c>
      <c r="CJ210">
        <f t="shared" si="136"/>
        <v>0</v>
      </c>
      <c r="CK210">
        <f t="shared" si="136"/>
        <v>0</v>
      </c>
      <c r="CL210">
        <f t="shared" si="136"/>
        <v>0</v>
      </c>
      <c r="CM210">
        <f t="shared" si="135"/>
        <v>0</v>
      </c>
      <c r="CN210">
        <f t="shared" si="135"/>
        <v>0</v>
      </c>
      <c r="CO210">
        <f t="shared" si="135"/>
        <v>0</v>
      </c>
      <c r="CP210">
        <f t="shared" si="135"/>
        <v>0</v>
      </c>
      <c r="CQ210">
        <f t="shared" si="135"/>
        <v>0</v>
      </c>
      <c r="CR210">
        <f t="shared" si="135"/>
        <v>0</v>
      </c>
      <c r="CS210">
        <f t="shared" si="135"/>
        <v>0</v>
      </c>
      <c r="CT210">
        <f t="shared" si="135"/>
        <v>0</v>
      </c>
      <c r="CU210">
        <f t="shared" si="135"/>
        <v>0</v>
      </c>
      <c r="CV210">
        <f t="shared" si="128"/>
        <v>0</v>
      </c>
      <c r="CW210">
        <f t="shared" si="128"/>
        <v>0</v>
      </c>
      <c r="CX210">
        <f t="shared" si="128"/>
        <v>0</v>
      </c>
      <c r="CY210">
        <f t="shared" si="128"/>
        <v>0</v>
      </c>
      <c r="CZ210">
        <f t="shared" si="128"/>
        <v>0</v>
      </c>
      <c r="DA210">
        <f t="shared" si="128"/>
        <v>0</v>
      </c>
      <c r="DB210">
        <f t="shared" si="128"/>
        <v>0</v>
      </c>
      <c r="DC210">
        <f t="shared" si="117"/>
        <v>0</v>
      </c>
      <c r="DD210">
        <f t="shared" si="117"/>
        <v>0</v>
      </c>
      <c r="DE210">
        <f t="shared" si="117"/>
        <v>0</v>
      </c>
      <c r="DF210">
        <f t="shared" si="117"/>
        <v>0</v>
      </c>
      <c r="DG210">
        <f t="shared" si="117"/>
        <v>0</v>
      </c>
    </row>
    <row r="211" spans="1:111" x14ac:dyDescent="0.25">
      <c r="A211" t="s">
        <v>45</v>
      </c>
      <c r="B211" t="s">
        <v>1</v>
      </c>
      <c r="C211">
        <f>Blad1!D143</f>
        <v>0</v>
      </c>
      <c r="D211">
        <f>Blad1!E143</f>
        <v>0</v>
      </c>
      <c r="E211">
        <f>Blad1!F143</f>
        <v>0</v>
      </c>
      <c r="F211">
        <f>Blad1!G143</f>
        <v>0</v>
      </c>
      <c r="G211">
        <f>Blad1!H143</f>
        <v>0</v>
      </c>
      <c r="H211" s="15">
        <f>Blad1!I143</f>
        <v>222.15</v>
      </c>
      <c r="I211" s="15">
        <f>Blad1!J143</f>
        <v>241.16504850000001</v>
      </c>
      <c r="J211" s="15">
        <f>Blad1!K143</f>
        <v>258.17701949999997</v>
      </c>
      <c r="K211" s="15">
        <f>Blad1!L143</f>
        <v>268.36529159999998</v>
      </c>
      <c r="L211" s="15">
        <f>Blad1!M143</f>
        <v>277.74105120000002</v>
      </c>
      <c r="M211" s="15">
        <f>Blad1!N143</f>
        <v>288.02507309999999</v>
      </c>
      <c r="N211" s="15">
        <f>Blad1!O143</f>
        <v>295.8413137</v>
      </c>
      <c r="O211" s="15">
        <f>Blad1!P143</f>
        <v>305.2752079</v>
      </c>
      <c r="P211" s="15">
        <f>Blad1!Q143</f>
        <v>307.86960140000002</v>
      </c>
      <c r="Q211" s="15">
        <f>Blad1!R143</f>
        <v>311.43343920000001</v>
      </c>
      <c r="R211" s="15">
        <f>Blad1!S143</f>
        <v>313.30074289999999</v>
      </c>
      <c r="S211" s="15">
        <f>Blad1!T143</f>
        <v>317.93760379999998</v>
      </c>
      <c r="T211" s="15">
        <f>Blad1!U143</f>
        <v>320.3552603</v>
      </c>
      <c r="U211" s="15">
        <f>Blad1!V143</f>
        <v>320.21736759999999</v>
      </c>
      <c r="V211" s="15">
        <f>Blad1!W143</f>
        <v>320.31157689999998</v>
      </c>
      <c r="W211" s="15">
        <f>Blad1!X143</f>
        <v>318.10678109999998</v>
      </c>
      <c r="X211" s="15">
        <f>Blad1!Y143</f>
        <v>317.81513899999999</v>
      </c>
      <c r="Y211" s="15">
        <f>Blad1!Z143</f>
        <v>320.99147529999999</v>
      </c>
      <c r="Z211" s="15">
        <f>Blad1!AA143</f>
        <v>318.95527190000001</v>
      </c>
      <c r="AA211" s="15">
        <f>Blad1!AB143</f>
        <v>312.1460568</v>
      </c>
      <c r="AB211" s="15">
        <f>Blad1!AC143</f>
        <v>305.46291359999998</v>
      </c>
      <c r="AI211">
        <f t="shared" ref="AI211:AX212" si="145">H211/H213</f>
        <v>1</v>
      </c>
      <c r="AJ211">
        <f t="shared" si="145"/>
        <v>1.0168660995509455</v>
      </c>
      <c r="AK211">
        <f t="shared" si="145"/>
        <v>1.0423311922663607</v>
      </c>
      <c r="AL211">
        <f t="shared" si="145"/>
        <v>1.047722082059005</v>
      </c>
      <c r="AM211">
        <f t="shared" si="145"/>
        <v>1.0405568711417761</v>
      </c>
      <c r="AN211">
        <f t="shared" si="145"/>
        <v>1.0424448031483453</v>
      </c>
      <c r="AO211">
        <f t="shared" si="145"/>
        <v>1.043984636286438</v>
      </c>
      <c r="AP211">
        <f t="shared" si="145"/>
        <v>1.0486368948292515</v>
      </c>
      <c r="AQ211">
        <f t="shared" si="145"/>
        <v>1.0217698182448558</v>
      </c>
      <c r="AR211">
        <f t="shared" si="145"/>
        <v>1.0107483234236223</v>
      </c>
      <c r="AS211">
        <f t="shared" si="145"/>
        <v>0.99591719537718448</v>
      </c>
      <c r="AT211">
        <f t="shared" si="145"/>
        <v>1.0134076829697463</v>
      </c>
      <c r="AU211">
        <f t="shared" si="145"/>
        <v>1.0291137392356935</v>
      </c>
      <c r="AV211">
        <f t="shared" si="145"/>
        <v>1.0108067635927052</v>
      </c>
      <c r="AW211">
        <f t="shared" si="145"/>
        <v>1.0120587979517426</v>
      </c>
      <c r="AX211">
        <f t="shared" si="145"/>
        <v>0.99908317213636633</v>
      </c>
      <c r="AY211">
        <f t="shared" ref="AY211:BC212" si="146">X211/X213</f>
        <v>0.99807192569174363</v>
      </c>
      <c r="AZ211">
        <f t="shared" si="146"/>
        <v>1.0094314080258351</v>
      </c>
      <c r="BA211">
        <f t="shared" si="146"/>
        <v>1.0171823136570168</v>
      </c>
      <c r="BB211">
        <f t="shared" si="146"/>
        <v>1.016140990128078</v>
      </c>
      <c r="BC211">
        <f t="shared" si="146"/>
        <v>1.0093891586504702</v>
      </c>
      <c r="CH211">
        <f t="shared" si="136"/>
        <v>0</v>
      </c>
      <c r="CI211">
        <f t="shared" si="136"/>
        <v>0</v>
      </c>
      <c r="CJ211">
        <f t="shared" si="136"/>
        <v>0</v>
      </c>
      <c r="CK211">
        <f t="shared" si="136"/>
        <v>0</v>
      </c>
      <c r="CL211">
        <f t="shared" si="136"/>
        <v>0</v>
      </c>
      <c r="CM211">
        <f t="shared" si="135"/>
        <v>2221500</v>
      </c>
      <c r="CN211">
        <f t="shared" si="135"/>
        <v>2411650.4850000003</v>
      </c>
      <c r="CO211">
        <f t="shared" si="135"/>
        <v>2581770.1949999998</v>
      </c>
      <c r="CP211">
        <f t="shared" si="135"/>
        <v>2683652.9159999997</v>
      </c>
      <c r="CQ211">
        <f t="shared" si="135"/>
        <v>2777410.5120000001</v>
      </c>
      <c r="CR211">
        <f t="shared" si="135"/>
        <v>2880250.7309999997</v>
      </c>
      <c r="CS211">
        <f t="shared" si="135"/>
        <v>2958413.1370000001</v>
      </c>
      <c r="CT211">
        <f t="shared" si="135"/>
        <v>3052752.0789999999</v>
      </c>
      <c r="CU211">
        <f t="shared" si="135"/>
        <v>3078696.0140000004</v>
      </c>
      <c r="CV211">
        <f t="shared" si="128"/>
        <v>3114334.392</v>
      </c>
      <c r="CW211">
        <f t="shared" si="128"/>
        <v>3133007.429</v>
      </c>
      <c r="CX211">
        <f t="shared" si="128"/>
        <v>3179376.0379999997</v>
      </c>
      <c r="CY211">
        <f t="shared" si="128"/>
        <v>3203552.6030000001</v>
      </c>
      <c r="CZ211">
        <f t="shared" si="128"/>
        <v>3202173.676</v>
      </c>
      <c r="DA211">
        <f t="shared" si="128"/>
        <v>3203115.7689999999</v>
      </c>
      <c r="DB211">
        <f t="shared" si="128"/>
        <v>3181067.8109999998</v>
      </c>
      <c r="DC211">
        <f t="shared" si="128"/>
        <v>3178151.3899999997</v>
      </c>
      <c r="DD211">
        <f t="shared" si="128"/>
        <v>3209914.753</v>
      </c>
      <c r="DE211">
        <f t="shared" si="128"/>
        <v>3189552.719</v>
      </c>
      <c r="DF211">
        <f t="shared" si="128"/>
        <v>3121460.568</v>
      </c>
      <c r="DG211">
        <f t="shared" si="128"/>
        <v>3054629.1359999999</v>
      </c>
    </row>
    <row r="212" spans="1:111" x14ac:dyDescent="0.25">
      <c r="A212" t="s">
        <v>62</v>
      </c>
      <c r="C212">
        <f>Blad2!D143</f>
        <v>0</v>
      </c>
      <c r="D212">
        <f>Blad2!E143</f>
        <v>0</v>
      </c>
      <c r="E212">
        <f>Blad2!F143</f>
        <v>0</v>
      </c>
      <c r="F212">
        <f>Blad2!G143</f>
        <v>0</v>
      </c>
      <c r="G212">
        <f>Blad2!H143</f>
        <v>0</v>
      </c>
      <c r="H212" s="15">
        <f>Blad2!I143</f>
        <v>213.3</v>
      </c>
      <c r="I212" s="15">
        <f>Blad2!J143</f>
        <v>231.2621359</v>
      </c>
      <c r="J212" s="15">
        <f>Blad2!K143</f>
        <v>245.31058540000001</v>
      </c>
      <c r="K212" s="15">
        <f>Blad2!L143</f>
        <v>252.57909799999999</v>
      </c>
      <c r="L212" s="15">
        <f>Blad2!M143</f>
        <v>260.41555369999998</v>
      </c>
      <c r="M212" s="15">
        <f>Blad2!N143</f>
        <v>269.52211469999997</v>
      </c>
      <c r="N212" s="15">
        <f>Blad2!O143</f>
        <v>275.7416915</v>
      </c>
      <c r="O212" s="15">
        <f>Blad2!P143</f>
        <v>283.68762829999997</v>
      </c>
      <c r="P212" s="15">
        <f>Blad2!Q143</f>
        <v>284.89779270000002</v>
      </c>
      <c r="Q212" s="15">
        <f>Blad2!R143</f>
        <v>288.90078729999999</v>
      </c>
      <c r="R212" s="15">
        <f>Blad2!S143</f>
        <v>290.9779254</v>
      </c>
      <c r="S212" s="15">
        <f>Blad2!T143</f>
        <v>295.61478640000001</v>
      </c>
      <c r="T212" s="15">
        <f>Blad2!U143</f>
        <v>297.8409661</v>
      </c>
      <c r="U212" s="15">
        <f>Blad2!V143</f>
        <v>298.66525769999998</v>
      </c>
      <c r="V212" s="15">
        <f>Blad2!W143</f>
        <v>299.08969539999998</v>
      </c>
      <c r="W212" s="15">
        <f>Blad2!X143</f>
        <v>294.90347170000001</v>
      </c>
      <c r="X212" s="15">
        <f>Blad2!Y143</f>
        <v>294.35290370000001</v>
      </c>
      <c r="Y212" s="15">
        <f>Blad2!Z143</f>
        <v>296.94207160000002</v>
      </c>
      <c r="Z212" s="15">
        <f>Blad2!AA143</f>
        <v>294.90146279999999</v>
      </c>
      <c r="AA212" s="15">
        <f>Blad2!AB143</f>
        <v>287.76632910000001</v>
      </c>
      <c r="AB212" s="15">
        <f>Blad2!AC143</f>
        <v>282.70684010000002</v>
      </c>
      <c r="AI212">
        <f t="shared" si="145"/>
        <v>1.0063694267515924</v>
      </c>
      <c r="AJ212">
        <f t="shared" si="145"/>
        <v>1.0307590708723888</v>
      </c>
      <c r="AK212">
        <f t="shared" si="145"/>
        <v>1.053410437245234</v>
      </c>
      <c r="AL212">
        <f t="shared" si="145"/>
        <v>1.0536704488675441</v>
      </c>
      <c r="AM212">
        <f t="shared" si="145"/>
        <v>1.045893469654533</v>
      </c>
      <c r="AN212">
        <f t="shared" si="145"/>
        <v>1.0441112085041788</v>
      </c>
      <c r="AO212">
        <f t="shared" si="145"/>
        <v>1.0439405991654087</v>
      </c>
      <c r="AP212">
        <f t="shared" si="145"/>
        <v>1.0477648596117055</v>
      </c>
      <c r="AQ212">
        <f t="shared" si="145"/>
        <v>1.0178049434128591</v>
      </c>
      <c r="AR212">
        <f t="shared" si="145"/>
        <v>1.0097438032371289</v>
      </c>
      <c r="AS212">
        <f t="shared" si="145"/>
        <v>0.99718709666513261</v>
      </c>
      <c r="AT212">
        <f t="shared" si="145"/>
        <v>1.0155376371526887</v>
      </c>
      <c r="AU212">
        <f t="shared" si="145"/>
        <v>1.0323789379925878</v>
      </c>
      <c r="AV212">
        <f t="shared" si="145"/>
        <v>1.0201473452449505</v>
      </c>
      <c r="AW212">
        <f t="shared" si="145"/>
        <v>1.0262968236771992</v>
      </c>
      <c r="AX212">
        <f t="shared" si="145"/>
        <v>1.0047410187152548</v>
      </c>
      <c r="AY212">
        <f t="shared" si="146"/>
        <v>1.003358786012196</v>
      </c>
      <c r="AZ212">
        <f t="shared" si="146"/>
        <v>1.015735072000588</v>
      </c>
      <c r="BA212">
        <f t="shared" si="146"/>
        <v>1.0249134643737117</v>
      </c>
      <c r="BB212">
        <f t="shared" si="146"/>
        <v>1.0205921255882058</v>
      </c>
      <c r="BC212">
        <f t="shared" si="146"/>
        <v>1.0175733593510166</v>
      </c>
      <c r="CH212">
        <f t="shared" si="136"/>
        <v>0</v>
      </c>
      <c r="CI212">
        <f t="shared" si="136"/>
        <v>0</v>
      </c>
      <c r="CJ212">
        <f t="shared" si="136"/>
        <v>0</v>
      </c>
      <c r="CK212">
        <f t="shared" si="136"/>
        <v>0</v>
      </c>
      <c r="CL212">
        <f t="shared" si="136"/>
        <v>0</v>
      </c>
      <c r="CM212">
        <f t="shared" si="135"/>
        <v>2133000</v>
      </c>
      <c r="CN212">
        <f t="shared" si="135"/>
        <v>2312621.3590000002</v>
      </c>
      <c r="CO212">
        <f t="shared" si="135"/>
        <v>2453105.8540000003</v>
      </c>
      <c r="CP212">
        <f t="shared" si="135"/>
        <v>2525790.98</v>
      </c>
      <c r="CQ212">
        <f t="shared" si="135"/>
        <v>2604155.5369999995</v>
      </c>
      <c r="CR212">
        <f t="shared" si="135"/>
        <v>2695221.1469999999</v>
      </c>
      <c r="CS212">
        <f t="shared" si="135"/>
        <v>2757416.915</v>
      </c>
      <c r="CT212">
        <f t="shared" si="135"/>
        <v>2836876.2829999998</v>
      </c>
      <c r="CU212">
        <f t="shared" si="135"/>
        <v>2848977.9270000001</v>
      </c>
      <c r="CV212">
        <f t="shared" si="128"/>
        <v>2889007.8729999997</v>
      </c>
      <c r="CW212">
        <f t="shared" si="128"/>
        <v>2909779.2540000002</v>
      </c>
      <c r="CX212">
        <f t="shared" si="128"/>
        <v>2956147.8640000001</v>
      </c>
      <c r="CY212">
        <f t="shared" si="128"/>
        <v>2978409.6609999998</v>
      </c>
      <c r="CZ212">
        <f t="shared" si="128"/>
        <v>2986652.577</v>
      </c>
      <c r="DA212">
        <f t="shared" si="128"/>
        <v>2990896.9539999999</v>
      </c>
      <c r="DB212">
        <f t="shared" si="128"/>
        <v>2949034.7170000002</v>
      </c>
      <c r="DC212">
        <f t="shared" si="128"/>
        <v>2943529.037</v>
      </c>
      <c r="DD212">
        <f t="shared" ref="DD212:DG275" si="147">Y212*10000</f>
        <v>2969420.716</v>
      </c>
      <c r="DE212">
        <f t="shared" si="147"/>
        <v>2949014.628</v>
      </c>
      <c r="DF212">
        <f t="shared" si="147"/>
        <v>2877663.2910000002</v>
      </c>
      <c r="DG212">
        <f t="shared" si="147"/>
        <v>2827068.4010000001</v>
      </c>
    </row>
    <row r="213" spans="1:111" x14ac:dyDescent="0.25">
      <c r="A213" t="s">
        <v>47</v>
      </c>
      <c r="C213" s="15">
        <f>C75</f>
        <v>0</v>
      </c>
      <c r="D213" s="15">
        <f t="shared" ref="D213:AB214" si="148">D75</f>
        <v>0</v>
      </c>
      <c r="E213" s="15">
        <f t="shared" si="148"/>
        <v>0</v>
      </c>
      <c r="F213" s="15">
        <f t="shared" si="148"/>
        <v>0</v>
      </c>
      <c r="G213" s="15">
        <f t="shared" si="148"/>
        <v>0</v>
      </c>
      <c r="H213" s="15">
        <f t="shared" si="148"/>
        <v>222.15</v>
      </c>
      <c r="I213" s="15">
        <f t="shared" si="148"/>
        <v>237.16499999999999</v>
      </c>
      <c r="J213" s="15">
        <f t="shared" si="148"/>
        <v>247.69192499999997</v>
      </c>
      <c r="K213" s="15">
        <f t="shared" si="148"/>
        <v>256.14167744999992</v>
      </c>
      <c r="L213" s="15">
        <f t="shared" si="148"/>
        <v>266.91578221499992</v>
      </c>
      <c r="M213" s="15">
        <f t="shared" si="148"/>
        <v>276.29767276897491</v>
      </c>
      <c r="N213" s="15">
        <f t="shared" si="148"/>
        <v>283.3770760768457</v>
      </c>
      <c r="O213" s="15">
        <f t="shared" si="148"/>
        <v>291.11621897464101</v>
      </c>
      <c r="P213" s="15">
        <f t="shared" si="148"/>
        <v>301.31013453582216</v>
      </c>
      <c r="Q213" s="15">
        <f t="shared" si="148"/>
        <v>308.12164807269517</v>
      </c>
      <c r="R213" s="15">
        <f t="shared" si="148"/>
        <v>314.58513253337628</v>
      </c>
      <c r="S213" s="15">
        <f t="shared" si="148"/>
        <v>313.73119539443195</v>
      </c>
      <c r="T213" s="15">
        <f t="shared" si="148"/>
        <v>311.29237526060314</v>
      </c>
      <c r="U213" s="15">
        <f t="shared" si="148"/>
        <v>316.79385134093593</v>
      </c>
      <c r="V213" s="15">
        <f t="shared" si="148"/>
        <v>316.49502731290244</v>
      </c>
      <c r="W213" s="15">
        <f t="shared" si="148"/>
        <v>318.39869789797751</v>
      </c>
      <c r="X213" s="15">
        <f t="shared" si="148"/>
        <v>318.42909395505609</v>
      </c>
      <c r="Y213" s="15">
        <f t="shared" si="148"/>
        <v>317.99235960744409</v>
      </c>
      <c r="Z213" s="15">
        <f t="shared" si="148"/>
        <v>313.5674574927267</v>
      </c>
      <c r="AA213" s="15">
        <f t="shared" si="148"/>
        <v>307.18774248114528</v>
      </c>
      <c r="AB213" s="15">
        <f t="shared" si="148"/>
        <v>302.6215518387346</v>
      </c>
      <c r="CH213">
        <f t="shared" si="136"/>
        <v>0</v>
      </c>
      <c r="CI213">
        <f t="shared" si="136"/>
        <v>0</v>
      </c>
      <c r="CJ213">
        <f t="shared" si="136"/>
        <v>0</v>
      </c>
      <c r="CK213">
        <f t="shared" si="136"/>
        <v>0</v>
      </c>
      <c r="CL213">
        <f t="shared" si="136"/>
        <v>0</v>
      </c>
      <c r="CM213">
        <f t="shared" si="135"/>
        <v>2221500</v>
      </c>
      <c r="CN213">
        <f t="shared" si="135"/>
        <v>2371650</v>
      </c>
      <c r="CO213">
        <f t="shared" si="135"/>
        <v>2476919.2499999995</v>
      </c>
      <c r="CP213">
        <f t="shared" si="135"/>
        <v>2561416.7744999994</v>
      </c>
      <c r="CQ213">
        <f t="shared" si="135"/>
        <v>2669157.8221499994</v>
      </c>
      <c r="CR213">
        <f t="shared" si="135"/>
        <v>2762976.7276897491</v>
      </c>
      <c r="CS213">
        <f t="shared" si="135"/>
        <v>2833770.7607684569</v>
      </c>
      <c r="CT213">
        <f t="shared" si="135"/>
        <v>2911162.1897464101</v>
      </c>
      <c r="CU213">
        <f t="shared" si="135"/>
        <v>3013101.3453582218</v>
      </c>
      <c r="CV213">
        <f t="shared" si="135"/>
        <v>3081216.4807269517</v>
      </c>
      <c r="CW213">
        <f t="shared" si="135"/>
        <v>3145851.3253337629</v>
      </c>
      <c r="CX213">
        <f t="shared" si="135"/>
        <v>3137311.9539443194</v>
      </c>
      <c r="CY213">
        <f t="shared" ref="CY213:DC276" si="149">T213*10000</f>
        <v>3112923.7526060315</v>
      </c>
      <c r="CZ213">
        <f t="shared" si="149"/>
        <v>3167938.5134093594</v>
      </c>
      <c r="DA213">
        <f t="shared" si="149"/>
        <v>3164950.2731290245</v>
      </c>
      <c r="DB213">
        <f t="shared" si="149"/>
        <v>3183986.9789797752</v>
      </c>
      <c r="DC213">
        <f t="shared" si="149"/>
        <v>3184290.9395505609</v>
      </c>
      <c r="DD213">
        <f t="shared" si="147"/>
        <v>3179923.596074441</v>
      </c>
      <c r="DE213">
        <f t="shared" si="147"/>
        <v>3135674.5749272672</v>
      </c>
      <c r="DF213">
        <f t="shared" si="147"/>
        <v>3071877.4248114526</v>
      </c>
      <c r="DG213">
        <f t="shared" si="147"/>
        <v>3026215.5183873461</v>
      </c>
    </row>
    <row r="214" spans="1:111" x14ac:dyDescent="0.25">
      <c r="A214" t="s">
        <v>63</v>
      </c>
      <c r="B214" s="12"/>
      <c r="C214" s="15">
        <f>C76</f>
        <v>0</v>
      </c>
      <c r="D214" s="15">
        <f t="shared" si="148"/>
        <v>0</v>
      </c>
      <c r="E214" s="15">
        <f t="shared" si="148"/>
        <v>0</v>
      </c>
      <c r="F214" s="15">
        <f t="shared" si="148"/>
        <v>0</v>
      </c>
      <c r="G214" s="15">
        <f t="shared" si="148"/>
        <v>0</v>
      </c>
      <c r="H214" s="15">
        <f t="shared" si="148"/>
        <v>211.95</v>
      </c>
      <c r="I214" s="15">
        <f t="shared" si="148"/>
        <v>224.36099999999999</v>
      </c>
      <c r="J214" s="15">
        <f t="shared" si="148"/>
        <v>232.87274999999997</v>
      </c>
      <c r="K214" s="15">
        <f t="shared" si="148"/>
        <v>239.71356344999995</v>
      </c>
      <c r="L214" s="15">
        <f t="shared" si="148"/>
        <v>248.98860281249995</v>
      </c>
      <c r="M214" s="15">
        <f t="shared" si="148"/>
        <v>258.13544812541994</v>
      </c>
      <c r="N214" s="15">
        <f t="shared" si="148"/>
        <v>264.13542276298585</v>
      </c>
      <c r="O214" s="15">
        <f t="shared" si="148"/>
        <v>270.75505128615657</v>
      </c>
      <c r="P214" s="15">
        <f t="shared" si="148"/>
        <v>279.91394082317305</v>
      </c>
      <c r="Q214" s="15">
        <f t="shared" si="148"/>
        <v>286.11295892464551</v>
      </c>
      <c r="R214" s="15">
        <f t="shared" si="148"/>
        <v>291.79872701232301</v>
      </c>
      <c r="S214" s="15">
        <f t="shared" si="148"/>
        <v>291.0919059866942</v>
      </c>
      <c r="T214" s="15">
        <f t="shared" si="148"/>
        <v>288.49965370190301</v>
      </c>
      <c r="U214" s="15">
        <f t="shared" si="148"/>
        <v>292.76678422202491</v>
      </c>
      <c r="V214" s="15">
        <f t="shared" si="148"/>
        <v>291.42611425841511</v>
      </c>
      <c r="W214" s="15">
        <f t="shared" si="148"/>
        <v>293.51192616490175</v>
      </c>
      <c r="X214" s="15">
        <f t="shared" si="148"/>
        <v>293.36754489377853</v>
      </c>
      <c r="Y214" s="15">
        <f t="shared" si="148"/>
        <v>292.34204841932257</v>
      </c>
      <c r="Z214" s="15">
        <f t="shared" si="148"/>
        <v>287.73303605705274</v>
      </c>
      <c r="AA214" s="15">
        <f t="shared" si="148"/>
        <v>281.9601698711416</v>
      </c>
      <c r="AB214" s="15">
        <f t="shared" si="148"/>
        <v>277.82452980127499</v>
      </c>
      <c r="CH214">
        <f t="shared" si="136"/>
        <v>0</v>
      </c>
      <c r="CI214">
        <f t="shared" si="136"/>
        <v>0</v>
      </c>
      <c r="CJ214">
        <f t="shared" si="136"/>
        <v>0</v>
      </c>
      <c r="CK214">
        <f t="shared" si="136"/>
        <v>0</v>
      </c>
      <c r="CL214">
        <f t="shared" si="136"/>
        <v>0</v>
      </c>
      <c r="CM214">
        <f t="shared" si="136"/>
        <v>2119500</v>
      </c>
      <c r="CN214">
        <f t="shared" si="136"/>
        <v>2243610</v>
      </c>
      <c r="CO214">
        <f t="shared" si="136"/>
        <v>2328727.4999999995</v>
      </c>
      <c r="CP214">
        <f t="shared" si="136"/>
        <v>2397135.6344999997</v>
      </c>
      <c r="CQ214">
        <f t="shared" si="136"/>
        <v>2489886.0281249993</v>
      </c>
      <c r="CR214">
        <f t="shared" si="136"/>
        <v>2581354.4812541995</v>
      </c>
      <c r="CS214">
        <f t="shared" si="136"/>
        <v>2641354.2276298585</v>
      </c>
      <c r="CT214">
        <f t="shared" si="136"/>
        <v>2707550.5128615657</v>
      </c>
      <c r="CU214">
        <f t="shared" si="136"/>
        <v>2799139.4082317306</v>
      </c>
      <c r="CV214">
        <f t="shared" si="136"/>
        <v>2861129.5892464551</v>
      </c>
      <c r="CW214">
        <f t="shared" si="136"/>
        <v>2917987.2701232303</v>
      </c>
      <c r="CX214">
        <f t="shared" ref="CX214:DF277" si="150">S214*10000</f>
        <v>2910919.059866942</v>
      </c>
      <c r="CY214">
        <f t="shared" si="149"/>
        <v>2884996.5370190302</v>
      </c>
      <c r="CZ214">
        <f t="shared" si="149"/>
        <v>2927667.8422202491</v>
      </c>
      <c r="DA214">
        <f t="shared" si="149"/>
        <v>2914261.1425841511</v>
      </c>
      <c r="DB214">
        <f t="shared" si="149"/>
        <v>2935119.2616490177</v>
      </c>
      <c r="DC214">
        <f t="shared" si="149"/>
        <v>2933675.4489377853</v>
      </c>
      <c r="DD214">
        <f t="shared" si="147"/>
        <v>2923420.4841932259</v>
      </c>
      <c r="DE214">
        <f t="shared" si="147"/>
        <v>2877330.3605705276</v>
      </c>
      <c r="DF214">
        <f t="shared" si="147"/>
        <v>2819601.6987114162</v>
      </c>
      <c r="DG214">
        <f t="shared" si="147"/>
        <v>2778245.2980127498</v>
      </c>
    </row>
    <row r="215" spans="1:111" x14ac:dyDescent="0.25"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CH215">
        <f t="shared" si="136"/>
        <v>0</v>
      </c>
      <c r="CI215">
        <f t="shared" si="136"/>
        <v>0</v>
      </c>
      <c r="CJ215">
        <f t="shared" si="136"/>
        <v>0</v>
      </c>
      <c r="CK215">
        <f t="shared" si="136"/>
        <v>0</v>
      </c>
      <c r="CL215">
        <f t="shared" si="136"/>
        <v>0</v>
      </c>
      <c r="CM215">
        <f t="shared" si="136"/>
        <v>0</v>
      </c>
      <c r="CN215">
        <f t="shared" si="136"/>
        <v>0</v>
      </c>
      <c r="CO215">
        <f t="shared" si="136"/>
        <v>0</v>
      </c>
      <c r="CP215">
        <f t="shared" si="136"/>
        <v>0</v>
      </c>
      <c r="CQ215">
        <f t="shared" si="136"/>
        <v>0</v>
      </c>
      <c r="CR215">
        <f t="shared" si="136"/>
        <v>0</v>
      </c>
      <c r="CS215">
        <f t="shared" si="136"/>
        <v>0</v>
      </c>
      <c r="CT215">
        <f t="shared" si="136"/>
        <v>0</v>
      </c>
      <c r="CU215">
        <f t="shared" si="136"/>
        <v>0</v>
      </c>
      <c r="CV215">
        <f t="shared" si="136"/>
        <v>0</v>
      </c>
      <c r="CW215">
        <f t="shared" si="136"/>
        <v>0</v>
      </c>
      <c r="CX215">
        <f t="shared" si="150"/>
        <v>0</v>
      </c>
      <c r="CY215">
        <f t="shared" si="149"/>
        <v>0</v>
      </c>
      <c r="CZ215">
        <f t="shared" si="149"/>
        <v>0</v>
      </c>
      <c r="DA215">
        <f t="shared" si="149"/>
        <v>0</v>
      </c>
      <c r="DB215">
        <f t="shared" si="149"/>
        <v>0</v>
      </c>
      <c r="DC215">
        <f t="shared" si="149"/>
        <v>0</v>
      </c>
      <c r="DD215">
        <f t="shared" si="147"/>
        <v>0</v>
      </c>
      <c r="DE215">
        <f t="shared" si="147"/>
        <v>0</v>
      </c>
      <c r="DF215">
        <f t="shared" si="147"/>
        <v>0</v>
      </c>
      <c r="DG215">
        <f t="shared" si="147"/>
        <v>0</v>
      </c>
    </row>
    <row r="216" spans="1:111" x14ac:dyDescent="0.25">
      <c r="A216" t="s">
        <v>45</v>
      </c>
      <c r="B216" t="s">
        <v>4</v>
      </c>
      <c r="C216">
        <f>Blad1!D144</f>
        <v>0</v>
      </c>
      <c r="D216">
        <f>Blad1!E144</f>
        <v>0</v>
      </c>
      <c r="E216">
        <f>Blad1!F144</f>
        <v>0</v>
      </c>
      <c r="F216">
        <f>Blad1!G144</f>
        <v>0</v>
      </c>
      <c r="G216">
        <f>Blad1!H144</f>
        <v>0</v>
      </c>
      <c r="H216" s="15">
        <f>Blad1!I144</f>
        <v>22.891999999999999</v>
      </c>
      <c r="I216" s="15">
        <f>Blad1!J144</f>
        <v>25.803883500000001</v>
      </c>
      <c r="J216" s="15">
        <f>Blad1!K144</f>
        <v>26.332359319999998</v>
      </c>
      <c r="K216" s="15">
        <f>Blad1!L144</f>
        <v>28.761072070000001</v>
      </c>
      <c r="L216" s="15">
        <f>Blad1!M144</f>
        <v>30.336501760000001</v>
      </c>
      <c r="M216" s="15">
        <f>Blad1!N144</f>
        <v>31.628413689999999</v>
      </c>
      <c r="N216" s="15">
        <f>Blad1!O144</f>
        <v>32.981805000000001</v>
      </c>
      <c r="O216" s="15">
        <f>Blad1!P144</f>
        <v>33.914046939999999</v>
      </c>
      <c r="P216" s="15">
        <f>Blad1!Q144</f>
        <v>37.826911690000003</v>
      </c>
      <c r="Q216" s="15">
        <f>Blad1!R144</f>
        <v>40.59096298</v>
      </c>
      <c r="R216" s="15">
        <f>Blad1!S144</f>
        <v>42.295786309999997</v>
      </c>
      <c r="S216" s="15">
        <f>Blad1!T144</f>
        <v>43.306265850000003</v>
      </c>
      <c r="T216" s="15">
        <f>Blad1!U144</f>
        <v>46.263016899999997</v>
      </c>
      <c r="U216" s="15">
        <f>Blad1!V144</f>
        <v>45.576073190000002</v>
      </c>
      <c r="V216" s="15">
        <f>Blad1!W144</f>
        <v>46.172467560000001</v>
      </c>
      <c r="W216" s="15">
        <f>Blad1!X144</f>
        <v>46.944499110000002</v>
      </c>
      <c r="X216" s="15">
        <f>Blad1!Y144</f>
        <v>46.302549919999997</v>
      </c>
      <c r="Y216" s="15">
        <f>Blad1!Z144</f>
        <v>47.536142150000003</v>
      </c>
      <c r="Z216" s="15">
        <f>Blad1!AA144</f>
        <v>46.835321639999997</v>
      </c>
      <c r="AA216" s="15">
        <f>Blad1!AB144</f>
        <v>48.015802309999998</v>
      </c>
      <c r="AB216" s="15">
        <f>Blad1!AC144</f>
        <v>48.658132629999997</v>
      </c>
      <c r="AI216">
        <f t="shared" ref="AI216:AX217" si="151">H216/H218</f>
        <v>1.0825688073394495</v>
      </c>
      <c r="AJ216">
        <f t="shared" si="151"/>
        <v>1.1332513313699122</v>
      </c>
      <c r="AK216">
        <f t="shared" si="151"/>
        <v>1.0231173783953271</v>
      </c>
      <c r="AL216">
        <f t="shared" si="151"/>
        <v>1.0346381433230762</v>
      </c>
      <c r="AM216">
        <f t="shared" si="151"/>
        <v>0.98130571192579741</v>
      </c>
      <c r="AN216">
        <f t="shared" si="151"/>
        <v>0.93523547385051908</v>
      </c>
      <c r="AO216">
        <f t="shared" si="151"/>
        <v>0.94055143481294123</v>
      </c>
      <c r="AP216">
        <f t="shared" si="151"/>
        <v>0.93662073336512319</v>
      </c>
      <c r="AQ216">
        <f t="shared" si="151"/>
        <v>1.00316783944398</v>
      </c>
      <c r="AR216">
        <f t="shared" si="151"/>
        <v>1.0585433991832223</v>
      </c>
      <c r="AS216">
        <f t="shared" si="151"/>
        <v>1.0337416093539333</v>
      </c>
      <c r="AT216">
        <f t="shared" si="151"/>
        <v>1.0578836738638242</v>
      </c>
      <c r="AU216">
        <f t="shared" si="151"/>
        <v>1.0910907039516713</v>
      </c>
      <c r="AV216">
        <f t="shared" si="151"/>
        <v>1.0513917012970042</v>
      </c>
      <c r="AW216">
        <f t="shared" si="151"/>
        <v>1.0298496201786009</v>
      </c>
      <c r="AX216">
        <f t="shared" si="151"/>
        <v>1.0440610165478126</v>
      </c>
      <c r="AY216">
        <f t="shared" ref="AY216:BC217" si="152">X216/X218</f>
        <v>1.00143716522619</v>
      </c>
      <c r="AZ216">
        <f t="shared" si="152"/>
        <v>1.0517825550754449</v>
      </c>
      <c r="BA216">
        <f t="shared" si="152"/>
        <v>1.0288558393181764</v>
      </c>
      <c r="BB216">
        <f t="shared" si="152"/>
        <v>1.0125885675531598</v>
      </c>
      <c r="BC216">
        <f t="shared" si="152"/>
        <v>1.0204238197209534</v>
      </c>
      <c r="CH216">
        <f t="shared" si="136"/>
        <v>0</v>
      </c>
      <c r="CI216">
        <f t="shared" si="136"/>
        <v>0</v>
      </c>
      <c r="CJ216">
        <f t="shared" si="136"/>
        <v>0</v>
      </c>
      <c r="CK216">
        <f t="shared" si="136"/>
        <v>0</v>
      </c>
      <c r="CL216">
        <f t="shared" si="136"/>
        <v>0</v>
      </c>
      <c r="CM216">
        <f t="shared" si="136"/>
        <v>228920</v>
      </c>
      <c r="CN216">
        <f t="shared" si="136"/>
        <v>258038.83500000002</v>
      </c>
      <c r="CO216">
        <f t="shared" si="136"/>
        <v>263323.5932</v>
      </c>
      <c r="CP216">
        <f t="shared" si="136"/>
        <v>287610.72070000001</v>
      </c>
      <c r="CQ216">
        <f t="shared" si="136"/>
        <v>303365.01760000002</v>
      </c>
      <c r="CR216">
        <f t="shared" si="136"/>
        <v>316284.13689999998</v>
      </c>
      <c r="CS216">
        <f t="shared" si="136"/>
        <v>329818.05</v>
      </c>
      <c r="CT216">
        <f t="shared" si="136"/>
        <v>339140.4694</v>
      </c>
      <c r="CU216">
        <f t="shared" si="136"/>
        <v>378269.11690000002</v>
      </c>
      <c r="CV216">
        <f t="shared" si="136"/>
        <v>405909.6298</v>
      </c>
      <c r="CW216">
        <f t="shared" si="136"/>
        <v>422957.86309999996</v>
      </c>
      <c r="CX216">
        <f t="shared" si="150"/>
        <v>433062.65850000002</v>
      </c>
      <c r="CY216">
        <f t="shared" si="149"/>
        <v>462630.16899999999</v>
      </c>
      <c r="CZ216">
        <f t="shared" si="149"/>
        <v>455760.73190000001</v>
      </c>
      <c r="DA216">
        <f t="shared" si="149"/>
        <v>461724.67560000002</v>
      </c>
      <c r="DB216">
        <f t="shared" si="149"/>
        <v>469444.99110000004</v>
      </c>
      <c r="DC216">
        <f t="shared" si="149"/>
        <v>463025.49919999996</v>
      </c>
      <c r="DD216">
        <f t="shared" si="147"/>
        <v>475361.42150000005</v>
      </c>
      <c r="DE216">
        <f t="shared" si="147"/>
        <v>468353.21639999998</v>
      </c>
      <c r="DF216">
        <f t="shared" si="147"/>
        <v>480158.02309999999</v>
      </c>
      <c r="DG216">
        <f t="shared" si="147"/>
        <v>486581.32629999996</v>
      </c>
    </row>
    <row r="217" spans="1:111" x14ac:dyDescent="0.25">
      <c r="A217" t="s">
        <v>62</v>
      </c>
      <c r="C217">
        <f>Blad2!D144</f>
        <v>0</v>
      </c>
      <c r="D217">
        <f>Blad2!E144</f>
        <v>0</v>
      </c>
      <c r="E217">
        <f>Blad2!F144</f>
        <v>0</v>
      </c>
      <c r="F217">
        <f>Blad2!G144</f>
        <v>0</v>
      </c>
      <c r="G217">
        <f>Blad2!H144</f>
        <v>0</v>
      </c>
      <c r="H217" s="15">
        <f>Blad2!I144</f>
        <v>21.146000000000001</v>
      </c>
      <c r="I217" s="15">
        <f>Blad2!J144</f>
        <v>23.73203883</v>
      </c>
      <c r="J217" s="15">
        <f>Blad2!K144</f>
        <v>23.955132429999999</v>
      </c>
      <c r="K217" s="15">
        <f>Blad2!L144</f>
        <v>25.920472360000002</v>
      </c>
      <c r="L217" s="15">
        <f>Blad2!M144</f>
        <v>27.233904989999999</v>
      </c>
      <c r="M217" s="15">
        <f>Blad2!N144</f>
        <v>28.616183809999999</v>
      </c>
      <c r="N217" s="15">
        <f>Blad2!O144</f>
        <v>30.219781919999999</v>
      </c>
      <c r="O217" s="15">
        <f>Blad2!P144</f>
        <v>31.074731379999999</v>
      </c>
      <c r="P217" s="15">
        <f>Blad2!Q144</f>
        <v>34.764003860000003</v>
      </c>
      <c r="Q217" s="15">
        <f>Blad2!R144</f>
        <v>37.17121152</v>
      </c>
      <c r="R217" s="15">
        <f>Blad2!S144</f>
        <v>38.686930820000001</v>
      </c>
      <c r="S217" s="15">
        <f>Blad2!T144</f>
        <v>38.681324830000001</v>
      </c>
      <c r="T217" s="15">
        <f>Blad2!U144</f>
        <v>41.228512119999998</v>
      </c>
      <c r="U217" s="15">
        <f>Blad2!V144</f>
        <v>40.02768167</v>
      </c>
      <c r="V217" s="15">
        <f>Blad2!W144</f>
        <v>40.400909110000001</v>
      </c>
      <c r="W217" s="15">
        <f>Blad2!X144</f>
        <v>41.714607960000002</v>
      </c>
      <c r="X217" s="15">
        <f>Blad2!Y144</f>
        <v>41.224985699999998</v>
      </c>
      <c r="Y217" s="15">
        <f>Blad2!Z144</f>
        <v>42.136975390000003</v>
      </c>
      <c r="Z217" s="15">
        <f>Blad2!AA144</f>
        <v>41.593412170000001</v>
      </c>
      <c r="AA217" s="15">
        <f>Blad2!AB144</f>
        <v>43.147840789999997</v>
      </c>
      <c r="AB217" s="15">
        <f>Blad2!AC144</f>
        <v>43.7171302</v>
      </c>
      <c r="AI217">
        <f t="shared" si="151"/>
        <v>1.0186915887850467</v>
      </c>
      <c r="AJ217">
        <f t="shared" si="151"/>
        <v>1.0597773287867596</v>
      </c>
      <c r="AK217">
        <f t="shared" si="151"/>
        <v>0.97937402004880159</v>
      </c>
      <c r="AL217">
        <f t="shared" si="151"/>
        <v>1.0027048673184651</v>
      </c>
      <c r="AM217">
        <f t="shared" si="151"/>
        <v>0.94952144964960805</v>
      </c>
      <c r="AN217">
        <f t="shared" si="151"/>
        <v>0.9437999011096786</v>
      </c>
      <c r="AO217">
        <f t="shared" si="151"/>
        <v>0.94927701258870123</v>
      </c>
      <c r="AP217">
        <f t="shared" si="151"/>
        <v>0.94854344520272471</v>
      </c>
      <c r="AQ217">
        <f t="shared" si="151"/>
        <v>1.0116860142588431</v>
      </c>
      <c r="AR217">
        <f t="shared" si="151"/>
        <v>1.0634352011041288</v>
      </c>
      <c r="AS217">
        <f t="shared" si="151"/>
        <v>1.0441080404816165</v>
      </c>
      <c r="AT217">
        <f t="shared" si="151"/>
        <v>1.0558606539992554</v>
      </c>
      <c r="AU217">
        <f t="shared" si="151"/>
        <v>1.0823025591291848</v>
      </c>
      <c r="AV217">
        <f t="shared" si="151"/>
        <v>1.0184967940724801</v>
      </c>
      <c r="AW217">
        <f t="shared" si="151"/>
        <v>0.98760346690663425</v>
      </c>
      <c r="AX217">
        <f t="shared" si="151"/>
        <v>1.0196853715627336</v>
      </c>
      <c r="AY217">
        <f t="shared" si="152"/>
        <v>0.98002313966771637</v>
      </c>
      <c r="AZ217">
        <f t="shared" si="152"/>
        <v>1.0239815888673984</v>
      </c>
      <c r="BA217">
        <f t="shared" si="152"/>
        <v>1.0026050296424349</v>
      </c>
      <c r="BB217">
        <f t="shared" si="152"/>
        <v>0.99931839049066629</v>
      </c>
      <c r="BC217">
        <f t="shared" si="152"/>
        <v>1.0033793946888725</v>
      </c>
      <c r="CH217">
        <f t="shared" si="136"/>
        <v>0</v>
      </c>
      <c r="CI217">
        <f t="shared" si="136"/>
        <v>0</v>
      </c>
      <c r="CJ217">
        <f t="shared" si="136"/>
        <v>0</v>
      </c>
      <c r="CK217">
        <f t="shared" si="136"/>
        <v>0</v>
      </c>
      <c r="CL217">
        <f t="shared" si="136"/>
        <v>0</v>
      </c>
      <c r="CM217">
        <f t="shared" si="136"/>
        <v>211460</v>
      </c>
      <c r="CN217">
        <f t="shared" si="136"/>
        <v>237320.38829999999</v>
      </c>
      <c r="CO217">
        <f t="shared" si="136"/>
        <v>239551.32429999998</v>
      </c>
      <c r="CP217">
        <f t="shared" si="136"/>
        <v>259204.72360000003</v>
      </c>
      <c r="CQ217">
        <f t="shared" si="136"/>
        <v>272339.04989999998</v>
      </c>
      <c r="CR217">
        <f t="shared" si="136"/>
        <v>286161.83809999999</v>
      </c>
      <c r="CS217">
        <f t="shared" si="136"/>
        <v>302197.81919999997</v>
      </c>
      <c r="CT217">
        <f t="shared" si="136"/>
        <v>310747.3138</v>
      </c>
      <c r="CU217">
        <f t="shared" si="136"/>
        <v>347640.03860000003</v>
      </c>
      <c r="CV217">
        <f t="shared" si="136"/>
        <v>371712.1152</v>
      </c>
      <c r="CW217">
        <f t="shared" si="136"/>
        <v>386869.30820000003</v>
      </c>
      <c r="CX217">
        <f t="shared" si="150"/>
        <v>386813.24830000004</v>
      </c>
      <c r="CY217">
        <f t="shared" si="149"/>
        <v>412285.12119999999</v>
      </c>
      <c r="CZ217">
        <f t="shared" si="149"/>
        <v>400276.81670000002</v>
      </c>
      <c r="DA217">
        <f t="shared" si="149"/>
        <v>404009.09110000002</v>
      </c>
      <c r="DB217">
        <f t="shared" si="149"/>
        <v>417146.0796</v>
      </c>
      <c r="DC217">
        <f t="shared" si="149"/>
        <v>412249.85699999996</v>
      </c>
      <c r="DD217">
        <f t="shared" si="147"/>
        <v>421369.75390000001</v>
      </c>
      <c r="DE217">
        <f t="shared" si="147"/>
        <v>415934.12170000002</v>
      </c>
      <c r="DF217">
        <f t="shared" si="147"/>
        <v>431478.40789999999</v>
      </c>
      <c r="DG217">
        <f t="shared" si="147"/>
        <v>437171.30200000003</v>
      </c>
    </row>
    <row r="218" spans="1:111" x14ac:dyDescent="0.25">
      <c r="A218" t="s">
        <v>47</v>
      </c>
      <c r="C218" s="15">
        <f>C80</f>
        <v>0</v>
      </c>
      <c r="D218" s="15">
        <f t="shared" ref="D218:AB219" si="153">D80</f>
        <v>0</v>
      </c>
      <c r="E218" s="15">
        <f t="shared" si="153"/>
        <v>0</v>
      </c>
      <c r="F218" s="15">
        <f t="shared" si="153"/>
        <v>0</v>
      </c>
      <c r="G218" s="15">
        <f t="shared" si="153"/>
        <v>0</v>
      </c>
      <c r="H218" s="15">
        <f t="shared" si="153"/>
        <v>21.146000000000001</v>
      </c>
      <c r="I218" s="15">
        <f t="shared" si="153"/>
        <v>22.769780000000001</v>
      </c>
      <c r="J218" s="15">
        <f t="shared" si="153"/>
        <v>25.737378600000003</v>
      </c>
      <c r="K218" s="15">
        <f t="shared" si="153"/>
        <v>27.798194234</v>
      </c>
      <c r="L218" s="15">
        <f t="shared" si="153"/>
        <v>30.914424925199999</v>
      </c>
      <c r="M218" s="15">
        <f t="shared" si="153"/>
        <v>33.818663400117394</v>
      </c>
      <c r="N218" s="15">
        <f t="shared" si="153"/>
        <v>35.066455463501036</v>
      </c>
      <c r="O218" s="15">
        <f t="shared" si="153"/>
        <v>36.208943206021551</v>
      </c>
      <c r="P218" s="15">
        <f t="shared" si="153"/>
        <v>37.707460509266426</v>
      </c>
      <c r="Q218" s="15">
        <f t="shared" si="153"/>
        <v>38.346054598536256</v>
      </c>
      <c r="R218" s="15">
        <f t="shared" si="153"/>
        <v>40.915240256638185</v>
      </c>
      <c r="S218" s="15">
        <f t="shared" si="153"/>
        <v>40.936699298730822</v>
      </c>
      <c r="T218" s="15">
        <f t="shared" si="153"/>
        <v>42.400706680431192</v>
      </c>
      <c r="U218" s="15">
        <f t="shared" si="153"/>
        <v>43.348328823384321</v>
      </c>
      <c r="V218" s="15">
        <f t="shared" si="153"/>
        <v>44.834184190884656</v>
      </c>
      <c r="W218" s="15">
        <f t="shared" si="153"/>
        <v>44.963367433468562</v>
      </c>
      <c r="X218" s="15">
        <f t="shared" si="153"/>
        <v>46.236101003443245</v>
      </c>
      <c r="Y218" s="15">
        <f t="shared" si="153"/>
        <v>45.195788730865772</v>
      </c>
      <c r="Z218" s="15">
        <f t="shared" si="153"/>
        <v>45.521753242940044</v>
      </c>
      <c r="AA218" s="15">
        <f t="shared" si="153"/>
        <v>47.418866703212323</v>
      </c>
      <c r="AB218" s="15">
        <f t="shared" si="153"/>
        <v>47.684238342560569</v>
      </c>
      <c r="CH218">
        <f t="shared" si="136"/>
        <v>0</v>
      </c>
      <c r="CI218">
        <f t="shared" si="136"/>
        <v>0</v>
      </c>
      <c r="CJ218">
        <f t="shared" si="136"/>
        <v>0</v>
      </c>
      <c r="CK218">
        <f t="shared" si="136"/>
        <v>0</v>
      </c>
      <c r="CL218">
        <f t="shared" si="136"/>
        <v>0</v>
      </c>
      <c r="CM218">
        <f t="shared" si="136"/>
        <v>211460</v>
      </c>
      <c r="CN218">
        <f t="shared" si="136"/>
        <v>227697.80000000002</v>
      </c>
      <c r="CO218">
        <f t="shared" si="136"/>
        <v>257373.78600000002</v>
      </c>
      <c r="CP218">
        <f t="shared" si="136"/>
        <v>277981.94234000001</v>
      </c>
      <c r="CQ218">
        <f t="shared" si="136"/>
        <v>309144.24925200001</v>
      </c>
      <c r="CR218">
        <f t="shared" si="136"/>
        <v>338186.63400117395</v>
      </c>
      <c r="CS218">
        <f t="shared" si="136"/>
        <v>350664.55463501037</v>
      </c>
      <c r="CT218">
        <f t="shared" si="136"/>
        <v>362089.43206021551</v>
      </c>
      <c r="CU218">
        <f t="shared" si="136"/>
        <v>377074.60509266425</v>
      </c>
      <c r="CV218">
        <f t="shared" si="136"/>
        <v>383460.54598536255</v>
      </c>
      <c r="CW218">
        <f t="shared" si="136"/>
        <v>409152.40256638185</v>
      </c>
      <c r="CX218">
        <f t="shared" si="150"/>
        <v>409366.99298730824</v>
      </c>
      <c r="CY218">
        <f t="shared" si="149"/>
        <v>424007.06680431194</v>
      </c>
      <c r="CZ218">
        <f t="shared" si="149"/>
        <v>433483.28823384322</v>
      </c>
      <c r="DA218">
        <f t="shared" si="149"/>
        <v>448341.84190884657</v>
      </c>
      <c r="DB218">
        <f t="shared" si="149"/>
        <v>449633.67433468561</v>
      </c>
      <c r="DC218">
        <f t="shared" si="149"/>
        <v>462361.01003443246</v>
      </c>
      <c r="DD218">
        <f t="shared" si="147"/>
        <v>451957.88730865769</v>
      </c>
      <c r="DE218">
        <f t="shared" si="147"/>
        <v>455217.53242940042</v>
      </c>
      <c r="DF218">
        <f t="shared" si="147"/>
        <v>474188.66703212325</v>
      </c>
      <c r="DG218">
        <f t="shared" si="147"/>
        <v>476842.38342560572</v>
      </c>
    </row>
    <row r="219" spans="1:111" x14ac:dyDescent="0.25">
      <c r="A219" t="s">
        <v>63</v>
      </c>
      <c r="C219" s="15">
        <f>C81</f>
        <v>0</v>
      </c>
      <c r="D219" s="15">
        <f t="shared" si="153"/>
        <v>0</v>
      </c>
      <c r="E219" s="15">
        <f t="shared" si="153"/>
        <v>0</v>
      </c>
      <c r="F219" s="15">
        <f t="shared" si="153"/>
        <v>0</v>
      </c>
      <c r="G219" s="15">
        <f t="shared" si="153"/>
        <v>0</v>
      </c>
      <c r="H219" s="15">
        <f t="shared" si="153"/>
        <v>20.757999999999999</v>
      </c>
      <c r="I219" s="15">
        <f t="shared" si="153"/>
        <v>22.393420000000003</v>
      </c>
      <c r="J219" s="15">
        <f t="shared" si="153"/>
        <v>24.459636400000001</v>
      </c>
      <c r="K219" s="15">
        <f t="shared" si="153"/>
        <v>25.850550051999999</v>
      </c>
      <c r="L219" s="15">
        <f t="shared" si="153"/>
        <v>28.681716458379999</v>
      </c>
      <c r="M219" s="15">
        <f t="shared" si="153"/>
        <v>30.320180979415596</v>
      </c>
      <c r="N219" s="15">
        <f t="shared" si="153"/>
        <v>31.834524084376518</v>
      </c>
      <c r="O219" s="15">
        <f t="shared" si="153"/>
        <v>32.760472424495688</v>
      </c>
      <c r="P219" s="15">
        <f t="shared" si="153"/>
        <v>34.362443851186342</v>
      </c>
      <c r="Q219" s="15">
        <f t="shared" si="153"/>
        <v>34.953903614819588</v>
      </c>
      <c r="R219" s="15">
        <f t="shared" si="153"/>
        <v>37.05261267996255</v>
      </c>
      <c r="S219" s="15">
        <f t="shared" si="153"/>
        <v>36.634876660559108</v>
      </c>
      <c r="T219" s="15">
        <f t="shared" si="153"/>
        <v>38.093333303371516</v>
      </c>
      <c r="U219" s="15">
        <f t="shared" si="153"/>
        <v>39.300743903128556</v>
      </c>
      <c r="V219" s="15">
        <f t="shared" si="153"/>
        <v>40.908026818236564</v>
      </c>
      <c r="W219" s="15">
        <f t="shared" si="153"/>
        <v>40.909293320614843</v>
      </c>
      <c r="X219" s="15">
        <f t="shared" si="153"/>
        <v>42.065318696431611</v>
      </c>
      <c r="Y219" s="15">
        <f t="shared" si="153"/>
        <v>41.150129893064488</v>
      </c>
      <c r="Z219" s="15">
        <f t="shared" si="153"/>
        <v>41.485341625339451</v>
      </c>
      <c r="AA219" s="15">
        <f t="shared" si="153"/>
        <v>43.177270828383698</v>
      </c>
      <c r="AB219" s="15">
        <f t="shared" si="153"/>
        <v>43.569890343976809</v>
      </c>
      <c r="CH219">
        <f t="shared" si="136"/>
        <v>0</v>
      </c>
      <c r="CI219">
        <f t="shared" si="136"/>
        <v>0</v>
      </c>
      <c r="CJ219">
        <f t="shared" si="136"/>
        <v>0</v>
      </c>
      <c r="CK219">
        <f t="shared" si="136"/>
        <v>0</v>
      </c>
      <c r="CL219">
        <f t="shared" si="136"/>
        <v>0</v>
      </c>
      <c r="CM219">
        <f t="shared" si="136"/>
        <v>207580</v>
      </c>
      <c r="CN219">
        <f t="shared" si="136"/>
        <v>223934.2</v>
      </c>
      <c r="CO219">
        <f t="shared" si="136"/>
        <v>244596.364</v>
      </c>
      <c r="CP219">
        <f t="shared" si="136"/>
        <v>258505.50052</v>
      </c>
      <c r="CQ219">
        <f t="shared" si="136"/>
        <v>286817.16458380001</v>
      </c>
      <c r="CR219">
        <f t="shared" si="136"/>
        <v>303201.80979415594</v>
      </c>
      <c r="CS219">
        <f t="shared" si="136"/>
        <v>318345.2408437652</v>
      </c>
      <c r="CT219">
        <f t="shared" si="136"/>
        <v>327604.72424495686</v>
      </c>
      <c r="CU219">
        <f t="shared" si="136"/>
        <v>343624.43851186341</v>
      </c>
      <c r="CV219">
        <f t="shared" si="136"/>
        <v>349539.03614819585</v>
      </c>
      <c r="CW219">
        <f t="shared" si="136"/>
        <v>370526.12679962552</v>
      </c>
      <c r="CX219">
        <f t="shared" si="150"/>
        <v>366348.76660559105</v>
      </c>
      <c r="CY219">
        <f t="shared" si="149"/>
        <v>380933.33303371514</v>
      </c>
      <c r="CZ219">
        <f t="shared" si="149"/>
        <v>393007.43903128558</v>
      </c>
      <c r="DA219">
        <f t="shared" si="149"/>
        <v>409080.26818236563</v>
      </c>
      <c r="DB219">
        <f t="shared" si="149"/>
        <v>409092.93320614845</v>
      </c>
      <c r="DC219">
        <f t="shared" si="149"/>
        <v>420653.18696431612</v>
      </c>
      <c r="DD219">
        <f t="shared" si="147"/>
        <v>411501.29893064487</v>
      </c>
      <c r="DE219">
        <f t="shared" si="147"/>
        <v>414853.41625339451</v>
      </c>
      <c r="DF219">
        <f t="shared" si="147"/>
        <v>431772.70828383695</v>
      </c>
      <c r="DG219">
        <f t="shared" si="147"/>
        <v>435698.90343976807</v>
      </c>
    </row>
    <row r="220" spans="1:111" x14ac:dyDescent="0.25"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CH220">
        <f t="shared" si="136"/>
        <v>0</v>
      </c>
      <c r="CI220">
        <f t="shared" si="136"/>
        <v>0</v>
      </c>
      <c r="CJ220">
        <f t="shared" si="136"/>
        <v>0</v>
      </c>
      <c r="CK220">
        <f t="shared" si="136"/>
        <v>0</v>
      </c>
      <c r="CL220">
        <f t="shared" si="136"/>
        <v>0</v>
      </c>
      <c r="CM220">
        <f t="shared" si="136"/>
        <v>0</v>
      </c>
      <c r="CN220">
        <f t="shared" si="136"/>
        <v>0</v>
      </c>
      <c r="CO220">
        <f t="shared" si="136"/>
        <v>0</v>
      </c>
      <c r="CP220">
        <f t="shared" si="136"/>
        <v>0</v>
      </c>
      <c r="CQ220">
        <f t="shared" si="136"/>
        <v>0</v>
      </c>
      <c r="CR220">
        <f t="shared" si="136"/>
        <v>0</v>
      </c>
      <c r="CS220">
        <f t="shared" si="136"/>
        <v>0</v>
      </c>
      <c r="CT220">
        <f t="shared" si="136"/>
        <v>0</v>
      </c>
      <c r="CU220">
        <f t="shared" si="136"/>
        <v>0</v>
      </c>
      <c r="CV220">
        <f t="shared" si="136"/>
        <v>0</v>
      </c>
      <c r="CW220">
        <f t="shared" si="136"/>
        <v>0</v>
      </c>
      <c r="CX220">
        <f t="shared" si="150"/>
        <v>0</v>
      </c>
      <c r="CY220">
        <f t="shared" si="149"/>
        <v>0</v>
      </c>
      <c r="CZ220">
        <f t="shared" si="149"/>
        <v>0</v>
      </c>
      <c r="DA220">
        <f t="shared" si="149"/>
        <v>0</v>
      </c>
      <c r="DB220">
        <f t="shared" si="149"/>
        <v>0</v>
      </c>
      <c r="DC220">
        <f t="shared" si="149"/>
        <v>0</v>
      </c>
      <c r="DD220">
        <f t="shared" si="147"/>
        <v>0</v>
      </c>
      <c r="DE220">
        <f t="shared" si="147"/>
        <v>0</v>
      </c>
      <c r="DF220">
        <f t="shared" si="147"/>
        <v>0</v>
      </c>
      <c r="DG220">
        <f t="shared" si="147"/>
        <v>0</v>
      </c>
    </row>
    <row r="221" spans="1:111" x14ac:dyDescent="0.25">
      <c r="A221" t="s">
        <v>45</v>
      </c>
      <c r="B221" t="s">
        <v>5</v>
      </c>
      <c r="C221">
        <f>Blad1!D145+Blad1!D146</f>
        <v>0</v>
      </c>
      <c r="D221">
        <f>Blad1!E145+Blad1!E146</f>
        <v>0</v>
      </c>
      <c r="E221">
        <f>Blad1!F145+Blad1!F146</f>
        <v>0</v>
      </c>
      <c r="F221">
        <f>Blad1!G145+Blad1!G146</f>
        <v>0</v>
      </c>
      <c r="G221">
        <f>Blad1!H145+Blad1!H146</f>
        <v>0</v>
      </c>
      <c r="H221" s="15">
        <f>Blad1!I145+Blad1!I146</f>
        <v>238.0320639</v>
      </c>
      <c r="I221" s="15">
        <f>Blad1!J145+Blad1!J146</f>
        <v>190.939278532</v>
      </c>
      <c r="J221" s="15">
        <f>Blad1!K145+Blad1!K146</f>
        <v>344.19159927600003</v>
      </c>
      <c r="K221" s="15">
        <f>Blad1!L145+Blad1!L146</f>
        <v>234.32398143500001</v>
      </c>
      <c r="L221" s="15">
        <f>Blad1!M145+Blad1!M146</f>
        <v>334.912606068</v>
      </c>
      <c r="M221" s="15">
        <f>Blad1!N145+Blad1!N146</f>
        <v>225.19924096100002</v>
      </c>
      <c r="N221" s="15">
        <f>Blad1!O145+Blad1!O146</f>
        <v>234.296197358</v>
      </c>
      <c r="O221" s="15">
        <f>Blad1!P145+Blad1!P146</f>
        <v>191.78939108699998</v>
      </c>
      <c r="P221" s="15">
        <f>Blad1!Q145+Blad1!Q146</f>
        <v>318.92972905300002</v>
      </c>
      <c r="Q221" s="15">
        <f>Blad1!R145+Blad1!R146</f>
        <v>343.10006833199998</v>
      </c>
      <c r="R221" s="15">
        <f>Blad1!S145+Blad1!S146</f>
        <v>193.097716832</v>
      </c>
      <c r="S221" s="15">
        <f>Blad1!T145+Blad1!T146</f>
        <v>263.71220047400004</v>
      </c>
      <c r="T221" s="15">
        <f>Blad1!U145+Blad1!U146</f>
        <v>182.748747041</v>
      </c>
      <c r="U221" s="15">
        <f>Blad1!V145+Blad1!V146</f>
        <v>288.97474979699996</v>
      </c>
      <c r="V221" s="15">
        <f>Blad1!W145+Blad1!W146</f>
        <v>325.494673159</v>
      </c>
      <c r="W221" s="15">
        <f>Blad1!X145+Blad1!X146</f>
        <v>322.380511275</v>
      </c>
      <c r="X221" s="15">
        <f>Blad1!Y145+Blad1!Y146</f>
        <v>287.18316116200003</v>
      </c>
      <c r="Y221" s="15">
        <f>Blad1!Z145+Blad1!Z146</f>
        <v>273.30287932599998</v>
      </c>
      <c r="Z221" s="15">
        <f>Blad1!AA145+Blad1!AA146</f>
        <v>267.79050029299998</v>
      </c>
      <c r="AA221" s="15">
        <f>Blad1!AB145+Blad1!AB146</f>
        <v>364.66617875399999</v>
      </c>
      <c r="AB221" s="15">
        <f>Blad1!AC145+Blad1!AC146</f>
        <v>371.04202237599998</v>
      </c>
      <c r="AI221">
        <f t="shared" ref="AI221:AX222" si="154">H221/H223</f>
        <v>1.670049142723695</v>
      </c>
      <c r="AJ221">
        <f t="shared" si="154"/>
        <v>2.3170005667126667</v>
      </c>
      <c r="AK221">
        <f t="shared" si="154"/>
        <v>1.7662200831154573</v>
      </c>
      <c r="AL221">
        <f t="shared" si="154"/>
        <v>0.75944206996652164</v>
      </c>
      <c r="AM221">
        <f t="shared" si="154"/>
        <v>1.4101285181433267</v>
      </c>
      <c r="AN221">
        <f t="shared" si="154"/>
        <v>0.95222574518758119</v>
      </c>
      <c r="AO221">
        <f t="shared" si="154"/>
        <v>0.7108715474464985</v>
      </c>
      <c r="AP221">
        <f t="shared" si="154"/>
        <v>0.57017087775395303</v>
      </c>
      <c r="AQ221">
        <f t="shared" si="154"/>
        <v>0.89362881395685489</v>
      </c>
      <c r="AR221">
        <f t="shared" si="154"/>
        <v>0.81037864981280205</v>
      </c>
      <c r="AS221">
        <f t="shared" si="154"/>
        <v>0.53191118583869645</v>
      </c>
      <c r="AT221">
        <f t="shared" si="154"/>
        <v>0.74458916456679314</v>
      </c>
      <c r="AU221">
        <f t="shared" si="154"/>
        <v>0.63168683525125446</v>
      </c>
      <c r="AV221">
        <f t="shared" si="154"/>
        <v>0.51384071234715145</v>
      </c>
      <c r="AW221">
        <f t="shared" si="154"/>
        <v>0.71042526899276737</v>
      </c>
      <c r="AX221">
        <f t="shared" si="154"/>
        <v>0.87299783210201787</v>
      </c>
      <c r="AY221">
        <f t="shared" ref="AY221:BC222" si="155">X221/X223</f>
        <v>0.51518460842247071</v>
      </c>
      <c r="AZ221">
        <f t="shared" si="155"/>
        <v>0.48305661690654222</v>
      </c>
      <c r="BA221">
        <f t="shared" si="155"/>
        <v>0.50069025284432822</v>
      </c>
      <c r="BB221">
        <f t="shared" si="155"/>
        <v>0.73834209937666762</v>
      </c>
      <c r="BC221">
        <f t="shared" si="155"/>
        <v>253.26650232341404</v>
      </c>
      <c r="CH221">
        <f t="shared" si="136"/>
        <v>0</v>
      </c>
      <c r="CI221">
        <f t="shared" si="136"/>
        <v>0</v>
      </c>
      <c r="CJ221">
        <f t="shared" si="136"/>
        <v>0</v>
      </c>
      <c r="CK221">
        <f t="shared" si="136"/>
        <v>0</v>
      </c>
      <c r="CL221">
        <f t="shared" si="136"/>
        <v>0</v>
      </c>
      <c r="CM221">
        <f t="shared" si="136"/>
        <v>2380320.639</v>
      </c>
      <c r="CN221">
        <f t="shared" si="136"/>
        <v>1909392.78532</v>
      </c>
      <c r="CO221">
        <f t="shared" si="136"/>
        <v>3441915.9927600003</v>
      </c>
      <c r="CP221">
        <f t="shared" ref="CP221:CW284" si="156">K221*10000</f>
        <v>2343239.8143500001</v>
      </c>
      <c r="CQ221">
        <f t="shared" si="156"/>
        <v>3349126.0606800001</v>
      </c>
      <c r="CR221">
        <f t="shared" si="156"/>
        <v>2251992.40961</v>
      </c>
      <c r="CS221">
        <f t="shared" si="156"/>
        <v>2342961.97358</v>
      </c>
      <c r="CT221">
        <f t="shared" si="156"/>
        <v>1917893.9108699998</v>
      </c>
      <c r="CU221">
        <f t="shared" si="156"/>
        <v>3189297.2905300003</v>
      </c>
      <c r="CV221">
        <f t="shared" si="156"/>
        <v>3431000.6833199998</v>
      </c>
      <c r="CW221">
        <f t="shared" si="156"/>
        <v>1930977.1683199999</v>
      </c>
      <c r="CX221">
        <f t="shared" si="150"/>
        <v>2637122.0047400002</v>
      </c>
      <c r="CY221">
        <f t="shared" si="149"/>
        <v>1827487.4704100001</v>
      </c>
      <c r="CZ221">
        <f t="shared" si="149"/>
        <v>2889747.4979699994</v>
      </c>
      <c r="DA221">
        <f t="shared" si="149"/>
        <v>3254946.73159</v>
      </c>
      <c r="DB221">
        <f t="shared" si="149"/>
        <v>3223805.1127499999</v>
      </c>
      <c r="DC221">
        <f t="shared" si="149"/>
        <v>2871831.6116200006</v>
      </c>
      <c r="DD221">
        <f t="shared" si="147"/>
        <v>2733028.7932599997</v>
      </c>
      <c r="DE221">
        <f t="shared" si="147"/>
        <v>2677905.00293</v>
      </c>
      <c r="DF221">
        <f t="shared" si="147"/>
        <v>3646661.7875399999</v>
      </c>
      <c r="DG221">
        <f t="shared" si="147"/>
        <v>3710420.22376</v>
      </c>
    </row>
    <row r="222" spans="1:111" x14ac:dyDescent="0.25">
      <c r="A222" t="s">
        <v>62</v>
      </c>
      <c r="C222">
        <f>Blad2!D145+Blad2!D146</f>
        <v>0</v>
      </c>
      <c r="D222">
        <f>Blad2!E145+Blad2!E146</f>
        <v>0</v>
      </c>
      <c r="E222">
        <f>Blad2!F145+Blad2!F146</f>
        <v>0</v>
      </c>
      <c r="F222">
        <f>Blad2!G145+Blad2!G146</f>
        <v>0</v>
      </c>
      <c r="G222">
        <f>Blad2!H145+Blad2!H146</f>
        <v>0</v>
      </c>
      <c r="H222" s="15">
        <f>Blad2!I145+Blad2!I146</f>
        <v>238.0320639</v>
      </c>
      <c r="I222" s="15">
        <f>Blad2!J145+Blad2!J146</f>
        <v>190.65384163900001</v>
      </c>
      <c r="J222" s="15">
        <f>Blad2!K145+Blad2!K146</f>
        <v>330.32211067600002</v>
      </c>
      <c r="K222" s="15">
        <f>Blad2!L145+Blad2!L146</f>
        <v>210.547778435</v>
      </c>
      <c r="L222" s="15">
        <f>Blad2!M145+Blad2!M146</f>
        <v>311.80041766799997</v>
      </c>
      <c r="M222" s="15">
        <f>Blad2!N145+Blad2!N146</f>
        <v>211.10477527800001</v>
      </c>
      <c r="N222" s="15">
        <f>Blad2!O145+Blad2!O146</f>
        <v>217.648717186</v>
      </c>
      <c r="O222" s="15">
        <f>Blad2!P145+Blad2!P146</f>
        <v>163.94404267800002</v>
      </c>
      <c r="P222" s="15">
        <f>Blad2!Q145+Blad2!Q146</f>
        <v>303.23788243800004</v>
      </c>
      <c r="Q222" s="15">
        <f>Blad2!R145+Blad2!R146</f>
        <v>306.16640791200001</v>
      </c>
      <c r="R222" s="15">
        <f>Blad2!S145+Blad2!S146</f>
        <v>165.97868971</v>
      </c>
      <c r="S222" s="15">
        <f>Blad2!T145+Blad2!T146</f>
        <v>243.49101757400001</v>
      </c>
      <c r="T222" s="15">
        <f>Blad2!U145+Blad2!U146</f>
        <v>164.25825777200001</v>
      </c>
      <c r="U222" s="15">
        <f>Blad2!V145+Blad2!V146</f>
        <v>277.060614515</v>
      </c>
      <c r="V222" s="15">
        <f>Blad2!W145+Blad2!W146</f>
        <v>299.94916465399996</v>
      </c>
      <c r="W222" s="15">
        <f>Blad2!X145+Blad2!X146</f>
        <v>265.16369326300003</v>
      </c>
      <c r="X222" s="15">
        <f>Blad2!Y145+Blad2!Y146</f>
        <v>270.17346784199998</v>
      </c>
      <c r="Y222" s="15">
        <f>Blad2!Z145+Blad2!Z146</f>
        <v>274.33108442600002</v>
      </c>
      <c r="Z222" s="15">
        <f>Blad2!AA145+Blad2!AA146</f>
        <v>243.73961316400002</v>
      </c>
      <c r="AA222" s="15">
        <f>Blad2!AB145+Blad2!AB146</f>
        <v>324.33218298600002</v>
      </c>
      <c r="AB222" s="15">
        <f>Blad2!AC145+Blad2!AC146</f>
        <v>300.728913589</v>
      </c>
      <c r="AI222">
        <f t="shared" si="154"/>
        <v>1.670049142723695</v>
      </c>
      <c r="AJ222">
        <f t="shared" si="154"/>
        <v>2.3135368611413125</v>
      </c>
      <c r="AK222">
        <f t="shared" si="154"/>
        <v>1.6950487664436125</v>
      </c>
      <c r="AL222">
        <f t="shared" si="154"/>
        <v>0.71818181499803624</v>
      </c>
      <c r="AM222">
        <f t="shared" si="154"/>
        <v>1.5756027944742517</v>
      </c>
      <c r="AN222">
        <f t="shared" si="154"/>
        <v>0.97671643420694498</v>
      </c>
      <c r="AO222">
        <f t="shared" si="154"/>
        <v>0.76464883194432676</v>
      </c>
      <c r="AP222">
        <f t="shared" si="154"/>
        <v>0.56032721010787201</v>
      </c>
      <c r="AQ222">
        <f t="shared" si="154"/>
        <v>0.96015491406428211</v>
      </c>
      <c r="AR222">
        <f t="shared" si="154"/>
        <v>0.81373360976831188</v>
      </c>
      <c r="AS222">
        <f t="shared" si="154"/>
        <v>0.52186760007353628</v>
      </c>
      <c r="AT222">
        <f t="shared" si="154"/>
        <v>0.69811382868179994</v>
      </c>
      <c r="AU222">
        <f t="shared" si="154"/>
        <v>0.56858339718876549</v>
      </c>
      <c r="AV222">
        <f t="shared" si="154"/>
        <v>0.52684751892201798</v>
      </c>
      <c r="AW222">
        <f t="shared" si="154"/>
        <v>0.71708882478413416</v>
      </c>
      <c r="AX222">
        <f t="shared" si="154"/>
        <v>0.78282163666135063</v>
      </c>
      <c r="AY222">
        <f t="shared" si="155"/>
        <v>0.5973051711324181</v>
      </c>
      <c r="AZ222">
        <f t="shared" si="155"/>
        <v>0.51624743940012574</v>
      </c>
      <c r="BA222">
        <f t="shared" si="155"/>
        <v>0.46576967486795606</v>
      </c>
      <c r="BB222">
        <f t="shared" si="155"/>
        <v>0.68860175013537273</v>
      </c>
      <c r="BC222">
        <f t="shared" si="155"/>
        <v>263.92121935034999</v>
      </c>
      <c r="CH222">
        <f t="shared" ref="CH222:CO285" si="157">C222*10000</f>
        <v>0</v>
      </c>
      <c r="CI222">
        <f t="shared" si="157"/>
        <v>0</v>
      </c>
      <c r="CJ222">
        <f t="shared" si="157"/>
        <v>0</v>
      </c>
      <c r="CK222">
        <f t="shared" si="157"/>
        <v>0</v>
      </c>
      <c r="CL222">
        <f t="shared" si="157"/>
        <v>0</v>
      </c>
      <c r="CM222">
        <f t="shared" si="157"/>
        <v>2380320.639</v>
      </c>
      <c r="CN222">
        <f t="shared" si="157"/>
        <v>1906538.4163900001</v>
      </c>
      <c r="CO222">
        <f t="shared" si="157"/>
        <v>3303221.1067600003</v>
      </c>
      <c r="CP222">
        <f t="shared" si="156"/>
        <v>2105477.7843499999</v>
      </c>
      <c r="CQ222">
        <f t="shared" si="156"/>
        <v>3118004.1766799996</v>
      </c>
      <c r="CR222">
        <f t="shared" si="156"/>
        <v>2111047.7527800002</v>
      </c>
      <c r="CS222">
        <f t="shared" si="156"/>
        <v>2176487.1718600001</v>
      </c>
      <c r="CT222">
        <f t="shared" si="156"/>
        <v>1639440.4267800001</v>
      </c>
      <c r="CU222">
        <f t="shared" si="156"/>
        <v>3032378.8243800006</v>
      </c>
      <c r="CV222">
        <f t="shared" si="156"/>
        <v>3061664.0791199999</v>
      </c>
      <c r="CW222">
        <f t="shared" si="156"/>
        <v>1659786.8970999999</v>
      </c>
      <c r="CX222">
        <f t="shared" si="150"/>
        <v>2434910.1757400003</v>
      </c>
      <c r="CY222">
        <f t="shared" si="149"/>
        <v>1642582.5777200002</v>
      </c>
      <c r="CZ222">
        <f t="shared" si="149"/>
        <v>2770606.1451499998</v>
      </c>
      <c r="DA222">
        <f t="shared" si="149"/>
        <v>2999491.6465399996</v>
      </c>
      <c r="DB222">
        <f t="shared" si="149"/>
        <v>2651636.9326300002</v>
      </c>
      <c r="DC222">
        <f t="shared" si="149"/>
        <v>2701734.6784199998</v>
      </c>
      <c r="DD222">
        <f t="shared" si="147"/>
        <v>2743310.8442600002</v>
      </c>
      <c r="DE222">
        <f t="shared" si="147"/>
        <v>2437396.1316400003</v>
      </c>
      <c r="DF222">
        <f t="shared" si="147"/>
        <v>3243321.8298600004</v>
      </c>
      <c r="DG222">
        <f t="shared" si="147"/>
        <v>3007289.13589</v>
      </c>
    </row>
    <row r="223" spans="1:111" x14ac:dyDescent="0.25">
      <c r="A223" t="s">
        <v>47</v>
      </c>
      <c r="C223" s="15">
        <f>C85+C59</f>
        <v>0</v>
      </c>
      <c r="D223" s="15">
        <f t="shared" ref="D223:AB224" si="158">D85+D59</f>
        <v>0</v>
      </c>
      <c r="E223" s="15">
        <f t="shared" si="158"/>
        <v>0</v>
      </c>
      <c r="F223" s="15">
        <f t="shared" si="158"/>
        <v>0</v>
      </c>
      <c r="G223" s="15">
        <f t="shared" si="158"/>
        <v>0</v>
      </c>
      <c r="H223" s="15">
        <f t="shared" si="158"/>
        <v>142.52997580166522</v>
      </c>
      <c r="I223" s="15">
        <f t="shared" si="158"/>
        <v>82.407955041160136</v>
      </c>
      <c r="J223" s="15">
        <f t="shared" si="158"/>
        <v>194.87469459008543</v>
      </c>
      <c r="K223" s="15">
        <f t="shared" si="158"/>
        <v>308.54753864943206</v>
      </c>
      <c r="L223" s="15">
        <f t="shared" si="158"/>
        <v>237.50502295277968</v>
      </c>
      <c r="M223" s="15">
        <f t="shared" si="158"/>
        <v>236.49774446776536</v>
      </c>
      <c r="N223" s="15">
        <f t="shared" si="158"/>
        <v>329.59006194523994</v>
      </c>
      <c r="O223" s="15">
        <f t="shared" si="158"/>
        <v>336.37177654970174</v>
      </c>
      <c r="P223" s="15">
        <f t="shared" si="158"/>
        <v>356.89284417858778</v>
      </c>
      <c r="Q223" s="15">
        <f t="shared" si="158"/>
        <v>423.38241316112698</v>
      </c>
      <c r="R223" s="15">
        <f t="shared" si="158"/>
        <v>363.02623816329634</v>
      </c>
      <c r="S223" s="15">
        <f t="shared" si="158"/>
        <v>354.17141831150542</v>
      </c>
      <c r="T223" s="15">
        <f t="shared" si="158"/>
        <v>289.30276339906845</v>
      </c>
      <c r="U223" s="15">
        <f t="shared" si="158"/>
        <v>562.38196556478431</v>
      </c>
      <c r="V223" s="15">
        <f t="shared" si="158"/>
        <v>458.16877209404805</v>
      </c>
      <c r="W223" s="15">
        <f t="shared" si="158"/>
        <v>369.27985319135001</v>
      </c>
      <c r="X223" s="15">
        <f t="shared" si="158"/>
        <v>557.43738548667795</v>
      </c>
      <c r="Y223" s="15">
        <f t="shared" si="158"/>
        <v>565.77815055347094</v>
      </c>
      <c r="Z223" s="15">
        <f t="shared" si="158"/>
        <v>534.84264726890922</v>
      </c>
      <c r="AA223" s="15">
        <f t="shared" si="158"/>
        <v>493.89866711090025</v>
      </c>
      <c r="AB223" s="15">
        <f t="shared" si="158"/>
        <v>1.4650260455770419</v>
      </c>
      <c r="CH223">
        <f t="shared" si="157"/>
        <v>0</v>
      </c>
      <c r="CI223">
        <f t="shared" si="157"/>
        <v>0</v>
      </c>
      <c r="CJ223">
        <f t="shared" si="157"/>
        <v>0</v>
      </c>
      <c r="CK223">
        <f t="shared" si="157"/>
        <v>0</v>
      </c>
      <c r="CL223">
        <f t="shared" si="157"/>
        <v>0</v>
      </c>
      <c r="CM223">
        <f t="shared" si="157"/>
        <v>1425299.7580166522</v>
      </c>
      <c r="CN223">
        <f t="shared" si="157"/>
        <v>824079.55041160132</v>
      </c>
      <c r="CO223">
        <f t="shared" si="157"/>
        <v>1948746.9459008542</v>
      </c>
      <c r="CP223">
        <f t="shared" si="156"/>
        <v>3085475.3864943204</v>
      </c>
      <c r="CQ223">
        <f t="shared" si="156"/>
        <v>2375050.2295277966</v>
      </c>
      <c r="CR223">
        <f t="shared" si="156"/>
        <v>2364977.4446776537</v>
      </c>
      <c r="CS223">
        <f t="shared" si="156"/>
        <v>3295900.6194523992</v>
      </c>
      <c r="CT223">
        <f t="shared" si="156"/>
        <v>3363717.7654970172</v>
      </c>
      <c r="CU223">
        <f t="shared" si="156"/>
        <v>3568928.4417858776</v>
      </c>
      <c r="CV223">
        <f t="shared" si="156"/>
        <v>4233824.1316112699</v>
      </c>
      <c r="CW223">
        <f t="shared" si="156"/>
        <v>3630262.3816329632</v>
      </c>
      <c r="CX223">
        <f t="shared" si="150"/>
        <v>3541714.1831150544</v>
      </c>
      <c r="CY223">
        <f t="shared" si="149"/>
        <v>2893027.6339906845</v>
      </c>
      <c r="CZ223">
        <f t="shared" si="149"/>
        <v>5623819.6556478431</v>
      </c>
      <c r="DA223">
        <f t="shared" si="149"/>
        <v>4581687.7209404809</v>
      </c>
      <c r="DB223">
        <f t="shared" si="149"/>
        <v>3692798.5319135003</v>
      </c>
      <c r="DC223">
        <f t="shared" si="149"/>
        <v>5574373.8548667794</v>
      </c>
      <c r="DD223">
        <f t="shared" si="147"/>
        <v>5657781.5055347094</v>
      </c>
      <c r="DE223">
        <f t="shared" si="147"/>
        <v>5348426.4726890922</v>
      </c>
      <c r="DF223">
        <f t="shared" si="147"/>
        <v>4938986.6711090021</v>
      </c>
      <c r="DG223">
        <f t="shared" si="147"/>
        <v>14650.260455770418</v>
      </c>
    </row>
    <row r="224" spans="1:111" x14ac:dyDescent="0.25">
      <c r="A224" t="s">
        <v>63</v>
      </c>
      <c r="C224" s="15">
        <f>C86+C60</f>
        <v>0</v>
      </c>
      <c r="D224" s="15">
        <f t="shared" si="158"/>
        <v>0</v>
      </c>
      <c r="E224" s="15">
        <f t="shared" si="158"/>
        <v>0</v>
      </c>
      <c r="F224" s="15">
        <f t="shared" si="158"/>
        <v>0</v>
      </c>
      <c r="G224" s="15">
        <f t="shared" si="158"/>
        <v>0</v>
      </c>
      <c r="H224" s="15">
        <f t="shared" si="158"/>
        <v>142.52997580166522</v>
      </c>
      <c r="I224" s="15">
        <f t="shared" si="158"/>
        <v>82.407955041160136</v>
      </c>
      <c r="J224" s="15">
        <f t="shared" si="158"/>
        <v>194.87469459008543</v>
      </c>
      <c r="K224" s="15">
        <f t="shared" si="158"/>
        <v>293.16779405724122</v>
      </c>
      <c r="L224" s="15">
        <f t="shared" si="158"/>
        <v>197.89278031335414</v>
      </c>
      <c r="M224" s="15">
        <f t="shared" si="158"/>
        <v>216.13722047116849</v>
      </c>
      <c r="N224" s="15">
        <f t="shared" si="158"/>
        <v>284.63878854371512</v>
      </c>
      <c r="O224" s="15">
        <f t="shared" si="158"/>
        <v>292.58625981493589</v>
      </c>
      <c r="P224" s="15">
        <f t="shared" si="158"/>
        <v>315.8218304111063</v>
      </c>
      <c r="Q224" s="15">
        <f t="shared" si="158"/>
        <v>376.24893974721334</v>
      </c>
      <c r="R224" s="15">
        <f t="shared" si="158"/>
        <v>318.04750800128608</v>
      </c>
      <c r="S224" s="15">
        <f t="shared" si="158"/>
        <v>348.78412025409563</v>
      </c>
      <c r="T224" s="15">
        <f t="shared" si="158"/>
        <v>288.89035202951499</v>
      </c>
      <c r="U224" s="15">
        <f t="shared" si="158"/>
        <v>525.88387448780884</v>
      </c>
      <c r="V224" s="15">
        <f t="shared" si="158"/>
        <v>418.28732269575374</v>
      </c>
      <c r="W224" s="15">
        <f t="shared" si="158"/>
        <v>338.72810975676964</v>
      </c>
      <c r="X224" s="15">
        <f t="shared" si="158"/>
        <v>452.32065767953065</v>
      </c>
      <c r="Y224" s="15">
        <f t="shared" si="158"/>
        <v>531.39456680844739</v>
      </c>
      <c r="Z224" s="15">
        <f t="shared" si="158"/>
        <v>523.30502889244406</v>
      </c>
      <c r="AA224" s="15">
        <f t="shared" si="158"/>
        <v>471.00110175764053</v>
      </c>
      <c r="AB224" s="15">
        <f t="shared" si="158"/>
        <v>1.1394647021154769</v>
      </c>
      <c r="CH224">
        <f t="shared" si="157"/>
        <v>0</v>
      </c>
      <c r="CI224">
        <f t="shared" si="157"/>
        <v>0</v>
      </c>
      <c r="CJ224">
        <f t="shared" si="157"/>
        <v>0</v>
      </c>
      <c r="CK224">
        <f t="shared" si="157"/>
        <v>0</v>
      </c>
      <c r="CL224">
        <f t="shared" si="157"/>
        <v>0</v>
      </c>
      <c r="CM224">
        <f t="shared" si="157"/>
        <v>1425299.7580166522</v>
      </c>
      <c r="CN224">
        <f t="shared" si="157"/>
        <v>824079.55041160132</v>
      </c>
      <c r="CO224">
        <f t="shared" si="157"/>
        <v>1948746.9459008542</v>
      </c>
      <c r="CP224">
        <f t="shared" si="156"/>
        <v>2931677.9405724122</v>
      </c>
      <c r="CQ224">
        <f t="shared" si="156"/>
        <v>1978927.8031335415</v>
      </c>
      <c r="CR224">
        <f t="shared" si="156"/>
        <v>2161372.204711685</v>
      </c>
      <c r="CS224">
        <f t="shared" si="156"/>
        <v>2846387.8854371514</v>
      </c>
      <c r="CT224">
        <f t="shared" si="156"/>
        <v>2925862.5981493588</v>
      </c>
      <c r="CU224">
        <f t="shared" si="156"/>
        <v>3158218.304111063</v>
      </c>
      <c r="CV224">
        <f t="shared" si="156"/>
        <v>3762489.3974721334</v>
      </c>
      <c r="CW224">
        <f t="shared" si="156"/>
        <v>3180475.0800128607</v>
      </c>
      <c r="CX224">
        <f t="shared" si="150"/>
        <v>3487841.2025409564</v>
      </c>
      <c r="CY224">
        <f t="shared" si="149"/>
        <v>2888903.5202951496</v>
      </c>
      <c r="CZ224">
        <f t="shared" si="149"/>
        <v>5258838.7448780881</v>
      </c>
      <c r="DA224">
        <f t="shared" si="149"/>
        <v>4182873.2269575372</v>
      </c>
      <c r="DB224">
        <f t="shared" si="149"/>
        <v>3387281.0975676966</v>
      </c>
      <c r="DC224">
        <f t="shared" si="149"/>
        <v>4523206.576795307</v>
      </c>
      <c r="DD224">
        <f t="shared" si="147"/>
        <v>5313945.6680844743</v>
      </c>
      <c r="DE224">
        <f t="shared" si="147"/>
        <v>5233050.2889244407</v>
      </c>
      <c r="DF224">
        <f t="shared" si="147"/>
        <v>4710011.0175764048</v>
      </c>
      <c r="DG224">
        <f t="shared" si="147"/>
        <v>11394.647021154769</v>
      </c>
    </row>
    <row r="225" spans="1:111" x14ac:dyDescent="0.25"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CH225">
        <f t="shared" si="157"/>
        <v>0</v>
      </c>
      <c r="CI225">
        <f t="shared" si="157"/>
        <v>0</v>
      </c>
      <c r="CJ225">
        <f t="shared" si="157"/>
        <v>0</v>
      </c>
      <c r="CK225">
        <f t="shared" si="157"/>
        <v>0</v>
      </c>
      <c r="CL225">
        <f t="shared" si="157"/>
        <v>0</v>
      </c>
      <c r="CM225">
        <f t="shared" si="157"/>
        <v>0</v>
      </c>
      <c r="CN225">
        <f t="shared" si="157"/>
        <v>0</v>
      </c>
      <c r="CO225">
        <f t="shared" si="157"/>
        <v>0</v>
      </c>
      <c r="CP225">
        <f t="shared" si="156"/>
        <v>0</v>
      </c>
      <c r="CQ225">
        <f t="shared" si="156"/>
        <v>0</v>
      </c>
      <c r="CR225">
        <f t="shared" si="156"/>
        <v>0</v>
      </c>
      <c r="CS225">
        <f t="shared" si="156"/>
        <v>0</v>
      </c>
      <c r="CT225">
        <f t="shared" si="156"/>
        <v>0</v>
      </c>
      <c r="CU225">
        <f t="shared" si="156"/>
        <v>0</v>
      </c>
      <c r="CV225">
        <f t="shared" si="156"/>
        <v>0</v>
      </c>
      <c r="CW225">
        <f t="shared" si="156"/>
        <v>0</v>
      </c>
      <c r="CX225">
        <f t="shared" si="150"/>
        <v>0</v>
      </c>
      <c r="CY225">
        <f t="shared" si="149"/>
        <v>0</v>
      </c>
      <c r="CZ225">
        <f t="shared" si="149"/>
        <v>0</v>
      </c>
      <c r="DA225">
        <f t="shared" si="149"/>
        <v>0</v>
      </c>
      <c r="DB225">
        <f t="shared" si="149"/>
        <v>0</v>
      </c>
      <c r="DC225">
        <f t="shared" si="149"/>
        <v>0</v>
      </c>
      <c r="DD225">
        <f t="shared" si="147"/>
        <v>0</v>
      </c>
      <c r="DE225">
        <f t="shared" si="147"/>
        <v>0</v>
      </c>
      <c r="DF225">
        <f t="shared" si="147"/>
        <v>0</v>
      </c>
      <c r="DG225">
        <f t="shared" si="147"/>
        <v>0</v>
      </c>
    </row>
    <row r="226" spans="1:111" x14ac:dyDescent="0.25">
      <c r="A226" t="s">
        <v>45</v>
      </c>
      <c r="B226" t="s">
        <v>7</v>
      </c>
      <c r="C226">
        <f>Blad1!D152+Blad1!D153</f>
        <v>0</v>
      </c>
      <c r="D226">
        <f>Blad1!E152+Blad1!E153</f>
        <v>0</v>
      </c>
      <c r="E226">
        <f>Blad1!F152+Blad1!F153</f>
        <v>0</v>
      </c>
      <c r="F226">
        <f>Blad1!G152+Blad1!G153</f>
        <v>0</v>
      </c>
      <c r="G226">
        <f>Blad1!H152+Blad1!H153</f>
        <v>0</v>
      </c>
      <c r="H226" s="15">
        <f>Blad1!I152+Blad1!I153</f>
        <v>429.50090549999999</v>
      </c>
      <c r="I226" s="15">
        <f>Blad1!J152+Blad1!J153</f>
        <v>345.74643000000003</v>
      </c>
      <c r="J226" s="15">
        <f>Blad1!K152+Blad1!K153</f>
        <v>381.84729379999999</v>
      </c>
      <c r="K226" s="15">
        <f>Blad1!L152+Blad1!L153</f>
        <v>334.72317929999997</v>
      </c>
      <c r="L226" s="15">
        <f>Blad1!M152+Blad1!M153</f>
        <v>394.899179</v>
      </c>
      <c r="M226" s="15">
        <f>Blad1!N152+Blad1!N153</f>
        <v>374.95118839999998</v>
      </c>
      <c r="N226" s="15">
        <f>Blad1!O152+Blad1!O153</f>
        <v>344.32170120000001</v>
      </c>
      <c r="O226" s="15">
        <f>Blad1!P152+Blad1!P153</f>
        <v>248.31222199999999</v>
      </c>
      <c r="P226" s="15">
        <f>Blad1!Q152+Blad1!Q153</f>
        <v>407.42372438000001</v>
      </c>
      <c r="Q226" s="15">
        <f>Blad1!R152+Blad1!R153</f>
        <v>336.06585976999997</v>
      </c>
      <c r="R226" s="15">
        <f>Blad1!S152+Blad1!S153</f>
        <v>304.65124896999998</v>
      </c>
      <c r="S226" s="15">
        <f>Blad1!T152+Blad1!T153</f>
        <v>341.54860041000001</v>
      </c>
      <c r="T226" s="15">
        <f>Blad1!U152+Blad1!U153</f>
        <v>216.83753838000001</v>
      </c>
      <c r="U226" s="15">
        <f>Blad1!V152+Blad1!V153</f>
        <v>236.93946661000001</v>
      </c>
      <c r="V226" s="15">
        <f>Blad1!W152+Blad1!W153</f>
        <v>328.67500899999999</v>
      </c>
      <c r="W226" s="15">
        <f>Blad1!X152+Blad1!X153</f>
        <v>292.32541605</v>
      </c>
      <c r="X226" s="15">
        <f>Blad1!Y152+Blad1!Y153</f>
        <v>259.26057845000003</v>
      </c>
      <c r="Y226" s="15">
        <f>Blad1!Z152+Blad1!Z153</f>
        <v>266.84140100999997</v>
      </c>
      <c r="Z226" s="15">
        <f>Blad1!AA152+Blad1!AA153</f>
        <v>218.03050819999999</v>
      </c>
      <c r="AA226" s="15">
        <f>Blad1!AB152+Blad1!AB153</f>
        <v>223.26110041999999</v>
      </c>
      <c r="AB226" s="15">
        <f>Blad1!AC152+Blad1!AC153</f>
        <v>239.29502431</v>
      </c>
      <c r="AI226">
        <f t="shared" ref="AI226:AX227" si="159">H226/H228</f>
        <v>1.1230312996767589</v>
      </c>
      <c r="AJ226">
        <f t="shared" si="159"/>
        <v>0.96478454719229145</v>
      </c>
      <c r="AK226">
        <f t="shared" si="159"/>
        <v>0.85617672611271867</v>
      </c>
      <c r="AL226">
        <f t="shared" si="159"/>
        <v>0.86392569653084028</v>
      </c>
      <c r="AM226">
        <f t="shared" si="159"/>
        <v>0.98092242176130096</v>
      </c>
      <c r="AN226">
        <f t="shared" si="159"/>
        <v>0.60800818675467438</v>
      </c>
      <c r="AO226">
        <f t="shared" si="159"/>
        <v>0.94470281412532831</v>
      </c>
      <c r="AP226">
        <f t="shared" si="159"/>
        <v>0.63918606246864917</v>
      </c>
      <c r="AQ226">
        <f t="shared" si="159"/>
        <v>1.0256794556050819</v>
      </c>
      <c r="AR226">
        <f t="shared" si="159"/>
        <v>0.82445656767037856</v>
      </c>
      <c r="AS226">
        <f t="shared" si="159"/>
        <v>0.8377536787319223</v>
      </c>
      <c r="AT226">
        <f t="shared" si="159"/>
        <v>0.95218854762562866</v>
      </c>
      <c r="AU226">
        <f t="shared" si="159"/>
        <v>0.61217254531303522</v>
      </c>
      <c r="AV226">
        <f t="shared" si="159"/>
        <v>0.64543783541815702</v>
      </c>
      <c r="AW226">
        <f t="shared" si="159"/>
        <v>0.88613377162238471</v>
      </c>
      <c r="AX226">
        <f t="shared" si="159"/>
        <v>1.0441189253670879</v>
      </c>
      <c r="AY226">
        <f t="shared" ref="AY226:BC227" si="160">X226/X228</f>
        <v>0.69187307760185712</v>
      </c>
      <c r="AZ226">
        <f t="shared" si="160"/>
        <v>0.84247292027499177</v>
      </c>
      <c r="BA226">
        <f t="shared" si="160"/>
        <v>0.5397191981607572</v>
      </c>
      <c r="BB226">
        <f t="shared" si="160"/>
        <v>0.70507881352861013</v>
      </c>
      <c r="BC226">
        <f t="shared" si="160"/>
        <v>3.0135229316179379</v>
      </c>
      <c r="CH226">
        <f t="shared" si="157"/>
        <v>0</v>
      </c>
      <c r="CI226">
        <f t="shared" si="157"/>
        <v>0</v>
      </c>
      <c r="CJ226">
        <f t="shared" si="157"/>
        <v>0</v>
      </c>
      <c r="CK226">
        <f t="shared" si="157"/>
        <v>0</v>
      </c>
      <c r="CL226">
        <f t="shared" si="157"/>
        <v>0</v>
      </c>
      <c r="CM226">
        <f t="shared" si="157"/>
        <v>4295009.0549999997</v>
      </c>
      <c r="CN226">
        <f t="shared" si="157"/>
        <v>3457464.3000000003</v>
      </c>
      <c r="CO226">
        <f t="shared" si="157"/>
        <v>3818472.9380000001</v>
      </c>
      <c r="CP226">
        <f t="shared" si="156"/>
        <v>3347231.7929999996</v>
      </c>
      <c r="CQ226">
        <f t="shared" si="156"/>
        <v>3948991.79</v>
      </c>
      <c r="CR226">
        <f t="shared" si="156"/>
        <v>3749511.8839999996</v>
      </c>
      <c r="CS226">
        <f t="shared" si="156"/>
        <v>3443217.0120000001</v>
      </c>
      <c r="CT226">
        <f t="shared" si="156"/>
        <v>2483122.2199999997</v>
      </c>
      <c r="CU226">
        <f t="shared" si="156"/>
        <v>4074237.2438000003</v>
      </c>
      <c r="CV226">
        <f t="shared" si="156"/>
        <v>3360658.5976999998</v>
      </c>
      <c r="CW226">
        <f t="shared" si="156"/>
        <v>3046512.4896999998</v>
      </c>
      <c r="CX226">
        <f t="shared" si="150"/>
        <v>3415486.0041</v>
      </c>
      <c r="CY226">
        <f t="shared" si="149"/>
        <v>2168375.3838</v>
      </c>
      <c r="CZ226">
        <f t="shared" si="149"/>
        <v>2369394.6661</v>
      </c>
      <c r="DA226">
        <f t="shared" si="149"/>
        <v>3286750.09</v>
      </c>
      <c r="DB226">
        <f t="shared" si="149"/>
        <v>2923254.1605000002</v>
      </c>
      <c r="DC226">
        <f t="shared" si="149"/>
        <v>2592605.7845000001</v>
      </c>
      <c r="DD226">
        <f t="shared" si="147"/>
        <v>2668414.0100999996</v>
      </c>
      <c r="DE226">
        <f t="shared" si="147"/>
        <v>2180305.0819999999</v>
      </c>
      <c r="DF226">
        <f t="shared" si="147"/>
        <v>2232611.0041999999</v>
      </c>
      <c r="DG226">
        <f t="shared" si="147"/>
        <v>2392950.2431000001</v>
      </c>
    </row>
    <row r="227" spans="1:111" x14ac:dyDescent="0.25">
      <c r="A227" t="s">
        <v>62</v>
      </c>
      <c r="C227">
        <f>Blad2!D152+Blad2!D153</f>
        <v>0</v>
      </c>
      <c r="D227">
        <f>Blad2!E152+Blad2!E153</f>
        <v>0</v>
      </c>
      <c r="E227">
        <f>Blad2!F152+Blad2!F153</f>
        <v>0</v>
      </c>
      <c r="F227">
        <f>Blad2!G152+Blad2!G153</f>
        <v>0</v>
      </c>
      <c r="G227">
        <f>Blad2!H152+Blad2!H153</f>
        <v>0</v>
      </c>
      <c r="H227" s="15">
        <f>Blad2!I152+Blad2!I153</f>
        <v>429.30290550000001</v>
      </c>
      <c r="I227" s="15">
        <f>Blad2!J152+Blad2!J153</f>
        <v>345.361964</v>
      </c>
      <c r="J227" s="15">
        <f>Blad2!K152+Blad2!K153</f>
        <v>381.34960320000005</v>
      </c>
      <c r="K227" s="15">
        <f>Blad2!L152+Blad2!L153</f>
        <v>334.23998459999996</v>
      </c>
      <c r="L227" s="15">
        <f>Blad2!M152+Blad2!M153</f>
        <v>376.5829827</v>
      </c>
      <c r="M227" s="15">
        <f>Blad2!N152+Blad2!N153</f>
        <v>375.47217499999999</v>
      </c>
      <c r="N227" s="15">
        <f>Blad2!O152+Blad2!O153</f>
        <v>343.43731782999998</v>
      </c>
      <c r="O227" s="15">
        <f>Blad2!P152+Blad2!P153</f>
        <v>247.50726141000001</v>
      </c>
      <c r="P227" s="15">
        <f>Blad2!Q152+Blad2!Q153</f>
        <v>394.76622579000002</v>
      </c>
      <c r="Q227" s="15">
        <f>Blad2!R152+Blad2!R153</f>
        <v>322.47245538999999</v>
      </c>
      <c r="R227" s="15">
        <f>Blad2!S152+Blad2!S153</f>
        <v>303.47260420999999</v>
      </c>
      <c r="S227" s="15">
        <f>Blad2!T152+Blad2!T153</f>
        <v>335.56328142000001</v>
      </c>
      <c r="T227" s="15">
        <f>Blad2!U152+Blad2!U153</f>
        <v>215.6339705</v>
      </c>
      <c r="U227" s="15">
        <f>Blad2!V152+Blad2!V153</f>
        <v>235.14133735999999</v>
      </c>
      <c r="V227" s="15">
        <f>Blad2!W152+Blad2!W153</f>
        <v>317.71591190000004</v>
      </c>
      <c r="W227" s="15">
        <f>Blad2!X152+Blad2!X153</f>
        <v>291.47815828</v>
      </c>
      <c r="X227" s="15">
        <f>Blad2!Y152+Blad2!Y153</f>
        <v>258.39686907999999</v>
      </c>
      <c r="Y227" s="15">
        <f>Blad2!Z152+Blad2!Z153</f>
        <v>265.92298604000001</v>
      </c>
      <c r="Z227" s="15">
        <f>Blad2!AA152+Blad2!AA153</f>
        <v>217.46089972999999</v>
      </c>
      <c r="AA227" s="15">
        <f>Blad2!AB152+Blad2!AB153</f>
        <v>224.65416899000002</v>
      </c>
      <c r="AB227" s="15">
        <f>Blad2!AC152+Blad2!AC153</f>
        <v>238.27183151999998</v>
      </c>
      <c r="AI227">
        <f t="shared" si="159"/>
        <v>1.1230950281448457</v>
      </c>
      <c r="AJ227">
        <f t="shared" si="159"/>
        <v>0.96422894451724228</v>
      </c>
      <c r="AK227">
        <f t="shared" si="159"/>
        <v>0.86304495625956823</v>
      </c>
      <c r="AL227">
        <f t="shared" si="159"/>
        <v>0.86321683674808103</v>
      </c>
      <c r="AM227">
        <f t="shared" si="159"/>
        <v>0.93651663331497625</v>
      </c>
      <c r="AN227">
        <f t="shared" si="159"/>
        <v>0.60964094378973133</v>
      </c>
      <c r="AO227">
        <f t="shared" si="159"/>
        <v>0.93795153305775181</v>
      </c>
      <c r="AP227">
        <f t="shared" si="159"/>
        <v>0.6387905768332317</v>
      </c>
      <c r="AQ227">
        <f t="shared" si="159"/>
        <v>0.99682166817798734</v>
      </c>
      <c r="AR227">
        <f t="shared" si="159"/>
        <v>0.82907326266863923</v>
      </c>
      <c r="AS227">
        <f t="shared" si="159"/>
        <v>0.83779365481837287</v>
      </c>
      <c r="AT227">
        <f t="shared" si="159"/>
        <v>0.93974946960383265</v>
      </c>
      <c r="AU227">
        <f t="shared" si="159"/>
        <v>0.61125103380002266</v>
      </c>
      <c r="AV227">
        <f t="shared" si="159"/>
        <v>0.64282188250810324</v>
      </c>
      <c r="AW227">
        <f t="shared" si="159"/>
        <v>0.85941803740139366</v>
      </c>
      <c r="AX227">
        <f t="shared" si="159"/>
        <v>1.0702907577251766</v>
      </c>
      <c r="AY227">
        <f t="shared" si="160"/>
        <v>0.69921915388568068</v>
      </c>
      <c r="AZ227">
        <f t="shared" si="160"/>
        <v>0.84350793393855028</v>
      </c>
      <c r="BA227">
        <f t="shared" si="160"/>
        <v>0.57768975262251265</v>
      </c>
      <c r="BB227">
        <f t="shared" si="160"/>
        <v>0.72521986638504432</v>
      </c>
      <c r="BC227">
        <f t="shared" si="160"/>
        <v>3.0526148551067531</v>
      </c>
      <c r="CH227">
        <f t="shared" si="157"/>
        <v>0</v>
      </c>
      <c r="CI227">
        <f t="shared" si="157"/>
        <v>0</v>
      </c>
      <c r="CJ227">
        <f t="shared" si="157"/>
        <v>0</v>
      </c>
      <c r="CK227">
        <f t="shared" si="157"/>
        <v>0</v>
      </c>
      <c r="CL227">
        <f t="shared" si="157"/>
        <v>0</v>
      </c>
      <c r="CM227">
        <f t="shared" si="157"/>
        <v>4293029.0549999997</v>
      </c>
      <c r="CN227">
        <f t="shared" si="157"/>
        <v>3453619.64</v>
      </c>
      <c r="CO227">
        <f t="shared" si="157"/>
        <v>3813496.0320000006</v>
      </c>
      <c r="CP227">
        <f t="shared" si="156"/>
        <v>3342399.8459999994</v>
      </c>
      <c r="CQ227">
        <f t="shared" si="156"/>
        <v>3765829.827</v>
      </c>
      <c r="CR227">
        <f t="shared" si="156"/>
        <v>3754721.75</v>
      </c>
      <c r="CS227">
        <f t="shared" si="156"/>
        <v>3434373.1782999998</v>
      </c>
      <c r="CT227">
        <f t="shared" si="156"/>
        <v>2475072.6141000004</v>
      </c>
      <c r="CU227">
        <f t="shared" si="156"/>
        <v>3947662.2579000001</v>
      </c>
      <c r="CV227">
        <f t="shared" si="156"/>
        <v>3224724.5538999997</v>
      </c>
      <c r="CW227">
        <f t="shared" si="156"/>
        <v>3034726.0420999997</v>
      </c>
      <c r="CX227">
        <f t="shared" si="150"/>
        <v>3355632.8141999999</v>
      </c>
      <c r="CY227">
        <f t="shared" si="149"/>
        <v>2156339.7050000001</v>
      </c>
      <c r="CZ227">
        <f t="shared" si="149"/>
        <v>2351413.3736</v>
      </c>
      <c r="DA227">
        <f t="shared" si="149"/>
        <v>3177159.1190000004</v>
      </c>
      <c r="DB227">
        <f t="shared" si="149"/>
        <v>2914781.5828</v>
      </c>
      <c r="DC227">
        <f t="shared" si="149"/>
        <v>2583968.6908</v>
      </c>
      <c r="DD227">
        <f t="shared" si="147"/>
        <v>2659229.8604000001</v>
      </c>
      <c r="DE227">
        <f t="shared" si="147"/>
        <v>2174608.9972999999</v>
      </c>
      <c r="DF227">
        <f t="shared" si="147"/>
        <v>2246541.6899000001</v>
      </c>
      <c r="DG227">
        <f t="shared" si="147"/>
        <v>2382718.3151999996</v>
      </c>
    </row>
    <row r="228" spans="1:111" x14ac:dyDescent="0.25">
      <c r="A228" t="s">
        <v>47</v>
      </c>
      <c r="C228" s="15">
        <f>C90+C64</f>
        <v>0</v>
      </c>
      <c r="D228" s="15">
        <f t="shared" ref="D228:AB229" si="161">D90+D64</f>
        <v>0</v>
      </c>
      <c r="E228" s="15">
        <f t="shared" si="161"/>
        <v>0</v>
      </c>
      <c r="F228" s="15">
        <f t="shared" si="161"/>
        <v>0</v>
      </c>
      <c r="G228" s="15">
        <f t="shared" si="161"/>
        <v>0</v>
      </c>
      <c r="H228" s="15">
        <f t="shared" si="161"/>
        <v>382.44784951552361</v>
      </c>
      <c r="I228" s="15">
        <f t="shared" si="161"/>
        <v>358.3664674213415</v>
      </c>
      <c r="J228" s="15">
        <f t="shared" si="161"/>
        <v>445.99120970467544</v>
      </c>
      <c r="K228" s="15">
        <f t="shared" si="161"/>
        <v>387.44440713374598</v>
      </c>
      <c r="L228" s="15">
        <f t="shared" si="161"/>
        <v>402.57941937032746</v>
      </c>
      <c r="M228" s="15">
        <f t="shared" si="161"/>
        <v>616.68772981717973</v>
      </c>
      <c r="N228" s="15">
        <f t="shared" si="161"/>
        <v>364.47620992724262</v>
      </c>
      <c r="O228" s="15">
        <f t="shared" si="161"/>
        <v>388.48190938484242</v>
      </c>
      <c r="P228" s="15">
        <f t="shared" si="161"/>
        <v>397.22324762724963</v>
      </c>
      <c r="Q228" s="15">
        <f t="shared" si="161"/>
        <v>407.62105967522672</v>
      </c>
      <c r="R228" s="15">
        <f t="shared" si="161"/>
        <v>363.6525349923138</v>
      </c>
      <c r="S228" s="15">
        <f t="shared" si="161"/>
        <v>358.69849649177513</v>
      </c>
      <c r="T228" s="15">
        <f t="shared" si="161"/>
        <v>354.20983845186959</v>
      </c>
      <c r="U228" s="15">
        <f t="shared" si="161"/>
        <v>367.09881820995986</v>
      </c>
      <c r="V228" s="15">
        <f t="shared" si="161"/>
        <v>370.909020201592</v>
      </c>
      <c r="W228" s="15">
        <f t="shared" si="161"/>
        <v>279.97329513706995</v>
      </c>
      <c r="X228" s="15">
        <f t="shared" si="161"/>
        <v>374.72274444994838</v>
      </c>
      <c r="Y228" s="15">
        <f t="shared" si="161"/>
        <v>316.73587908665388</v>
      </c>
      <c r="Z228" s="15">
        <f t="shared" si="161"/>
        <v>403.97026628476328</v>
      </c>
      <c r="AA228" s="15">
        <f t="shared" si="161"/>
        <v>316.64701326462517</v>
      </c>
      <c r="AB228" s="15">
        <f t="shared" si="161"/>
        <v>79.407069313895775</v>
      </c>
      <c r="CH228">
        <f t="shared" si="157"/>
        <v>0</v>
      </c>
      <c r="CI228">
        <f t="shared" si="157"/>
        <v>0</v>
      </c>
      <c r="CJ228">
        <f t="shared" si="157"/>
        <v>0</v>
      </c>
      <c r="CK228">
        <f t="shared" si="157"/>
        <v>0</v>
      </c>
      <c r="CL228">
        <f t="shared" si="157"/>
        <v>0</v>
      </c>
      <c r="CM228">
        <f t="shared" si="157"/>
        <v>3824478.4951552362</v>
      </c>
      <c r="CN228">
        <f t="shared" si="157"/>
        <v>3583664.674213415</v>
      </c>
      <c r="CO228">
        <f t="shared" si="157"/>
        <v>4459912.0970467543</v>
      </c>
      <c r="CP228">
        <f t="shared" si="156"/>
        <v>3874444.0713374596</v>
      </c>
      <c r="CQ228">
        <f t="shared" si="156"/>
        <v>4025794.1937032747</v>
      </c>
      <c r="CR228">
        <f t="shared" si="156"/>
        <v>6166877.2981717968</v>
      </c>
      <c r="CS228">
        <f t="shared" si="156"/>
        <v>3644762.0992724262</v>
      </c>
      <c r="CT228">
        <f t="shared" si="156"/>
        <v>3884819.093848424</v>
      </c>
      <c r="CU228">
        <f t="shared" si="156"/>
        <v>3972232.4762724964</v>
      </c>
      <c r="CV228">
        <f t="shared" si="156"/>
        <v>4076210.5967522673</v>
      </c>
      <c r="CW228">
        <f t="shared" si="156"/>
        <v>3636525.349923138</v>
      </c>
      <c r="CX228">
        <f t="shared" si="150"/>
        <v>3586984.9649177515</v>
      </c>
      <c r="CY228">
        <f t="shared" si="149"/>
        <v>3542098.384518696</v>
      </c>
      <c r="CZ228">
        <f t="shared" si="149"/>
        <v>3670988.1820995985</v>
      </c>
      <c r="DA228">
        <f t="shared" si="149"/>
        <v>3709090.2020159201</v>
      </c>
      <c r="DB228">
        <f t="shared" si="149"/>
        <v>2799732.9513706993</v>
      </c>
      <c r="DC228">
        <f t="shared" si="149"/>
        <v>3747227.4444994838</v>
      </c>
      <c r="DD228">
        <f t="shared" si="147"/>
        <v>3167358.7908665389</v>
      </c>
      <c r="DE228">
        <f t="shared" si="147"/>
        <v>4039702.662847633</v>
      </c>
      <c r="DF228">
        <f t="shared" si="147"/>
        <v>3166470.1326462519</v>
      </c>
      <c r="DG228">
        <f t="shared" si="147"/>
        <v>794070.69313895772</v>
      </c>
    </row>
    <row r="229" spans="1:111" x14ac:dyDescent="0.25">
      <c r="A229" t="s">
        <v>63</v>
      </c>
      <c r="C229" s="15">
        <f>C91+C65</f>
        <v>0</v>
      </c>
      <c r="D229" s="15">
        <f t="shared" si="161"/>
        <v>0</v>
      </c>
      <c r="E229" s="15">
        <f t="shared" si="161"/>
        <v>0</v>
      </c>
      <c r="F229" s="15">
        <f t="shared" si="161"/>
        <v>0</v>
      </c>
      <c r="G229" s="15">
        <f t="shared" si="161"/>
        <v>0</v>
      </c>
      <c r="H229" s="15">
        <f t="shared" si="161"/>
        <v>382.24984951552358</v>
      </c>
      <c r="I229" s="15">
        <f t="shared" si="161"/>
        <v>358.17423441163277</v>
      </c>
      <c r="J229" s="15">
        <f t="shared" si="161"/>
        <v>441.86528225918494</v>
      </c>
      <c r="K229" s="15">
        <f t="shared" si="161"/>
        <v>387.20280973567674</v>
      </c>
      <c r="L229" s="15">
        <f t="shared" si="161"/>
        <v>402.11029820902797</v>
      </c>
      <c r="M229" s="15">
        <f t="shared" si="161"/>
        <v>615.89067930040881</v>
      </c>
      <c r="N229" s="15">
        <f t="shared" si="161"/>
        <v>366.15678499973598</v>
      </c>
      <c r="O229" s="15">
        <f t="shared" si="161"/>
        <v>387.46229262961788</v>
      </c>
      <c r="P229" s="15">
        <f t="shared" si="161"/>
        <v>396.02492440956109</v>
      </c>
      <c r="Q229" s="15">
        <f t="shared" si="161"/>
        <v>388.95531904143013</v>
      </c>
      <c r="R229" s="15">
        <f t="shared" si="161"/>
        <v>362.22833923920143</v>
      </c>
      <c r="S229" s="15">
        <f t="shared" si="161"/>
        <v>357.07738314708752</v>
      </c>
      <c r="T229" s="15">
        <f t="shared" si="161"/>
        <v>352.77481521699474</v>
      </c>
      <c r="U229" s="15">
        <f t="shared" si="161"/>
        <v>365.79547734521293</v>
      </c>
      <c r="V229" s="15">
        <f t="shared" si="161"/>
        <v>369.68727449643916</v>
      </c>
      <c r="W229" s="15">
        <f t="shared" si="161"/>
        <v>272.33549031060977</v>
      </c>
      <c r="X229" s="15">
        <f t="shared" si="161"/>
        <v>369.55061606085059</v>
      </c>
      <c r="Y229" s="15">
        <f t="shared" si="161"/>
        <v>315.25842892590094</v>
      </c>
      <c r="Z229" s="15">
        <f t="shared" si="161"/>
        <v>376.43198402395461</v>
      </c>
      <c r="AA229" s="15">
        <f t="shared" si="161"/>
        <v>309.77387603819909</v>
      </c>
      <c r="AB229" s="15">
        <f t="shared" si="161"/>
        <v>78.054993122172746</v>
      </c>
      <c r="CH229">
        <f t="shared" si="157"/>
        <v>0</v>
      </c>
      <c r="CI229">
        <f t="shared" si="157"/>
        <v>0</v>
      </c>
      <c r="CJ229">
        <f t="shared" si="157"/>
        <v>0</v>
      </c>
      <c r="CK229">
        <f t="shared" si="157"/>
        <v>0</v>
      </c>
      <c r="CL229">
        <f t="shared" si="157"/>
        <v>0</v>
      </c>
      <c r="CM229">
        <f t="shared" si="157"/>
        <v>3822498.4951552358</v>
      </c>
      <c r="CN229">
        <f t="shared" si="157"/>
        <v>3581742.3441163278</v>
      </c>
      <c r="CO229">
        <f t="shared" si="157"/>
        <v>4418652.8225918496</v>
      </c>
      <c r="CP229">
        <f t="shared" si="156"/>
        <v>3872028.0973567674</v>
      </c>
      <c r="CQ229">
        <f t="shared" si="156"/>
        <v>4021102.9820902799</v>
      </c>
      <c r="CR229">
        <f t="shared" si="156"/>
        <v>6158906.7930040881</v>
      </c>
      <c r="CS229">
        <f t="shared" si="156"/>
        <v>3661567.8499973598</v>
      </c>
      <c r="CT229">
        <f t="shared" si="156"/>
        <v>3874622.9262961787</v>
      </c>
      <c r="CU229">
        <f t="shared" si="156"/>
        <v>3960249.2440956109</v>
      </c>
      <c r="CV229">
        <f t="shared" si="156"/>
        <v>3889553.1904143011</v>
      </c>
      <c r="CW229">
        <f t="shared" si="156"/>
        <v>3622283.3923920142</v>
      </c>
      <c r="CX229">
        <f t="shared" si="150"/>
        <v>3570773.8314708751</v>
      </c>
      <c r="CY229">
        <f t="shared" si="149"/>
        <v>3527748.1521699475</v>
      </c>
      <c r="CZ229">
        <f t="shared" si="149"/>
        <v>3657954.7734521292</v>
      </c>
      <c r="DA229">
        <f t="shared" si="149"/>
        <v>3696872.7449643915</v>
      </c>
      <c r="DB229">
        <f t="shared" si="149"/>
        <v>2723354.9031060976</v>
      </c>
      <c r="DC229">
        <f t="shared" si="149"/>
        <v>3695506.1606085058</v>
      </c>
      <c r="DD229">
        <f t="shared" si="147"/>
        <v>3152584.2892590095</v>
      </c>
      <c r="DE229">
        <f t="shared" si="147"/>
        <v>3764319.8402395463</v>
      </c>
      <c r="DF229">
        <f t="shared" si="147"/>
        <v>3097738.760381991</v>
      </c>
      <c r="DG229">
        <f t="shared" si="147"/>
        <v>780549.93122172751</v>
      </c>
    </row>
    <row r="230" spans="1:111" x14ac:dyDescent="0.25"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CH230">
        <f t="shared" si="157"/>
        <v>0</v>
      </c>
      <c r="CI230">
        <f t="shared" si="157"/>
        <v>0</v>
      </c>
      <c r="CJ230">
        <f t="shared" si="157"/>
        <v>0</v>
      </c>
      <c r="CK230">
        <f t="shared" si="157"/>
        <v>0</v>
      </c>
      <c r="CL230">
        <f t="shared" si="157"/>
        <v>0</v>
      </c>
      <c r="CM230">
        <f t="shared" si="157"/>
        <v>0</v>
      </c>
      <c r="CN230">
        <f t="shared" si="157"/>
        <v>0</v>
      </c>
      <c r="CO230">
        <f t="shared" si="157"/>
        <v>0</v>
      </c>
      <c r="CP230">
        <f t="shared" si="156"/>
        <v>0</v>
      </c>
      <c r="CQ230">
        <f t="shared" si="156"/>
        <v>0</v>
      </c>
      <c r="CR230">
        <f t="shared" si="156"/>
        <v>0</v>
      </c>
      <c r="CS230">
        <f t="shared" si="156"/>
        <v>0</v>
      </c>
      <c r="CT230">
        <f t="shared" si="156"/>
        <v>0</v>
      </c>
      <c r="CU230">
        <f t="shared" si="156"/>
        <v>0</v>
      </c>
      <c r="CV230">
        <f t="shared" si="156"/>
        <v>0</v>
      </c>
      <c r="CW230">
        <f t="shared" si="156"/>
        <v>0</v>
      </c>
      <c r="CX230">
        <f t="shared" si="150"/>
        <v>0</v>
      </c>
      <c r="CY230">
        <f t="shared" si="149"/>
        <v>0</v>
      </c>
      <c r="CZ230">
        <f t="shared" si="149"/>
        <v>0</v>
      </c>
      <c r="DA230">
        <f t="shared" si="149"/>
        <v>0</v>
      </c>
      <c r="DB230">
        <f t="shared" si="149"/>
        <v>0</v>
      </c>
      <c r="DC230">
        <f t="shared" si="149"/>
        <v>0</v>
      </c>
      <c r="DD230">
        <f t="shared" si="147"/>
        <v>0</v>
      </c>
      <c r="DE230">
        <f t="shared" si="147"/>
        <v>0</v>
      </c>
      <c r="DF230">
        <f t="shared" si="147"/>
        <v>0</v>
      </c>
      <c r="DG230">
        <f t="shared" si="147"/>
        <v>0</v>
      </c>
    </row>
    <row r="231" spans="1:111" x14ac:dyDescent="0.25">
      <c r="A231" t="s">
        <v>45</v>
      </c>
      <c r="B231" t="s">
        <v>6</v>
      </c>
      <c r="C231">
        <f>Blad1!D158+Blad1!D159</f>
        <v>0</v>
      </c>
      <c r="D231">
        <f>Blad1!E158+Blad1!E159</f>
        <v>0</v>
      </c>
      <c r="E231">
        <f>Blad1!F158+Blad1!F159</f>
        <v>0</v>
      </c>
      <c r="F231">
        <f>Blad1!G158+Blad1!G159</f>
        <v>0</v>
      </c>
      <c r="G231">
        <f>Blad1!H158+Blad1!H159</f>
        <v>0</v>
      </c>
      <c r="H231" s="15">
        <f>Blad1!I158+Blad1!I159</f>
        <v>761.19758550000006</v>
      </c>
      <c r="I231" s="15">
        <f>Blad1!J158+Blad1!J159</f>
        <v>918.92111039999998</v>
      </c>
      <c r="J231" s="15">
        <f>Blad1!K158+Blad1!K159</f>
        <v>930.66056055000001</v>
      </c>
      <c r="K231" s="15">
        <f>Blad1!L158+Blad1!L159</f>
        <v>953.03513380000004</v>
      </c>
      <c r="L231" s="15">
        <f>Blad1!M158+Blad1!M159</f>
        <v>832.09423517000005</v>
      </c>
      <c r="M231" s="15">
        <f>Blad1!N158+Blad1!N159</f>
        <v>983.64032149000002</v>
      </c>
      <c r="N231" s="15">
        <f>Blad1!O158+Blad1!O159</f>
        <v>740.58156194000003</v>
      </c>
      <c r="O231" s="15">
        <f>Blad1!P158+Blad1!P159</f>
        <v>972.14604627000006</v>
      </c>
      <c r="P231" s="15">
        <f>Blad1!Q158+Blad1!Q159</f>
        <v>966.50498449000008</v>
      </c>
      <c r="Q231" s="15">
        <f>Blad1!R158+Blad1!R159</f>
        <v>824.46514090999995</v>
      </c>
      <c r="R231" s="15">
        <f>Blad1!S158+Blad1!S159</f>
        <v>1039.2653181800001</v>
      </c>
      <c r="S231" s="15">
        <f>Blad1!T158+Blad1!T159</f>
        <v>1005.61861315</v>
      </c>
      <c r="T231" s="15">
        <f>Blad1!U158+Blad1!U159</f>
        <v>1008.08249559</v>
      </c>
      <c r="U231" s="15">
        <f>Blad1!V158+Blad1!V159</f>
        <v>900.72093469000004</v>
      </c>
      <c r="V231" s="15">
        <f>Blad1!W158+Blad1!W159</f>
        <v>942.17410898000003</v>
      </c>
      <c r="W231" s="15">
        <f>Blad1!X158+Blad1!X159</f>
        <v>848.44998422000003</v>
      </c>
      <c r="X231" s="15">
        <f>Blad1!Y158+Blad1!Y159</f>
        <v>877.85215344000005</v>
      </c>
      <c r="Y231" s="15">
        <f>Blad1!Z158+Blad1!Z159</f>
        <v>906.71307467999998</v>
      </c>
      <c r="Z231" s="15">
        <f>Blad1!AA158+Blad1!AA159</f>
        <v>789.10414788999992</v>
      </c>
      <c r="AA231" s="15">
        <f>Blad1!AB158+Blad1!AB159</f>
        <v>797.73228812999992</v>
      </c>
      <c r="AB231" s="15">
        <f>Blad1!AC158+Blad1!AC159</f>
        <v>997.90660308999998</v>
      </c>
      <c r="AI231">
        <f t="shared" ref="AI231:AX232" si="162">H231/H233</f>
        <v>1.0323777898053805</v>
      </c>
      <c r="AJ231">
        <f t="shared" si="162"/>
        <v>0.95956738943413533</v>
      </c>
      <c r="AK231">
        <f t="shared" si="162"/>
        <v>0.82330947539116017</v>
      </c>
      <c r="AL231">
        <f t="shared" si="162"/>
        <v>0.89423208373994045</v>
      </c>
      <c r="AM231">
        <f t="shared" si="162"/>
        <v>0.99416915822644403</v>
      </c>
      <c r="AN231">
        <f t="shared" si="162"/>
        <v>0.92795868803576831</v>
      </c>
      <c r="AO231">
        <f t="shared" si="162"/>
        <v>0.60590157828812963</v>
      </c>
      <c r="AP231">
        <f t="shared" si="162"/>
        <v>0.88281277757720922</v>
      </c>
      <c r="AQ231">
        <f t="shared" si="162"/>
        <v>0.78051723893548541</v>
      </c>
      <c r="AR231">
        <f t="shared" si="162"/>
        <v>0.78989975298448856</v>
      </c>
      <c r="AS231">
        <f t="shared" si="162"/>
        <v>0.82788955428836231</v>
      </c>
      <c r="AT231">
        <f t="shared" si="162"/>
        <v>0.61374926301310273</v>
      </c>
      <c r="AU231">
        <f t="shared" si="162"/>
        <v>0.79880718076186807</v>
      </c>
      <c r="AV231">
        <f t="shared" si="162"/>
        <v>0.65073353255560973</v>
      </c>
      <c r="AW231">
        <f t="shared" si="162"/>
        <v>0.59884413941755499</v>
      </c>
      <c r="AX231">
        <f t="shared" si="162"/>
        <v>0.53700212552593163</v>
      </c>
      <c r="AY231">
        <f t="shared" ref="AY231:BC232" si="163">X231/X233</f>
        <v>0.71984034716253253</v>
      </c>
      <c r="AZ231">
        <f t="shared" si="163"/>
        <v>0.69722865443447724</v>
      </c>
      <c r="BA231">
        <f t="shared" si="163"/>
        <v>0.51385018093345658</v>
      </c>
      <c r="BB231">
        <f t="shared" si="163"/>
        <v>0.55678192812186078</v>
      </c>
      <c r="BC231">
        <f t="shared" si="163"/>
        <v>12.080528757995618</v>
      </c>
      <c r="CH231">
        <f t="shared" si="157"/>
        <v>0</v>
      </c>
      <c r="CI231">
        <f t="shared" si="157"/>
        <v>0</v>
      </c>
      <c r="CJ231">
        <f t="shared" si="157"/>
        <v>0</v>
      </c>
      <c r="CK231">
        <f t="shared" si="157"/>
        <v>0</v>
      </c>
      <c r="CL231">
        <f t="shared" si="157"/>
        <v>0</v>
      </c>
      <c r="CM231">
        <f t="shared" si="157"/>
        <v>7611975.8550000004</v>
      </c>
      <c r="CN231">
        <f t="shared" si="157"/>
        <v>9189211.1040000003</v>
      </c>
      <c r="CO231">
        <f t="shared" si="157"/>
        <v>9306605.6054999996</v>
      </c>
      <c r="CP231">
        <f t="shared" si="156"/>
        <v>9530351.3379999995</v>
      </c>
      <c r="CQ231">
        <f t="shared" si="156"/>
        <v>8320942.3517000005</v>
      </c>
      <c r="CR231">
        <f t="shared" si="156"/>
        <v>9836403.2149</v>
      </c>
      <c r="CS231">
        <f t="shared" si="156"/>
        <v>7405815.6194000002</v>
      </c>
      <c r="CT231">
        <f t="shared" si="156"/>
        <v>9721460.4627</v>
      </c>
      <c r="CU231">
        <f t="shared" si="156"/>
        <v>9665049.8449000008</v>
      </c>
      <c r="CV231">
        <f t="shared" si="156"/>
        <v>8244651.4090999998</v>
      </c>
      <c r="CW231">
        <f t="shared" si="156"/>
        <v>10392653.1818</v>
      </c>
      <c r="CX231">
        <f t="shared" si="150"/>
        <v>10056186.1315</v>
      </c>
      <c r="CY231">
        <f t="shared" si="149"/>
        <v>10080824.9559</v>
      </c>
      <c r="CZ231">
        <f t="shared" si="149"/>
        <v>9007209.3469000012</v>
      </c>
      <c r="DA231">
        <f t="shared" si="149"/>
        <v>9421741.0898000002</v>
      </c>
      <c r="DB231">
        <f t="shared" si="149"/>
        <v>8484499.8421999998</v>
      </c>
      <c r="DC231">
        <f t="shared" si="149"/>
        <v>8778521.5344000012</v>
      </c>
      <c r="DD231">
        <f t="shared" si="147"/>
        <v>9067130.7467999998</v>
      </c>
      <c r="DE231">
        <f t="shared" si="147"/>
        <v>7891041.4788999995</v>
      </c>
      <c r="DF231">
        <f t="shared" si="147"/>
        <v>7977322.8812999995</v>
      </c>
      <c r="DG231">
        <f t="shared" si="147"/>
        <v>9979066.0308999997</v>
      </c>
    </row>
    <row r="232" spans="1:111" x14ac:dyDescent="0.25">
      <c r="A232" t="s">
        <v>62</v>
      </c>
      <c r="C232">
        <f>Blad2!D158+Blad2!D159</f>
        <v>0</v>
      </c>
      <c r="D232">
        <f>Blad2!E158+Blad2!E159</f>
        <v>0</v>
      </c>
      <c r="E232">
        <f>Blad2!F158+Blad2!F159</f>
        <v>0</v>
      </c>
      <c r="F232">
        <f>Blad2!G158+Blad2!G159</f>
        <v>0</v>
      </c>
      <c r="G232">
        <f>Blad2!H158+Blad2!H159</f>
        <v>0</v>
      </c>
      <c r="H232" s="15">
        <f>Blad2!I158+Blad2!I159</f>
        <v>760.73558550000007</v>
      </c>
      <c r="I232" s="15">
        <f>Blad2!J158+Blad2!J159</f>
        <v>918.31237252999995</v>
      </c>
      <c r="J232" s="15">
        <f>Blad2!K158+Blad2!K159</f>
        <v>917.95909355000003</v>
      </c>
      <c r="K232" s="15">
        <f>Blad2!L158+Blad2!L159</f>
        <v>937.07569533000003</v>
      </c>
      <c r="L232" s="15">
        <f>Blad2!M158+Blad2!M159</f>
        <v>831.12667277000003</v>
      </c>
      <c r="M232" s="15">
        <f>Blad2!N158+Blad2!N159</f>
        <v>982.61554225999998</v>
      </c>
      <c r="N232" s="15">
        <f>Blad2!O158+Blad2!O159</f>
        <v>739.39317177999999</v>
      </c>
      <c r="O232" s="15">
        <f>Blad2!P158+Blad2!P159</f>
        <v>970.72394921</v>
      </c>
      <c r="P232" s="15">
        <f>Blad2!Q158+Blad2!Q159</f>
        <v>964.99405522000006</v>
      </c>
      <c r="Q232" s="15">
        <f>Blad2!R158+Blad2!R159</f>
        <v>822.92234401999997</v>
      </c>
      <c r="R232" s="15">
        <f>Blad2!S158+Blad2!S159</f>
        <v>1037.57101633</v>
      </c>
      <c r="S232" s="15">
        <f>Blad2!T158+Blad2!T159</f>
        <v>1003.8783003</v>
      </c>
      <c r="T232" s="15">
        <f>Blad2!U158+Blad2!U159</f>
        <v>996.19994163000001</v>
      </c>
      <c r="U232" s="15">
        <f>Blad2!V158+Blad2!V159</f>
        <v>877.15885962000004</v>
      </c>
      <c r="V232" s="15">
        <f>Blad2!W158+Blad2!W159</f>
        <v>928.95497363999993</v>
      </c>
      <c r="W232" s="15">
        <f>Blad2!X158+Blad2!X159</f>
        <v>842.93592773</v>
      </c>
      <c r="X232" s="15">
        <f>Blad2!Y158+Blad2!Y159</f>
        <v>862.51213787999995</v>
      </c>
      <c r="Y232" s="15">
        <f>Blad2!Z158+Blad2!Z159</f>
        <v>881.08534507000002</v>
      </c>
      <c r="Z232" s="15">
        <f>Blad2!AA158+Blad2!AA159</f>
        <v>765.18716451</v>
      </c>
      <c r="AA232" s="15">
        <f>Blad2!AB158+Blad2!AB159</f>
        <v>788.87254404999999</v>
      </c>
      <c r="AB232" s="15">
        <f>Blad2!AC158+Blad2!AC159</f>
        <v>979.21661029999996</v>
      </c>
      <c r="AI232">
        <f t="shared" si="162"/>
        <v>1.0323980901137602</v>
      </c>
      <c r="AJ232">
        <f t="shared" si="162"/>
        <v>0.95950954976139324</v>
      </c>
      <c r="AK232">
        <f t="shared" si="162"/>
        <v>0.81538583868835834</v>
      </c>
      <c r="AL232">
        <f t="shared" si="162"/>
        <v>0.87995552761087825</v>
      </c>
      <c r="AM232">
        <f t="shared" si="162"/>
        <v>1.0030031506574131</v>
      </c>
      <c r="AN232">
        <f t="shared" si="162"/>
        <v>0.94114741601115592</v>
      </c>
      <c r="AO232">
        <f t="shared" si="162"/>
        <v>0.60550432973186985</v>
      </c>
      <c r="AP232">
        <f t="shared" si="162"/>
        <v>0.89659265703421354</v>
      </c>
      <c r="AQ232">
        <f t="shared" si="162"/>
        <v>0.79982071893702555</v>
      </c>
      <c r="AR232">
        <f t="shared" si="162"/>
        <v>0.78951210356044399</v>
      </c>
      <c r="AS232">
        <f t="shared" si="162"/>
        <v>0.82764073189124165</v>
      </c>
      <c r="AT232">
        <f t="shared" si="162"/>
        <v>0.6316746301683589</v>
      </c>
      <c r="AU232">
        <f t="shared" si="162"/>
        <v>0.80757234445131998</v>
      </c>
      <c r="AV232">
        <f t="shared" si="162"/>
        <v>0.65425810997341638</v>
      </c>
      <c r="AW232">
        <f t="shared" si="162"/>
        <v>0.5974575727988759</v>
      </c>
      <c r="AX232">
        <f t="shared" si="162"/>
        <v>0.52865027773790485</v>
      </c>
      <c r="AY232">
        <f t="shared" si="163"/>
        <v>0.70983551137944167</v>
      </c>
      <c r="AZ232">
        <f t="shared" si="163"/>
        <v>0.68634383242184915</v>
      </c>
      <c r="BA232">
        <f t="shared" si="163"/>
        <v>0.52880013220859767</v>
      </c>
      <c r="BB232">
        <f t="shared" si="163"/>
        <v>0.55712330578222202</v>
      </c>
      <c r="BC232">
        <f t="shared" si="163"/>
        <v>12.136131155561943</v>
      </c>
      <c r="CH232">
        <f t="shared" si="157"/>
        <v>0</v>
      </c>
      <c r="CI232">
        <f t="shared" si="157"/>
        <v>0</v>
      </c>
      <c r="CJ232">
        <f t="shared" si="157"/>
        <v>0</v>
      </c>
      <c r="CK232">
        <f t="shared" si="157"/>
        <v>0</v>
      </c>
      <c r="CL232">
        <f t="shared" si="157"/>
        <v>0</v>
      </c>
      <c r="CM232">
        <f t="shared" si="157"/>
        <v>7607355.8550000004</v>
      </c>
      <c r="CN232">
        <f t="shared" si="157"/>
        <v>9183123.7252999991</v>
      </c>
      <c r="CO232">
        <f t="shared" si="157"/>
        <v>9179590.9354999997</v>
      </c>
      <c r="CP232">
        <f t="shared" si="156"/>
        <v>9370756.9533000011</v>
      </c>
      <c r="CQ232">
        <f t="shared" si="156"/>
        <v>8311266.7277000006</v>
      </c>
      <c r="CR232">
        <f t="shared" si="156"/>
        <v>9826155.4225999992</v>
      </c>
      <c r="CS232">
        <f t="shared" si="156"/>
        <v>7393931.7177999998</v>
      </c>
      <c r="CT232">
        <f t="shared" si="156"/>
        <v>9707239.4921000004</v>
      </c>
      <c r="CU232">
        <f t="shared" si="156"/>
        <v>9649940.5522000007</v>
      </c>
      <c r="CV232">
        <f t="shared" si="156"/>
        <v>8229223.4402000001</v>
      </c>
      <c r="CW232">
        <f t="shared" si="156"/>
        <v>10375710.1633</v>
      </c>
      <c r="CX232">
        <f t="shared" si="150"/>
        <v>10038783.003</v>
      </c>
      <c r="CY232">
        <f t="shared" si="149"/>
        <v>9961999.4163000006</v>
      </c>
      <c r="CZ232">
        <f t="shared" si="149"/>
        <v>8771588.5962000005</v>
      </c>
      <c r="DA232">
        <f t="shared" si="149"/>
        <v>9289549.7363999989</v>
      </c>
      <c r="DB232">
        <f t="shared" si="149"/>
        <v>8429359.2773000002</v>
      </c>
      <c r="DC232">
        <f t="shared" si="149"/>
        <v>8625121.3787999991</v>
      </c>
      <c r="DD232">
        <f t="shared" si="147"/>
        <v>8810853.4506999999</v>
      </c>
      <c r="DE232">
        <f t="shared" si="147"/>
        <v>7651871.6451000003</v>
      </c>
      <c r="DF232">
        <f t="shared" si="147"/>
        <v>7888725.4404999996</v>
      </c>
      <c r="DG232">
        <f t="shared" si="147"/>
        <v>9792166.1030000001</v>
      </c>
    </row>
    <row r="233" spans="1:111" x14ac:dyDescent="0.25">
      <c r="A233" t="s">
        <v>47</v>
      </c>
      <c r="C233" s="15">
        <f>C95+C69</f>
        <v>0</v>
      </c>
      <c r="D233" s="15">
        <f t="shared" ref="D233:AB234" si="164">D95+D69</f>
        <v>0</v>
      </c>
      <c r="E233" s="15">
        <f t="shared" si="164"/>
        <v>0</v>
      </c>
      <c r="F233" s="15">
        <f t="shared" si="164"/>
        <v>0</v>
      </c>
      <c r="G233" s="15">
        <f t="shared" si="164"/>
        <v>0</v>
      </c>
      <c r="H233" s="15">
        <f t="shared" si="164"/>
        <v>737.32464318464054</v>
      </c>
      <c r="I233" s="15">
        <f t="shared" si="164"/>
        <v>957.64103753243967</v>
      </c>
      <c r="J233" s="15">
        <f t="shared" si="164"/>
        <v>1130.3897117275817</v>
      </c>
      <c r="K233" s="15">
        <f t="shared" si="164"/>
        <v>1065.758152865784</v>
      </c>
      <c r="L233" s="15">
        <f t="shared" si="164"/>
        <v>836.97450105414771</v>
      </c>
      <c r="M233" s="15">
        <f t="shared" si="164"/>
        <v>1060.0044314171942</v>
      </c>
      <c r="N233" s="15">
        <f t="shared" si="164"/>
        <v>1222.2802984477867</v>
      </c>
      <c r="O233" s="15">
        <f t="shared" si="164"/>
        <v>1101.1916353747813</v>
      </c>
      <c r="P233" s="15">
        <f t="shared" si="164"/>
        <v>1238.2878125897328</v>
      </c>
      <c r="Q233" s="15">
        <f t="shared" si="164"/>
        <v>1043.7592084247558</v>
      </c>
      <c r="R233" s="15">
        <f t="shared" si="164"/>
        <v>1255.318795601102</v>
      </c>
      <c r="S233" s="15">
        <f t="shared" si="164"/>
        <v>1638.4844328986694</v>
      </c>
      <c r="T233" s="15">
        <f t="shared" si="164"/>
        <v>1261.9847691260538</v>
      </c>
      <c r="U233" s="15">
        <f t="shared" si="164"/>
        <v>1384.1624714691143</v>
      </c>
      <c r="V233" s="15">
        <f t="shared" si="164"/>
        <v>1573.321081335743</v>
      </c>
      <c r="W233" s="15">
        <f t="shared" si="164"/>
        <v>1579.9750948639935</v>
      </c>
      <c r="X233" s="15">
        <f t="shared" si="164"/>
        <v>1219.509516103562</v>
      </c>
      <c r="Y233" s="15">
        <f t="shared" si="164"/>
        <v>1300.4529703608291</v>
      </c>
      <c r="Z233" s="15">
        <f t="shared" si="164"/>
        <v>1535.6696896681422</v>
      </c>
      <c r="AA233" s="15">
        <f t="shared" si="164"/>
        <v>1432.7553532869033</v>
      </c>
      <c r="AB233" s="15">
        <f t="shared" si="164"/>
        <v>82.604546794321863</v>
      </c>
      <c r="CH233">
        <f t="shared" si="157"/>
        <v>0</v>
      </c>
      <c r="CI233">
        <f t="shared" si="157"/>
        <v>0</v>
      </c>
      <c r="CJ233">
        <f t="shared" si="157"/>
        <v>0</v>
      </c>
      <c r="CK233">
        <f t="shared" si="157"/>
        <v>0</v>
      </c>
      <c r="CL233">
        <f t="shared" si="157"/>
        <v>0</v>
      </c>
      <c r="CM233">
        <f t="shared" si="157"/>
        <v>7373246.4318464054</v>
      </c>
      <c r="CN233">
        <f t="shared" si="157"/>
        <v>9576410.3753243964</v>
      </c>
      <c r="CO233">
        <f t="shared" si="157"/>
        <v>11303897.117275817</v>
      </c>
      <c r="CP233">
        <f t="shared" si="156"/>
        <v>10657581.528657841</v>
      </c>
      <c r="CQ233">
        <f t="shared" si="156"/>
        <v>8369745.0105414772</v>
      </c>
      <c r="CR233">
        <f t="shared" si="156"/>
        <v>10600044.314171942</v>
      </c>
      <c r="CS233">
        <f t="shared" si="156"/>
        <v>12222802.984477866</v>
      </c>
      <c r="CT233">
        <f t="shared" si="156"/>
        <v>11011916.353747813</v>
      </c>
      <c r="CU233">
        <f t="shared" si="156"/>
        <v>12382878.125897327</v>
      </c>
      <c r="CV233">
        <f t="shared" si="156"/>
        <v>10437592.084247557</v>
      </c>
      <c r="CW233">
        <f t="shared" si="156"/>
        <v>12553187.95601102</v>
      </c>
      <c r="CX233">
        <f t="shared" si="150"/>
        <v>16384844.328986695</v>
      </c>
      <c r="CY233">
        <f t="shared" si="149"/>
        <v>12619847.691260539</v>
      </c>
      <c r="CZ233">
        <f t="shared" si="149"/>
        <v>13841624.714691143</v>
      </c>
      <c r="DA233">
        <f t="shared" si="149"/>
        <v>15733210.81335743</v>
      </c>
      <c r="DB233">
        <f t="shared" si="149"/>
        <v>15799750.948639935</v>
      </c>
      <c r="DC233">
        <f t="shared" si="149"/>
        <v>12195095.16103562</v>
      </c>
      <c r="DD233">
        <f t="shared" si="147"/>
        <v>13004529.703608291</v>
      </c>
      <c r="DE233">
        <f t="shared" si="147"/>
        <v>15356696.896681422</v>
      </c>
      <c r="DF233">
        <f t="shared" si="147"/>
        <v>14327553.532869034</v>
      </c>
      <c r="DG233">
        <f t="shared" si="147"/>
        <v>826045.46794321865</v>
      </c>
    </row>
    <row r="234" spans="1:111" x14ac:dyDescent="0.25">
      <c r="A234" t="s">
        <v>63</v>
      </c>
      <c r="C234" s="15">
        <f>C96+C70</f>
        <v>0</v>
      </c>
      <c r="D234" s="15">
        <f t="shared" si="164"/>
        <v>0</v>
      </c>
      <c r="E234" s="15">
        <f t="shared" si="164"/>
        <v>0</v>
      </c>
      <c r="F234" s="15">
        <f t="shared" si="164"/>
        <v>0</v>
      </c>
      <c r="G234" s="15">
        <f t="shared" si="164"/>
        <v>0</v>
      </c>
      <c r="H234" s="15">
        <f t="shared" si="164"/>
        <v>736.86264318464055</v>
      </c>
      <c r="I234" s="15">
        <f t="shared" si="164"/>
        <v>957.06433850331348</v>
      </c>
      <c r="J234" s="15">
        <f t="shared" si="164"/>
        <v>1125.7971993070698</v>
      </c>
      <c r="K234" s="15">
        <f t="shared" si="164"/>
        <v>1064.9125619725417</v>
      </c>
      <c r="L234" s="15">
        <f t="shared" si="164"/>
        <v>828.63814757236048</v>
      </c>
      <c r="M234" s="15">
        <f t="shared" si="164"/>
        <v>1044.0612443315176</v>
      </c>
      <c r="N234" s="15">
        <f t="shared" si="164"/>
        <v>1221.1195452680231</v>
      </c>
      <c r="O234" s="15">
        <f t="shared" si="164"/>
        <v>1082.6811279282624</v>
      </c>
      <c r="P234" s="15">
        <f t="shared" si="164"/>
        <v>1206.512950180251</v>
      </c>
      <c r="Q234" s="15">
        <f t="shared" si="164"/>
        <v>1042.3175785512174</v>
      </c>
      <c r="R234" s="15">
        <f t="shared" si="164"/>
        <v>1253.6490488560739</v>
      </c>
      <c r="S234" s="15">
        <f t="shared" si="164"/>
        <v>1589.2332101930997</v>
      </c>
      <c r="T234" s="15">
        <f t="shared" si="164"/>
        <v>1233.5736215766988</v>
      </c>
      <c r="U234" s="15">
        <f t="shared" si="164"/>
        <v>1340.6923754535355</v>
      </c>
      <c r="V234" s="15">
        <f t="shared" si="164"/>
        <v>1554.8467639102419</v>
      </c>
      <c r="W234" s="15">
        <f t="shared" si="164"/>
        <v>1594.5057880928839</v>
      </c>
      <c r="X234" s="15">
        <f t="shared" si="164"/>
        <v>1215.0873322804855</v>
      </c>
      <c r="Y234" s="15">
        <f t="shared" si="164"/>
        <v>1283.7375429760639</v>
      </c>
      <c r="Z234" s="15">
        <f t="shared" si="164"/>
        <v>1447.0252897140992</v>
      </c>
      <c r="AA234" s="15">
        <f t="shared" si="164"/>
        <v>1415.974768713711</v>
      </c>
      <c r="AB234" s="15">
        <f t="shared" si="164"/>
        <v>80.68606030606621</v>
      </c>
      <c r="CH234">
        <f t="shared" si="157"/>
        <v>0</v>
      </c>
      <c r="CI234">
        <f t="shared" si="157"/>
        <v>0</v>
      </c>
      <c r="CJ234">
        <f t="shared" si="157"/>
        <v>0</v>
      </c>
      <c r="CK234">
        <f t="shared" si="157"/>
        <v>0</v>
      </c>
      <c r="CL234">
        <f t="shared" si="157"/>
        <v>0</v>
      </c>
      <c r="CM234">
        <f t="shared" si="157"/>
        <v>7368626.4318464054</v>
      </c>
      <c r="CN234">
        <f t="shared" si="157"/>
        <v>9570643.3850331344</v>
      </c>
      <c r="CO234">
        <f t="shared" si="157"/>
        <v>11257971.993070697</v>
      </c>
      <c r="CP234">
        <f t="shared" si="156"/>
        <v>10649125.619725417</v>
      </c>
      <c r="CQ234">
        <f t="shared" si="156"/>
        <v>8286381.4757236047</v>
      </c>
      <c r="CR234">
        <f t="shared" si="156"/>
        <v>10440612.443315176</v>
      </c>
      <c r="CS234">
        <f t="shared" si="156"/>
        <v>12211195.45268023</v>
      </c>
      <c r="CT234">
        <f t="shared" si="156"/>
        <v>10826811.279282624</v>
      </c>
      <c r="CU234">
        <f t="shared" si="156"/>
        <v>12065129.50180251</v>
      </c>
      <c r="CV234">
        <f t="shared" si="156"/>
        <v>10423175.785512174</v>
      </c>
      <c r="CW234">
        <f t="shared" si="156"/>
        <v>12536490.48856074</v>
      </c>
      <c r="CX234">
        <f t="shared" si="150"/>
        <v>15892332.101930996</v>
      </c>
      <c r="CY234">
        <f t="shared" si="149"/>
        <v>12335736.215766987</v>
      </c>
      <c r="CZ234">
        <f t="shared" si="149"/>
        <v>13406923.754535355</v>
      </c>
      <c r="DA234">
        <f t="shared" si="149"/>
        <v>15548467.639102418</v>
      </c>
      <c r="DB234">
        <f t="shared" si="149"/>
        <v>15945057.880928839</v>
      </c>
      <c r="DC234">
        <f t="shared" si="149"/>
        <v>12150873.322804855</v>
      </c>
      <c r="DD234">
        <f t="shared" si="147"/>
        <v>12837375.429760639</v>
      </c>
      <c r="DE234">
        <f t="shared" si="147"/>
        <v>14470252.897140993</v>
      </c>
      <c r="DF234">
        <f t="shared" si="147"/>
        <v>14159747.68713711</v>
      </c>
      <c r="DG234">
        <f t="shared" si="147"/>
        <v>806860.60306066205</v>
      </c>
    </row>
    <row r="235" spans="1:111" x14ac:dyDescent="0.25"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CH235">
        <f t="shared" si="157"/>
        <v>0</v>
      </c>
      <c r="CI235">
        <f t="shared" si="157"/>
        <v>0</v>
      </c>
      <c r="CJ235">
        <f t="shared" si="157"/>
        <v>0</v>
      </c>
      <c r="CK235">
        <f t="shared" si="157"/>
        <v>0</v>
      </c>
      <c r="CL235">
        <f t="shared" si="157"/>
        <v>0</v>
      </c>
      <c r="CM235">
        <f t="shared" si="157"/>
        <v>0</v>
      </c>
      <c r="CN235">
        <f t="shared" si="157"/>
        <v>0</v>
      </c>
      <c r="CO235">
        <f t="shared" si="157"/>
        <v>0</v>
      </c>
      <c r="CP235">
        <f t="shared" si="156"/>
        <v>0</v>
      </c>
      <c r="CQ235">
        <f t="shared" si="156"/>
        <v>0</v>
      </c>
      <c r="CR235">
        <f t="shared" si="156"/>
        <v>0</v>
      </c>
      <c r="CS235">
        <f t="shared" si="156"/>
        <v>0</v>
      </c>
      <c r="CT235">
        <f t="shared" si="156"/>
        <v>0</v>
      </c>
      <c r="CU235">
        <f t="shared" si="156"/>
        <v>0</v>
      </c>
      <c r="CV235">
        <f t="shared" si="156"/>
        <v>0</v>
      </c>
      <c r="CW235">
        <f t="shared" si="156"/>
        <v>0</v>
      </c>
      <c r="CX235">
        <f t="shared" si="150"/>
        <v>0</v>
      </c>
      <c r="CY235">
        <f t="shared" si="149"/>
        <v>0</v>
      </c>
      <c r="CZ235">
        <f t="shared" si="149"/>
        <v>0</v>
      </c>
      <c r="DA235">
        <f t="shared" si="149"/>
        <v>0</v>
      </c>
      <c r="DB235">
        <f t="shared" si="149"/>
        <v>0</v>
      </c>
      <c r="DC235">
        <f t="shared" si="149"/>
        <v>0</v>
      </c>
      <c r="DD235">
        <f t="shared" si="147"/>
        <v>0</v>
      </c>
      <c r="DE235">
        <f t="shared" si="147"/>
        <v>0</v>
      </c>
      <c r="DF235">
        <f t="shared" si="147"/>
        <v>0</v>
      </c>
      <c r="DG235">
        <f t="shared" si="147"/>
        <v>0</v>
      </c>
    </row>
    <row r="236" spans="1:111" x14ac:dyDescent="0.25">
      <c r="A236" t="s">
        <v>45</v>
      </c>
      <c r="B236" t="s">
        <v>8</v>
      </c>
      <c r="C236">
        <f>Blad1!D164</f>
        <v>0</v>
      </c>
      <c r="D236">
        <f>Blad1!E164</f>
        <v>0</v>
      </c>
      <c r="E236">
        <f>Blad1!F164</f>
        <v>0</v>
      </c>
      <c r="F236">
        <f>Blad1!G164</f>
        <v>0</v>
      </c>
      <c r="G236">
        <f>Blad1!H164</f>
        <v>0</v>
      </c>
      <c r="H236" s="15">
        <f>Blad1!I164</f>
        <v>0</v>
      </c>
      <c r="I236" s="15">
        <f>Blad1!J164</f>
        <v>0</v>
      </c>
      <c r="J236" s="15">
        <f>Blad1!K164</f>
        <v>0</v>
      </c>
      <c r="K236" s="15">
        <f>Blad1!L164</f>
        <v>0</v>
      </c>
      <c r="L236" s="15">
        <f>Blad1!M164</f>
        <v>0</v>
      </c>
      <c r="M236" s="15">
        <f>Blad1!N164</f>
        <v>0</v>
      </c>
      <c r="N236" s="15">
        <f>Blad1!O164</f>
        <v>0</v>
      </c>
      <c r="O236" s="15">
        <f>Blad1!P164</f>
        <v>0</v>
      </c>
      <c r="P236" s="15">
        <f>Blad1!Q164</f>
        <v>0</v>
      </c>
      <c r="Q236" s="15">
        <f>Blad1!R164</f>
        <v>0</v>
      </c>
      <c r="R236" s="15">
        <f>Blad1!S164</f>
        <v>0</v>
      </c>
      <c r="S236" s="15">
        <f>Blad1!T164</f>
        <v>0</v>
      </c>
      <c r="T236" s="15">
        <f>Blad1!U164</f>
        <v>0</v>
      </c>
      <c r="U236" s="15">
        <f>Blad1!V164</f>
        <v>0</v>
      </c>
      <c r="V236" s="15">
        <f>Blad1!W164</f>
        <v>0</v>
      </c>
      <c r="W236" s="15">
        <f>Blad1!X164</f>
        <v>0</v>
      </c>
      <c r="X236" s="15">
        <f>Blad1!Y164</f>
        <v>0</v>
      </c>
      <c r="Y236" s="15">
        <f>Blad1!Z164</f>
        <v>0</v>
      </c>
      <c r="Z236" s="15">
        <f>Blad1!AA164</f>
        <v>0</v>
      </c>
      <c r="AA236" s="15">
        <f>Blad1!AB164</f>
        <v>0</v>
      </c>
      <c r="AB236" s="15">
        <f>Blad1!AC164</f>
        <v>0</v>
      </c>
      <c r="CH236">
        <f t="shared" si="157"/>
        <v>0</v>
      </c>
      <c r="CI236">
        <f t="shared" si="157"/>
        <v>0</v>
      </c>
      <c r="CJ236">
        <f t="shared" si="157"/>
        <v>0</v>
      </c>
      <c r="CK236">
        <f t="shared" si="157"/>
        <v>0</v>
      </c>
      <c r="CL236">
        <f t="shared" si="157"/>
        <v>0</v>
      </c>
      <c r="CM236">
        <f t="shared" si="157"/>
        <v>0</v>
      </c>
      <c r="CN236">
        <f t="shared" si="157"/>
        <v>0</v>
      </c>
      <c r="CO236">
        <f t="shared" si="157"/>
        <v>0</v>
      </c>
      <c r="CP236">
        <f t="shared" si="156"/>
        <v>0</v>
      </c>
      <c r="CQ236">
        <f t="shared" si="156"/>
        <v>0</v>
      </c>
      <c r="CR236">
        <f t="shared" si="156"/>
        <v>0</v>
      </c>
      <c r="CS236">
        <f t="shared" si="156"/>
        <v>0</v>
      </c>
      <c r="CT236">
        <f t="shared" si="156"/>
        <v>0</v>
      </c>
      <c r="CU236">
        <f t="shared" si="156"/>
        <v>0</v>
      </c>
      <c r="CV236">
        <f t="shared" si="156"/>
        <v>0</v>
      </c>
      <c r="CW236">
        <f t="shared" si="156"/>
        <v>0</v>
      </c>
      <c r="CX236">
        <f t="shared" si="150"/>
        <v>0</v>
      </c>
      <c r="CY236">
        <f t="shared" si="149"/>
        <v>0</v>
      </c>
      <c r="CZ236">
        <f t="shared" si="149"/>
        <v>0</v>
      </c>
      <c r="DA236">
        <f t="shared" si="149"/>
        <v>0</v>
      </c>
      <c r="DB236">
        <f t="shared" si="149"/>
        <v>0</v>
      </c>
      <c r="DC236">
        <f t="shared" si="149"/>
        <v>0</v>
      </c>
      <c r="DD236">
        <f t="shared" si="147"/>
        <v>0</v>
      </c>
      <c r="DE236">
        <f t="shared" si="147"/>
        <v>0</v>
      </c>
      <c r="DF236">
        <f t="shared" si="147"/>
        <v>0</v>
      </c>
      <c r="DG236">
        <f t="shared" si="147"/>
        <v>0</v>
      </c>
    </row>
    <row r="237" spans="1:111" x14ac:dyDescent="0.25">
      <c r="A237" t="s">
        <v>62</v>
      </c>
      <c r="C237">
        <f>Blad2!D164</f>
        <v>0</v>
      </c>
      <c r="D237">
        <f>Blad2!E164</f>
        <v>0</v>
      </c>
      <c r="E237">
        <f>Blad2!F164</f>
        <v>0</v>
      </c>
      <c r="F237">
        <f>Blad2!G164</f>
        <v>0</v>
      </c>
      <c r="G237">
        <f>Blad2!H164</f>
        <v>0</v>
      </c>
      <c r="H237" s="15">
        <f>Blad2!I164</f>
        <v>0</v>
      </c>
      <c r="I237" s="15">
        <f>Blad2!J164</f>
        <v>0</v>
      </c>
      <c r="J237" s="15">
        <f>Blad2!K164</f>
        <v>0</v>
      </c>
      <c r="K237" s="15">
        <f>Blad2!L164</f>
        <v>0</v>
      </c>
      <c r="L237" s="15">
        <f>Blad2!M164</f>
        <v>0</v>
      </c>
      <c r="M237" s="15">
        <f>Blad2!N164</f>
        <v>0</v>
      </c>
      <c r="N237" s="15">
        <f>Blad2!O164</f>
        <v>0</v>
      </c>
      <c r="O237" s="15">
        <f>Blad2!P164</f>
        <v>0</v>
      </c>
      <c r="P237" s="15">
        <f>Blad2!Q164</f>
        <v>0</v>
      </c>
      <c r="Q237" s="15">
        <f>Blad2!R164</f>
        <v>0</v>
      </c>
      <c r="R237" s="15">
        <f>Blad2!S164</f>
        <v>0</v>
      </c>
      <c r="S237" s="15">
        <f>Blad2!T164</f>
        <v>0</v>
      </c>
      <c r="T237" s="15">
        <f>Blad2!U164</f>
        <v>0</v>
      </c>
      <c r="U237" s="15">
        <f>Blad2!V164</f>
        <v>0</v>
      </c>
      <c r="V237" s="15">
        <f>Blad2!W164</f>
        <v>0</v>
      </c>
      <c r="W237" s="15">
        <f>Blad2!X164</f>
        <v>0</v>
      </c>
      <c r="X237" s="15">
        <f>Blad2!Y164</f>
        <v>0</v>
      </c>
      <c r="Y237" s="15">
        <f>Blad2!Z164</f>
        <v>0</v>
      </c>
      <c r="Z237" s="15">
        <f>Blad2!AA164</f>
        <v>0</v>
      </c>
      <c r="AA237" s="15">
        <f>Blad2!AB164</f>
        <v>0</v>
      </c>
      <c r="AB237" s="15">
        <f>Blad2!AC164</f>
        <v>0</v>
      </c>
      <c r="CH237">
        <f t="shared" si="157"/>
        <v>0</v>
      </c>
      <c r="CI237">
        <f t="shared" si="157"/>
        <v>0</v>
      </c>
      <c r="CJ237">
        <f t="shared" si="157"/>
        <v>0</v>
      </c>
      <c r="CK237">
        <f t="shared" si="157"/>
        <v>0</v>
      </c>
      <c r="CL237">
        <f t="shared" si="157"/>
        <v>0</v>
      </c>
      <c r="CM237">
        <f t="shared" si="157"/>
        <v>0</v>
      </c>
      <c r="CN237">
        <f t="shared" si="157"/>
        <v>0</v>
      </c>
      <c r="CO237">
        <f t="shared" si="157"/>
        <v>0</v>
      </c>
      <c r="CP237">
        <f t="shared" si="156"/>
        <v>0</v>
      </c>
      <c r="CQ237">
        <f t="shared" si="156"/>
        <v>0</v>
      </c>
      <c r="CR237">
        <f t="shared" si="156"/>
        <v>0</v>
      </c>
      <c r="CS237">
        <f t="shared" si="156"/>
        <v>0</v>
      </c>
      <c r="CT237">
        <f t="shared" si="156"/>
        <v>0</v>
      </c>
      <c r="CU237">
        <f t="shared" si="156"/>
        <v>0</v>
      </c>
      <c r="CV237">
        <f t="shared" si="156"/>
        <v>0</v>
      </c>
      <c r="CW237">
        <f t="shared" si="156"/>
        <v>0</v>
      </c>
      <c r="CX237">
        <f t="shared" si="150"/>
        <v>0</v>
      </c>
      <c r="CY237">
        <f t="shared" si="149"/>
        <v>0</v>
      </c>
      <c r="CZ237">
        <f t="shared" si="149"/>
        <v>0</v>
      </c>
      <c r="DA237">
        <f t="shared" si="149"/>
        <v>0</v>
      </c>
      <c r="DB237">
        <f t="shared" si="149"/>
        <v>0</v>
      </c>
      <c r="DC237">
        <f t="shared" si="149"/>
        <v>0</v>
      </c>
      <c r="DD237">
        <f t="shared" si="147"/>
        <v>0</v>
      </c>
      <c r="DE237">
        <f t="shared" si="147"/>
        <v>0</v>
      </c>
      <c r="DF237">
        <f t="shared" si="147"/>
        <v>0</v>
      </c>
      <c r="DG237">
        <f t="shared" si="147"/>
        <v>0</v>
      </c>
    </row>
    <row r="238" spans="1:111" x14ac:dyDescent="0.25">
      <c r="A238" t="s">
        <v>47</v>
      </c>
      <c r="C238" s="15">
        <f>C100</f>
        <v>0</v>
      </c>
      <c r="D238" s="15">
        <f t="shared" ref="D238:AB239" si="165">D100</f>
        <v>0</v>
      </c>
      <c r="E238" s="15">
        <f t="shared" si="165"/>
        <v>0</v>
      </c>
      <c r="F238" s="15">
        <f t="shared" si="165"/>
        <v>0</v>
      </c>
      <c r="G238" s="15">
        <f t="shared" si="165"/>
        <v>0</v>
      </c>
      <c r="H238" s="15">
        <f t="shared" si="165"/>
        <v>0</v>
      </c>
      <c r="I238" s="15">
        <f t="shared" si="165"/>
        <v>0</v>
      </c>
      <c r="J238" s="15">
        <f t="shared" si="165"/>
        <v>0</v>
      </c>
      <c r="K238" s="15">
        <f t="shared" si="165"/>
        <v>0</v>
      </c>
      <c r="L238" s="15">
        <f t="shared" si="165"/>
        <v>0</v>
      </c>
      <c r="M238" s="15">
        <f t="shared" si="165"/>
        <v>0</v>
      </c>
      <c r="N238" s="15">
        <f t="shared" si="165"/>
        <v>0</v>
      </c>
      <c r="O238" s="15">
        <f t="shared" si="165"/>
        <v>0</v>
      </c>
      <c r="P238" s="15">
        <f t="shared" si="165"/>
        <v>0</v>
      </c>
      <c r="Q238" s="15">
        <f t="shared" si="165"/>
        <v>0</v>
      </c>
      <c r="R238" s="15">
        <f t="shared" si="165"/>
        <v>0</v>
      </c>
      <c r="S238" s="15">
        <f t="shared" si="165"/>
        <v>0</v>
      </c>
      <c r="T238" s="15">
        <f t="shared" si="165"/>
        <v>0</v>
      </c>
      <c r="U238" s="15">
        <f t="shared" si="165"/>
        <v>0</v>
      </c>
      <c r="V238" s="15">
        <f t="shared" si="165"/>
        <v>0</v>
      </c>
      <c r="W238" s="15">
        <f t="shared" si="165"/>
        <v>0</v>
      </c>
      <c r="X238" s="15">
        <f t="shared" si="165"/>
        <v>0</v>
      </c>
      <c r="Y238" s="15">
        <f t="shared" si="165"/>
        <v>0</v>
      </c>
      <c r="Z238" s="15">
        <f t="shared" si="165"/>
        <v>0</v>
      </c>
      <c r="AA238" s="15">
        <f t="shared" si="165"/>
        <v>0</v>
      </c>
      <c r="AB238" s="15">
        <f t="shared" si="165"/>
        <v>0</v>
      </c>
      <c r="CH238">
        <f t="shared" si="157"/>
        <v>0</v>
      </c>
      <c r="CI238">
        <f t="shared" si="157"/>
        <v>0</v>
      </c>
      <c r="CJ238">
        <f t="shared" si="157"/>
        <v>0</v>
      </c>
      <c r="CK238">
        <f t="shared" si="157"/>
        <v>0</v>
      </c>
      <c r="CL238">
        <f t="shared" si="157"/>
        <v>0</v>
      </c>
      <c r="CM238">
        <f t="shared" si="157"/>
        <v>0</v>
      </c>
      <c r="CN238">
        <f t="shared" si="157"/>
        <v>0</v>
      </c>
      <c r="CO238">
        <f t="shared" si="157"/>
        <v>0</v>
      </c>
      <c r="CP238">
        <f t="shared" si="156"/>
        <v>0</v>
      </c>
      <c r="CQ238">
        <f t="shared" si="156"/>
        <v>0</v>
      </c>
      <c r="CR238">
        <f t="shared" si="156"/>
        <v>0</v>
      </c>
      <c r="CS238">
        <f t="shared" si="156"/>
        <v>0</v>
      </c>
      <c r="CT238">
        <f t="shared" si="156"/>
        <v>0</v>
      </c>
      <c r="CU238">
        <f t="shared" si="156"/>
        <v>0</v>
      </c>
      <c r="CV238">
        <f t="shared" si="156"/>
        <v>0</v>
      </c>
      <c r="CW238">
        <f t="shared" si="156"/>
        <v>0</v>
      </c>
      <c r="CX238">
        <f t="shared" si="150"/>
        <v>0</v>
      </c>
      <c r="CY238">
        <f t="shared" si="149"/>
        <v>0</v>
      </c>
      <c r="CZ238">
        <f t="shared" si="149"/>
        <v>0</v>
      </c>
      <c r="DA238">
        <f t="shared" si="149"/>
        <v>0</v>
      </c>
      <c r="DB238">
        <f t="shared" si="149"/>
        <v>0</v>
      </c>
      <c r="DC238">
        <f t="shared" si="149"/>
        <v>0</v>
      </c>
      <c r="DD238">
        <f t="shared" si="147"/>
        <v>0</v>
      </c>
      <c r="DE238">
        <f t="shared" si="147"/>
        <v>0</v>
      </c>
      <c r="DF238">
        <f t="shared" si="147"/>
        <v>0</v>
      </c>
      <c r="DG238">
        <f t="shared" si="147"/>
        <v>0</v>
      </c>
    </row>
    <row r="239" spans="1:111" x14ac:dyDescent="0.25">
      <c r="A239" t="s">
        <v>63</v>
      </c>
      <c r="C239" s="15">
        <f>C101</f>
        <v>0</v>
      </c>
      <c r="D239" s="15">
        <f t="shared" si="165"/>
        <v>0</v>
      </c>
      <c r="E239" s="15">
        <f t="shared" si="165"/>
        <v>0</v>
      </c>
      <c r="F239" s="15">
        <f t="shared" si="165"/>
        <v>0</v>
      </c>
      <c r="G239" s="15">
        <f t="shared" si="165"/>
        <v>0</v>
      </c>
      <c r="H239" s="15">
        <f t="shared" si="165"/>
        <v>0</v>
      </c>
      <c r="I239" s="15">
        <f t="shared" si="165"/>
        <v>0</v>
      </c>
      <c r="J239" s="15">
        <f t="shared" si="165"/>
        <v>0</v>
      </c>
      <c r="K239" s="15">
        <f t="shared" si="165"/>
        <v>0</v>
      </c>
      <c r="L239" s="15">
        <f t="shared" si="165"/>
        <v>0</v>
      </c>
      <c r="M239" s="15">
        <f t="shared" si="165"/>
        <v>0</v>
      </c>
      <c r="N239" s="15">
        <f t="shared" si="165"/>
        <v>0</v>
      </c>
      <c r="O239" s="15">
        <f t="shared" si="165"/>
        <v>0</v>
      </c>
      <c r="P239" s="15">
        <f t="shared" si="165"/>
        <v>0</v>
      </c>
      <c r="Q239" s="15">
        <f t="shared" si="165"/>
        <v>0</v>
      </c>
      <c r="R239" s="15">
        <f t="shared" si="165"/>
        <v>0</v>
      </c>
      <c r="S239" s="15">
        <f t="shared" si="165"/>
        <v>0</v>
      </c>
      <c r="T239" s="15">
        <f t="shared" si="165"/>
        <v>0</v>
      </c>
      <c r="U239" s="15">
        <f t="shared" si="165"/>
        <v>0</v>
      </c>
      <c r="V239" s="15">
        <f t="shared" si="165"/>
        <v>0</v>
      </c>
      <c r="W239" s="15">
        <f t="shared" si="165"/>
        <v>0</v>
      </c>
      <c r="X239" s="15">
        <f t="shared" si="165"/>
        <v>0</v>
      </c>
      <c r="Y239" s="15">
        <f t="shared" si="165"/>
        <v>0</v>
      </c>
      <c r="Z239" s="15">
        <f t="shared" si="165"/>
        <v>0</v>
      </c>
      <c r="AA239" s="15">
        <f t="shared" si="165"/>
        <v>0</v>
      </c>
      <c r="AB239" s="15">
        <f t="shared" si="165"/>
        <v>0</v>
      </c>
      <c r="CH239">
        <f t="shared" si="157"/>
        <v>0</v>
      </c>
      <c r="CI239">
        <f t="shared" si="157"/>
        <v>0</v>
      </c>
      <c r="CJ239">
        <f t="shared" si="157"/>
        <v>0</v>
      </c>
      <c r="CK239">
        <f t="shared" si="157"/>
        <v>0</v>
      </c>
      <c r="CL239">
        <f t="shared" si="157"/>
        <v>0</v>
      </c>
      <c r="CM239">
        <f t="shared" si="157"/>
        <v>0</v>
      </c>
      <c r="CN239">
        <f t="shared" si="157"/>
        <v>0</v>
      </c>
      <c r="CO239">
        <f t="shared" si="157"/>
        <v>0</v>
      </c>
      <c r="CP239">
        <f t="shared" si="156"/>
        <v>0</v>
      </c>
      <c r="CQ239">
        <f t="shared" si="156"/>
        <v>0</v>
      </c>
      <c r="CR239">
        <f t="shared" si="156"/>
        <v>0</v>
      </c>
      <c r="CS239">
        <f t="shared" si="156"/>
        <v>0</v>
      </c>
      <c r="CT239">
        <f t="shared" si="156"/>
        <v>0</v>
      </c>
      <c r="CU239">
        <f t="shared" si="156"/>
        <v>0</v>
      </c>
      <c r="CV239">
        <f t="shared" si="156"/>
        <v>0</v>
      </c>
      <c r="CW239">
        <f t="shared" si="156"/>
        <v>0</v>
      </c>
      <c r="CX239">
        <f t="shared" si="150"/>
        <v>0</v>
      </c>
      <c r="CY239">
        <f t="shared" si="149"/>
        <v>0</v>
      </c>
      <c r="CZ239">
        <f t="shared" si="149"/>
        <v>0</v>
      </c>
      <c r="DA239">
        <f t="shared" si="149"/>
        <v>0</v>
      </c>
      <c r="DB239">
        <f t="shared" si="149"/>
        <v>0</v>
      </c>
      <c r="DC239">
        <f t="shared" si="149"/>
        <v>0</v>
      </c>
      <c r="DD239">
        <f t="shared" si="147"/>
        <v>0</v>
      </c>
      <c r="DE239">
        <f t="shared" si="147"/>
        <v>0</v>
      </c>
      <c r="DF239">
        <f t="shared" si="147"/>
        <v>0</v>
      </c>
      <c r="DG239">
        <f t="shared" si="147"/>
        <v>0</v>
      </c>
    </row>
    <row r="240" spans="1:111" x14ac:dyDescent="0.25"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CH240">
        <f t="shared" si="157"/>
        <v>0</v>
      </c>
      <c r="CI240">
        <f t="shared" si="157"/>
        <v>0</v>
      </c>
      <c r="CJ240">
        <f t="shared" si="157"/>
        <v>0</v>
      </c>
      <c r="CK240">
        <f t="shared" si="157"/>
        <v>0</v>
      </c>
      <c r="CL240">
        <f t="shared" si="157"/>
        <v>0</v>
      </c>
      <c r="CM240">
        <f t="shared" si="157"/>
        <v>0</v>
      </c>
      <c r="CN240">
        <f t="shared" si="157"/>
        <v>0</v>
      </c>
      <c r="CO240">
        <f t="shared" si="157"/>
        <v>0</v>
      </c>
      <c r="CP240">
        <f t="shared" si="156"/>
        <v>0</v>
      </c>
      <c r="CQ240">
        <f t="shared" si="156"/>
        <v>0</v>
      </c>
      <c r="CR240">
        <f t="shared" si="156"/>
        <v>0</v>
      </c>
      <c r="CS240">
        <f t="shared" si="156"/>
        <v>0</v>
      </c>
      <c r="CT240">
        <f t="shared" si="156"/>
        <v>0</v>
      </c>
      <c r="CU240">
        <f t="shared" si="156"/>
        <v>0</v>
      </c>
      <c r="CV240">
        <f t="shared" si="156"/>
        <v>0</v>
      </c>
      <c r="CW240">
        <f t="shared" si="156"/>
        <v>0</v>
      </c>
      <c r="CX240">
        <f t="shared" si="150"/>
        <v>0</v>
      </c>
      <c r="CY240">
        <f t="shared" si="149"/>
        <v>0</v>
      </c>
      <c r="CZ240">
        <f t="shared" si="149"/>
        <v>0</v>
      </c>
      <c r="DA240">
        <f t="shared" si="149"/>
        <v>0</v>
      </c>
      <c r="DB240">
        <f t="shared" si="149"/>
        <v>0</v>
      </c>
      <c r="DC240">
        <f t="shared" si="149"/>
        <v>0</v>
      </c>
      <c r="DD240">
        <f t="shared" si="147"/>
        <v>0</v>
      </c>
      <c r="DE240">
        <f t="shared" si="147"/>
        <v>0</v>
      </c>
      <c r="DF240">
        <f t="shared" si="147"/>
        <v>0</v>
      </c>
      <c r="DG240">
        <f t="shared" si="147"/>
        <v>0</v>
      </c>
    </row>
    <row r="241" spans="1:111" x14ac:dyDescent="0.25">
      <c r="A241" t="s">
        <v>45</v>
      </c>
      <c r="B241" t="s">
        <v>9</v>
      </c>
      <c r="C241">
        <f>Blad1!D165</f>
        <v>0</v>
      </c>
      <c r="D241">
        <f>Blad1!E165</f>
        <v>0</v>
      </c>
      <c r="E241">
        <f>Blad1!F165</f>
        <v>0</v>
      </c>
      <c r="F241">
        <f>Blad1!G165</f>
        <v>0</v>
      </c>
      <c r="G241">
        <f>Blad1!H165</f>
        <v>0</v>
      </c>
      <c r="H241" s="15">
        <f>Blad1!I165</f>
        <v>111.468</v>
      </c>
      <c r="I241" s="15">
        <f>Blad1!J165</f>
        <v>109.631068</v>
      </c>
      <c r="J241" s="15">
        <f>Blad1!K165</f>
        <v>107.9875577</v>
      </c>
      <c r="K241" s="15">
        <f>Blad1!L165</f>
        <v>106.8080133</v>
      </c>
      <c r="L241" s="15">
        <f>Blad1!M165</f>
        <v>105.7654982</v>
      </c>
      <c r="M241" s="15">
        <f>Blad1!N165</f>
        <v>103.31637929999999</v>
      </c>
      <c r="N241" s="15">
        <f>Blad1!O165</f>
        <v>101.6136398</v>
      </c>
      <c r="O241" s="15">
        <f>Blad1!P165</f>
        <v>100.18588370000001</v>
      </c>
      <c r="P241" s="15">
        <f>Blad1!Q165</f>
        <v>97.921479059999996</v>
      </c>
      <c r="Q241" s="15">
        <f>Blad1!R165</f>
        <v>96.20062824</v>
      </c>
      <c r="R241" s="15">
        <f>Blad1!S165</f>
        <v>94.005848830000005</v>
      </c>
      <c r="S241" s="15">
        <f>Blad1!T165</f>
        <v>91.97867694</v>
      </c>
      <c r="T241" s="15">
        <f>Blad1!U165</f>
        <v>90.07400973</v>
      </c>
      <c r="U241" s="15">
        <f>Blad1!V165</f>
        <v>88.169579499999998</v>
      </c>
      <c r="V241" s="15">
        <f>Blad1!W165</f>
        <v>86.006137589999994</v>
      </c>
      <c r="W241" s="15">
        <f>Blad1!X165</f>
        <v>83.639746639999998</v>
      </c>
      <c r="X241" s="15">
        <f>Blad1!Y165</f>
        <v>81.846745799999994</v>
      </c>
      <c r="Y241" s="15">
        <f>Blad1!Z165</f>
        <v>79.854910649999994</v>
      </c>
      <c r="Z241" s="15">
        <f>Blad1!AA165</f>
        <v>77.684111650000006</v>
      </c>
      <c r="AA241" s="15">
        <f>Blad1!AB165</f>
        <v>75.989472500000005</v>
      </c>
      <c r="AB241" s="15">
        <f>Blad1!AC165</f>
        <v>74.002086599999998</v>
      </c>
      <c r="AI241">
        <f t="shared" ref="AI241:AX242" si="166">H241/H243</f>
        <v>0.99774436090225571</v>
      </c>
      <c r="AJ241">
        <f t="shared" si="166"/>
        <v>0.98969289054831011</v>
      </c>
      <c r="AK241">
        <f t="shared" si="166"/>
        <v>0.99014727203839092</v>
      </c>
      <c r="AL241">
        <f t="shared" si="166"/>
        <v>0.99417356595854267</v>
      </c>
      <c r="AM241">
        <f t="shared" si="166"/>
        <v>1.0061872402385226</v>
      </c>
      <c r="AN241">
        <f t="shared" si="166"/>
        <v>1.0010029082090992</v>
      </c>
      <c r="AO241">
        <f t="shared" si="166"/>
        <v>1.0073727206158927</v>
      </c>
      <c r="AP241">
        <f t="shared" si="166"/>
        <v>1.0070615931666458</v>
      </c>
      <c r="AQ241">
        <f t="shared" si="166"/>
        <v>1.008783058443381</v>
      </c>
      <c r="AR241">
        <f t="shared" si="166"/>
        <v>1.0086788813490701</v>
      </c>
      <c r="AS241">
        <f t="shared" si="166"/>
        <v>1.0055396370326684</v>
      </c>
      <c r="AT241">
        <f t="shared" si="166"/>
        <v>1.0029303337175022</v>
      </c>
      <c r="AU241">
        <f t="shared" si="166"/>
        <v>1.005260191577714</v>
      </c>
      <c r="AV241">
        <f t="shared" si="166"/>
        <v>1.0024154589108594</v>
      </c>
      <c r="AW241">
        <f t="shared" si="166"/>
        <v>0.99880228481902888</v>
      </c>
      <c r="AX241">
        <f t="shared" si="166"/>
        <v>1.0011985985452641</v>
      </c>
      <c r="AY241">
        <f t="shared" ref="AY241:BC242" si="167">X241/X243</f>
        <v>1.001647295724212</v>
      </c>
      <c r="AZ241">
        <f t="shared" si="167"/>
        <v>0.99673765287059879</v>
      </c>
      <c r="BA241">
        <f t="shared" si="167"/>
        <v>0.99315130219888215</v>
      </c>
      <c r="BB241">
        <f t="shared" si="167"/>
        <v>1.0005406379444182</v>
      </c>
      <c r="BC241">
        <f t="shared" si="167"/>
        <v>1.004147133048134</v>
      </c>
      <c r="CH241">
        <f t="shared" si="157"/>
        <v>0</v>
      </c>
      <c r="CI241">
        <f t="shared" si="157"/>
        <v>0</v>
      </c>
      <c r="CJ241">
        <f t="shared" si="157"/>
        <v>0</v>
      </c>
      <c r="CK241">
        <f t="shared" si="157"/>
        <v>0</v>
      </c>
      <c r="CL241">
        <f t="shared" si="157"/>
        <v>0</v>
      </c>
      <c r="CM241">
        <f t="shared" si="157"/>
        <v>1114680</v>
      </c>
      <c r="CN241">
        <f t="shared" si="157"/>
        <v>1096310.68</v>
      </c>
      <c r="CO241">
        <f t="shared" si="157"/>
        <v>1079875.577</v>
      </c>
      <c r="CP241">
        <f t="shared" si="156"/>
        <v>1068080.1329999999</v>
      </c>
      <c r="CQ241">
        <f t="shared" si="156"/>
        <v>1057654.9820000001</v>
      </c>
      <c r="CR241">
        <f t="shared" si="156"/>
        <v>1033163.7929999999</v>
      </c>
      <c r="CS241">
        <f t="shared" si="156"/>
        <v>1016136.398</v>
      </c>
      <c r="CT241">
        <f t="shared" si="156"/>
        <v>1001858.8370000001</v>
      </c>
      <c r="CU241">
        <f t="shared" si="156"/>
        <v>979214.79059999995</v>
      </c>
      <c r="CV241">
        <f t="shared" si="156"/>
        <v>962006.28240000003</v>
      </c>
      <c r="CW241">
        <f t="shared" si="156"/>
        <v>940058.48830000008</v>
      </c>
      <c r="CX241">
        <f t="shared" si="150"/>
        <v>919786.76939999999</v>
      </c>
      <c r="CY241">
        <f t="shared" si="149"/>
        <v>900740.09730000002</v>
      </c>
      <c r="CZ241">
        <f t="shared" si="149"/>
        <v>881695.79499999993</v>
      </c>
      <c r="DA241">
        <f t="shared" si="149"/>
        <v>860061.37589999998</v>
      </c>
      <c r="DB241">
        <f t="shared" si="149"/>
        <v>836397.46640000003</v>
      </c>
      <c r="DC241">
        <f t="shared" si="149"/>
        <v>818467.45799999998</v>
      </c>
      <c r="DD241">
        <f t="shared" si="147"/>
        <v>798549.10649999999</v>
      </c>
      <c r="DE241">
        <f t="shared" si="147"/>
        <v>776841.1165</v>
      </c>
      <c r="DF241">
        <f t="shared" si="147"/>
        <v>759894.72500000009</v>
      </c>
      <c r="DG241">
        <f t="shared" si="147"/>
        <v>740020.86600000004</v>
      </c>
    </row>
    <row r="242" spans="1:111" x14ac:dyDescent="0.25">
      <c r="A242" t="s">
        <v>62</v>
      </c>
      <c r="C242">
        <f>Blad2!D165</f>
        <v>0</v>
      </c>
      <c r="D242">
        <f>Blad2!E165</f>
        <v>0</v>
      </c>
      <c r="E242">
        <f>Blad2!F165</f>
        <v>0</v>
      </c>
      <c r="F242">
        <f>Blad2!G165</f>
        <v>0</v>
      </c>
      <c r="G242">
        <f>Blad2!H165</f>
        <v>0</v>
      </c>
      <c r="H242" s="15">
        <f>Blad2!I165</f>
        <v>108.84</v>
      </c>
      <c r="I242" s="15">
        <f>Blad2!J165</f>
        <v>106.6368932</v>
      </c>
      <c r="J242" s="15">
        <f>Blad2!K165</f>
        <v>104.7525686</v>
      </c>
      <c r="K242" s="15">
        <f>Blad2!L165</f>
        <v>103.4805583</v>
      </c>
      <c r="L242" s="15">
        <f>Blad2!M165</f>
        <v>102.14047100000001</v>
      </c>
      <c r="M242" s="15">
        <f>Blad2!N165</f>
        <v>99.424288489999995</v>
      </c>
      <c r="N242" s="15">
        <f>Blad2!O165</f>
        <v>97.503267100000002</v>
      </c>
      <c r="O242" s="15">
        <f>Blad2!P165</f>
        <v>96.000088559999995</v>
      </c>
      <c r="P242" s="15">
        <f>Blad2!Q165</f>
        <v>93.687087930000004</v>
      </c>
      <c r="Q242" s="15">
        <f>Blad2!R165</f>
        <v>91.740082860000001</v>
      </c>
      <c r="R242" s="15">
        <f>Blad2!S165</f>
        <v>89.621647490000001</v>
      </c>
      <c r="S242" s="15">
        <f>Blad2!T165</f>
        <v>87.540120610000002</v>
      </c>
      <c r="T242" s="15">
        <f>Blad2!U165</f>
        <v>85.773148309999996</v>
      </c>
      <c r="U242" s="15">
        <f>Blad2!V165</f>
        <v>83.920443140000003</v>
      </c>
      <c r="V242" s="15">
        <f>Blad2!W165</f>
        <v>81.817295180000002</v>
      </c>
      <c r="W242" s="15">
        <f>Blad2!X165</f>
        <v>79.488183570000004</v>
      </c>
      <c r="X242" s="15">
        <f>Blad2!Y165</f>
        <v>77.659063970000005</v>
      </c>
      <c r="Y242" s="15">
        <f>Blad2!Z165</f>
        <v>75.716598160000004</v>
      </c>
      <c r="Z242" s="15">
        <f>Blad2!AA165</f>
        <v>73.553552769999996</v>
      </c>
      <c r="AA242" s="15">
        <f>Blad2!AB165</f>
        <v>72.006594890000002</v>
      </c>
      <c r="AB242" s="15">
        <f>Blad2!AC165</f>
        <v>70.121926920000007</v>
      </c>
      <c r="AI242">
        <f t="shared" si="166"/>
        <v>0.99758029036515627</v>
      </c>
      <c r="AJ242">
        <f t="shared" si="166"/>
        <v>0.99079887417911527</v>
      </c>
      <c r="AK242">
        <f t="shared" si="166"/>
        <v>0.9915417561361527</v>
      </c>
      <c r="AL242">
        <f t="shared" si="166"/>
        <v>0.99661554758931858</v>
      </c>
      <c r="AM242">
        <f t="shared" si="166"/>
        <v>1.0092709647426736</v>
      </c>
      <c r="AN242">
        <f t="shared" si="166"/>
        <v>1.0028189601359092</v>
      </c>
      <c r="AO242">
        <f t="shared" si="166"/>
        <v>1.0089434276192064</v>
      </c>
      <c r="AP242">
        <f t="shared" si="166"/>
        <v>1.00933524824252</v>
      </c>
      <c r="AQ242">
        <f t="shared" si="166"/>
        <v>1.0110406869935837</v>
      </c>
      <c r="AR242">
        <f t="shared" si="166"/>
        <v>1.0108431292899682</v>
      </c>
      <c r="AS242">
        <f t="shared" si="166"/>
        <v>1.0073263749967882</v>
      </c>
      <c r="AT242">
        <f t="shared" si="166"/>
        <v>1.0044762757026517</v>
      </c>
      <c r="AU242">
        <f t="shared" si="166"/>
        <v>1.0071153276184601</v>
      </c>
      <c r="AV242">
        <f t="shared" si="166"/>
        <v>1.0054826708348428</v>
      </c>
      <c r="AW242">
        <f t="shared" si="166"/>
        <v>1.0024300155902148</v>
      </c>
      <c r="AX242">
        <f t="shared" si="166"/>
        <v>1.0040863981873922</v>
      </c>
      <c r="AY242">
        <f t="shared" si="167"/>
        <v>1.0041578031896119</v>
      </c>
      <c r="AZ242">
        <f t="shared" si="167"/>
        <v>0.99837258274640694</v>
      </c>
      <c r="BA242">
        <f t="shared" si="167"/>
        <v>0.99324195703488372</v>
      </c>
      <c r="BB242">
        <f t="shared" si="167"/>
        <v>1.0006657156529211</v>
      </c>
      <c r="BC242">
        <f t="shared" si="167"/>
        <v>1.005238594206429</v>
      </c>
      <c r="CH242">
        <f t="shared" si="157"/>
        <v>0</v>
      </c>
      <c r="CI242">
        <f t="shared" si="157"/>
        <v>0</v>
      </c>
      <c r="CJ242">
        <f t="shared" si="157"/>
        <v>0</v>
      </c>
      <c r="CK242">
        <f t="shared" si="157"/>
        <v>0</v>
      </c>
      <c r="CL242">
        <f t="shared" si="157"/>
        <v>0</v>
      </c>
      <c r="CM242">
        <f t="shared" si="157"/>
        <v>1088400</v>
      </c>
      <c r="CN242">
        <f t="shared" si="157"/>
        <v>1066368.932</v>
      </c>
      <c r="CO242">
        <f t="shared" si="157"/>
        <v>1047525.686</v>
      </c>
      <c r="CP242">
        <f t="shared" si="156"/>
        <v>1034805.583</v>
      </c>
      <c r="CQ242">
        <f t="shared" si="156"/>
        <v>1021404.7100000001</v>
      </c>
      <c r="CR242">
        <f t="shared" si="156"/>
        <v>994242.88489999995</v>
      </c>
      <c r="CS242">
        <f t="shared" si="156"/>
        <v>975032.67099999997</v>
      </c>
      <c r="CT242">
        <f t="shared" si="156"/>
        <v>960000.88559999992</v>
      </c>
      <c r="CU242">
        <f t="shared" si="156"/>
        <v>936870.87930000003</v>
      </c>
      <c r="CV242">
        <f t="shared" si="156"/>
        <v>917400.82860000001</v>
      </c>
      <c r="CW242">
        <f t="shared" si="156"/>
        <v>896216.47490000003</v>
      </c>
      <c r="CX242">
        <f t="shared" si="150"/>
        <v>875401.20610000007</v>
      </c>
      <c r="CY242">
        <f t="shared" si="149"/>
        <v>857731.48309999995</v>
      </c>
      <c r="CZ242">
        <f t="shared" si="149"/>
        <v>839204.4314</v>
      </c>
      <c r="DA242">
        <f t="shared" si="149"/>
        <v>818172.95180000004</v>
      </c>
      <c r="DB242">
        <f t="shared" si="149"/>
        <v>794881.83570000005</v>
      </c>
      <c r="DC242">
        <f t="shared" si="149"/>
        <v>776590.63970000006</v>
      </c>
      <c r="DD242">
        <f t="shared" si="147"/>
        <v>757165.98160000006</v>
      </c>
      <c r="DE242">
        <f t="shared" si="147"/>
        <v>735535.52769999998</v>
      </c>
      <c r="DF242">
        <f t="shared" si="147"/>
        <v>720065.94890000008</v>
      </c>
      <c r="DG242">
        <f t="shared" si="147"/>
        <v>701219.2692000001</v>
      </c>
    </row>
    <row r="243" spans="1:111" x14ac:dyDescent="0.25">
      <c r="A243" t="s">
        <v>47</v>
      </c>
      <c r="C243">
        <f>C105</f>
        <v>0</v>
      </c>
      <c r="D243">
        <f t="shared" ref="D243:AB244" si="168">D105</f>
        <v>0</v>
      </c>
      <c r="E243">
        <f t="shared" si="168"/>
        <v>0</v>
      </c>
      <c r="F243">
        <f t="shared" si="168"/>
        <v>0</v>
      </c>
      <c r="G243">
        <f t="shared" si="168"/>
        <v>0</v>
      </c>
      <c r="H243">
        <f t="shared" si="168"/>
        <v>111.72</v>
      </c>
      <c r="I243">
        <f t="shared" si="168"/>
        <v>110.77281553398059</v>
      </c>
      <c r="J243">
        <f t="shared" si="168"/>
        <v>109.06211707041193</v>
      </c>
      <c r="K243">
        <f t="shared" si="168"/>
        <v>107.43397024142354</v>
      </c>
      <c r="L243">
        <f t="shared" si="168"/>
        <v>105.11512566480934</v>
      </c>
      <c r="M243">
        <f t="shared" si="168"/>
        <v>103.21286626913401</v>
      </c>
      <c r="N243">
        <f t="shared" si="168"/>
        <v>100.86995381200609</v>
      </c>
      <c r="O243">
        <f t="shared" si="168"/>
        <v>99.483372595882045</v>
      </c>
      <c r="P243">
        <f t="shared" si="168"/>
        <v>97.068917088178821</v>
      </c>
      <c r="Q243">
        <f t="shared" si="168"/>
        <v>95.372898172840962</v>
      </c>
      <c r="R243">
        <f t="shared" si="168"/>
        <v>93.487959467624563</v>
      </c>
      <c r="S243">
        <f t="shared" si="168"/>
        <v>91.709936221659689</v>
      </c>
      <c r="T243">
        <f t="shared" si="168"/>
        <v>89.602682454412729</v>
      </c>
      <c r="U243">
        <f t="shared" si="168"/>
        <v>87.957122684238811</v>
      </c>
      <c r="V243">
        <f t="shared" si="168"/>
        <v>86.109271972263542</v>
      </c>
      <c r="W243">
        <f t="shared" si="168"/>
        <v>83.539616177577628</v>
      </c>
      <c r="X243">
        <f t="shared" si="168"/>
        <v>81.712141738298286</v>
      </c>
      <c r="Y243">
        <f t="shared" si="168"/>
        <v>80.11627775876461</v>
      </c>
      <c r="Z243">
        <f t="shared" si="168"/>
        <v>78.219815528614674</v>
      </c>
      <c r="AA243">
        <f t="shared" si="168"/>
        <v>75.948411906704933</v>
      </c>
      <c r="AB243">
        <f t="shared" si="168"/>
        <v>73.696457585217942</v>
      </c>
      <c r="CH243">
        <f t="shared" si="157"/>
        <v>0</v>
      </c>
      <c r="CI243">
        <f t="shared" si="157"/>
        <v>0</v>
      </c>
      <c r="CJ243">
        <f t="shared" si="157"/>
        <v>0</v>
      </c>
      <c r="CK243">
        <f t="shared" si="157"/>
        <v>0</v>
      </c>
      <c r="CL243">
        <f t="shared" si="157"/>
        <v>0</v>
      </c>
      <c r="CM243">
        <f t="shared" si="157"/>
        <v>1117200</v>
      </c>
      <c r="CN243">
        <f t="shared" si="157"/>
        <v>1107728.1553398059</v>
      </c>
      <c r="CO243">
        <f t="shared" si="157"/>
        <v>1090621.1707041194</v>
      </c>
      <c r="CP243">
        <f t="shared" si="156"/>
        <v>1074339.7024142353</v>
      </c>
      <c r="CQ243">
        <f t="shared" si="156"/>
        <v>1051151.2566480935</v>
      </c>
      <c r="CR243">
        <f t="shared" si="156"/>
        <v>1032128.6626913401</v>
      </c>
      <c r="CS243">
        <f t="shared" si="156"/>
        <v>1008699.5381200609</v>
      </c>
      <c r="CT243">
        <f t="shared" si="156"/>
        <v>994833.72595882043</v>
      </c>
      <c r="CU243">
        <f t="shared" si="156"/>
        <v>970689.17088178825</v>
      </c>
      <c r="CV243">
        <f t="shared" si="156"/>
        <v>953728.98172840965</v>
      </c>
      <c r="CW243">
        <f t="shared" si="156"/>
        <v>934879.59467624559</v>
      </c>
      <c r="CX243">
        <f t="shared" si="150"/>
        <v>917099.36221659684</v>
      </c>
      <c r="CY243">
        <f t="shared" si="149"/>
        <v>896026.82454412733</v>
      </c>
      <c r="CZ243">
        <f t="shared" si="149"/>
        <v>879571.22684238816</v>
      </c>
      <c r="DA243">
        <f t="shared" si="149"/>
        <v>861092.71972263546</v>
      </c>
      <c r="DB243">
        <f t="shared" si="149"/>
        <v>835396.1617757763</v>
      </c>
      <c r="DC243">
        <f t="shared" si="149"/>
        <v>817121.41738298291</v>
      </c>
      <c r="DD243">
        <f t="shared" si="147"/>
        <v>801162.77758764615</v>
      </c>
      <c r="DE243">
        <f t="shared" si="147"/>
        <v>782198.15528614679</v>
      </c>
      <c r="DF243">
        <f t="shared" si="147"/>
        <v>759484.11906704935</v>
      </c>
      <c r="DG243">
        <f t="shared" si="147"/>
        <v>736964.57585217943</v>
      </c>
    </row>
    <row r="244" spans="1:111" x14ac:dyDescent="0.25">
      <c r="A244" t="s">
        <v>63</v>
      </c>
      <c r="C244">
        <f>C106</f>
        <v>0</v>
      </c>
      <c r="D244">
        <f t="shared" si="168"/>
        <v>0</v>
      </c>
      <c r="E244">
        <f t="shared" si="168"/>
        <v>0</v>
      </c>
      <c r="F244">
        <f t="shared" si="168"/>
        <v>0</v>
      </c>
      <c r="G244">
        <f t="shared" si="168"/>
        <v>0</v>
      </c>
      <c r="H244">
        <f t="shared" si="168"/>
        <v>109.104</v>
      </c>
      <c r="I244">
        <f t="shared" si="168"/>
        <v>107.62718446601941</v>
      </c>
      <c r="J244">
        <f t="shared" si="168"/>
        <v>105.6461494957112</v>
      </c>
      <c r="K244">
        <f t="shared" si="168"/>
        <v>103.8319726702095</v>
      </c>
      <c r="L244">
        <f t="shared" si="168"/>
        <v>101.20222870578866</v>
      </c>
      <c r="M244">
        <f t="shared" si="168"/>
        <v>99.144803241978295</v>
      </c>
      <c r="N244">
        <f t="shared" si="168"/>
        <v>96.63898334724027</v>
      </c>
      <c r="O244">
        <f t="shared" si="168"/>
        <v>95.112192630900168</v>
      </c>
      <c r="P244">
        <f t="shared" si="168"/>
        <v>92.664013560707048</v>
      </c>
      <c r="Q244">
        <f t="shared" si="168"/>
        <v>90.756003777202949</v>
      </c>
      <c r="R244">
        <f t="shared" si="168"/>
        <v>88.969821216371656</v>
      </c>
      <c r="S244">
        <f t="shared" si="168"/>
        <v>87.150013123768304</v>
      </c>
      <c r="T244">
        <f t="shared" si="168"/>
        <v>85.167156092072361</v>
      </c>
      <c r="U244">
        <f t="shared" si="168"/>
        <v>83.462843840283838</v>
      </c>
      <c r="V244">
        <f t="shared" si="168"/>
        <v>81.618959835143485</v>
      </c>
      <c r="W244">
        <f t="shared" si="168"/>
        <v>79.164685144121592</v>
      </c>
      <c r="X244">
        <f t="shared" si="168"/>
        <v>77.337509824973083</v>
      </c>
      <c r="Y244">
        <f t="shared" si="168"/>
        <v>75.840021519533764</v>
      </c>
      <c r="Z244">
        <f t="shared" si="168"/>
        <v>74.054012971399999</v>
      </c>
      <c r="AA244">
        <f t="shared" si="168"/>
        <v>71.958690863128709</v>
      </c>
      <c r="AB244">
        <f t="shared" si="168"/>
        <v>69.756500918427975</v>
      </c>
      <c r="CH244">
        <f t="shared" si="157"/>
        <v>0</v>
      </c>
      <c r="CI244">
        <f t="shared" si="157"/>
        <v>0</v>
      </c>
      <c r="CJ244">
        <f t="shared" si="157"/>
        <v>0</v>
      </c>
      <c r="CK244">
        <f t="shared" si="157"/>
        <v>0</v>
      </c>
      <c r="CL244">
        <f t="shared" si="157"/>
        <v>0</v>
      </c>
      <c r="CM244">
        <f t="shared" si="157"/>
        <v>1091040</v>
      </c>
      <c r="CN244">
        <f t="shared" si="157"/>
        <v>1076271.8446601941</v>
      </c>
      <c r="CO244">
        <f t="shared" si="157"/>
        <v>1056461.494957112</v>
      </c>
      <c r="CP244">
        <f t="shared" si="156"/>
        <v>1038319.726702095</v>
      </c>
      <c r="CQ244">
        <f t="shared" si="156"/>
        <v>1012022.2870578866</v>
      </c>
      <c r="CR244">
        <f t="shared" si="156"/>
        <v>991448.03241978295</v>
      </c>
      <c r="CS244">
        <f t="shared" si="156"/>
        <v>966389.83347240265</v>
      </c>
      <c r="CT244">
        <f t="shared" si="156"/>
        <v>951121.92630900163</v>
      </c>
      <c r="CU244">
        <f t="shared" si="156"/>
        <v>926640.13560707052</v>
      </c>
      <c r="CV244">
        <f t="shared" si="156"/>
        <v>907560.03777202952</v>
      </c>
      <c r="CW244">
        <f t="shared" si="156"/>
        <v>889698.21216371655</v>
      </c>
      <c r="CX244">
        <f t="shared" si="150"/>
        <v>871500.131237683</v>
      </c>
      <c r="CY244">
        <f t="shared" si="149"/>
        <v>851671.5609207236</v>
      </c>
      <c r="CZ244">
        <f t="shared" si="149"/>
        <v>834628.43840283842</v>
      </c>
      <c r="DA244">
        <f t="shared" si="149"/>
        <v>816189.5983514348</v>
      </c>
      <c r="DB244">
        <f t="shared" si="149"/>
        <v>791646.85144121596</v>
      </c>
      <c r="DC244">
        <f t="shared" si="149"/>
        <v>773375.09824973077</v>
      </c>
      <c r="DD244">
        <f t="shared" si="147"/>
        <v>758400.21519533766</v>
      </c>
      <c r="DE244">
        <f t="shared" si="147"/>
        <v>740540.12971400004</v>
      </c>
      <c r="DF244">
        <f t="shared" si="147"/>
        <v>719586.90863128705</v>
      </c>
      <c r="DG244">
        <f t="shared" si="147"/>
        <v>697565.00918427971</v>
      </c>
    </row>
    <row r="245" spans="1:111" x14ac:dyDescent="0.25">
      <c r="CH245">
        <f t="shared" si="157"/>
        <v>0</v>
      </c>
      <c r="CI245">
        <f t="shared" si="157"/>
        <v>0</v>
      </c>
      <c r="CJ245">
        <f t="shared" si="157"/>
        <v>0</v>
      </c>
      <c r="CK245">
        <f t="shared" si="157"/>
        <v>0</v>
      </c>
      <c r="CL245">
        <f t="shared" si="157"/>
        <v>0</v>
      </c>
      <c r="CM245">
        <f t="shared" si="157"/>
        <v>0</v>
      </c>
      <c r="CN245">
        <f t="shared" si="157"/>
        <v>0</v>
      </c>
      <c r="CO245">
        <f t="shared" si="157"/>
        <v>0</v>
      </c>
      <c r="CP245">
        <f t="shared" si="156"/>
        <v>0</v>
      </c>
      <c r="CQ245">
        <f t="shared" si="156"/>
        <v>0</v>
      </c>
      <c r="CR245">
        <f t="shared" si="156"/>
        <v>0</v>
      </c>
      <c r="CS245">
        <f t="shared" si="156"/>
        <v>0</v>
      </c>
      <c r="CT245">
        <f t="shared" si="156"/>
        <v>0</v>
      </c>
      <c r="CU245">
        <f t="shared" si="156"/>
        <v>0</v>
      </c>
      <c r="CV245">
        <f t="shared" si="156"/>
        <v>0</v>
      </c>
      <c r="CW245">
        <f t="shared" si="156"/>
        <v>0</v>
      </c>
      <c r="CX245">
        <f t="shared" si="150"/>
        <v>0</v>
      </c>
      <c r="CY245">
        <f t="shared" si="149"/>
        <v>0</v>
      </c>
      <c r="CZ245">
        <f t="shared" si="149"/>
        <v>0</v>
      </c>
      <c r="DA245">
        <f t="shared" si="149"/>
        <v>0</v>
      </c>
      <c r="DB245">
        <f t="shared" si="149"/>
        <v>0</v>
      </c>
      <c r="DC245">
        <f t="shared" si="149"/>
        <v>0</v>
      </c>
      <c r="DD245">
        <f t="shared" si="147"/>
        <v>0</v>
      </c>
      <c r="DE245">
        <f t="shared" si="147"/>
        <v>0</v>
      </c>
      <c r="DF245">
        <f t="shared" si="147"/>
        <v>0</v>
      </c>
      <c r="DG245">
        <f t="shared" si="147"/>
        <v>0</v>
      </c>
    </row>
    <row r="246" spans="1:111" x14ac:dyDescent="0.25">
      <c r="B246" s="2" t="s">
        <v>52</v>
      </c>
      <c r="CH246">
        <f t="shared" si="157"/>
        <v>0</v>
      </c>
      <c r="CI246">
        <f t="shared" si="157"/>
        <v>0</v>
      </c>
      <c r="CJ246">
        <f t="shared" si="157"/>
        <v>0</v>
      </c>
      <c r="CK246">
        <f t="shared" si="157"/>
        <v>0</v>
      </c>
      <c r="CL246">
        <f t="shared" si="157"/>
        <v>0</v>
      </c>
      <c r="CM246">
        <f t="shared" si="157"/>
        <v>0</v>
      </c>
      <c r="CN246">
        <f t="shared" si="157"/>
        <v>0</v>
      </c>
      <c r="CO246">
        <f t="shared" si="157"/>
        <v>0</v>
      </c>
      <c r="CP246">
        <f t="shared" si="156"/>
        <v>0</v>
      </c>
      <c r="CQ246">
        <f t="shared" si="156"/>
        <v>0</v>
      </c>
      <c r="CR246">
        <f t="shared" si="156"/>
        <v>0</v>
      </c>
      <c r="CS246">
        <f t="shared" si="156"/>
        <v>0</v>
      </c>
      <c r="CT246">
        <f t="shared" si="156"/>
        <v>0</v>
      </c>
      <c r="CU246">
        <f t="shared" si="156"/>
        <v>0</v>
      </c>
      <c r="CV246">
        <f t="shared" si="156"/>
        <v>0</v>
      </c>
      <c r="CW246">
        <f t="shared" si="156"/>
        <v>0</v>
      </c>
      <c r="CX246">
        <f t="shared" si="150"/>
        <v>0</v>
      </c>
      <c r="CY246">
        <f t="shared" si="149"/>
        <v>0</v>
      </c>
      <c r="CZ246">
        <f t="shared" si="149"/>
        <v>0</v>
      </c>
      <c r="DA246">
        <f t="shared" si="149"/>
        <v>0</v>
      </c>
      <c r="DB246">
        <f t="shared" si="149"/>
        <v>0</v>
      </c>
      <c r="DC246">
        <f t="shared" si="149"/>
        <v>0</v>
      </c>
      <c r="DD246">
        <f t="shared" si="147"/>
        <v>0</v>
      </c>
      <c r="DE246">
        <f t="shared" si="147"/>
        <v>0</v>
      </c>
      <c r="DF246">
        <f t="shared" si="147"/>
        <v>0</v>
      </c>
      <c r="DG246">
        <f t="shared" si="147"/>
        <v>0</v>
      </c>
    </row>
    <row r="247" spans="1:111" x14ac:dyDescent="0.25">
      <c r="A247" t="s">
        <v>45</v>
      </c>
      <c r="B247" t="s">
        <v>54</v>
      </c>
      <c r="C247">
        <f>Blad1!D361</f>
        <v>16925</v>
      </c>
      <c r="D247">
        <f>Blad1!E361</f>
        <v>17018</v>
      </c>
      <c r="E247">
        <f>Blad1!F361</f>
        <v>17121</v>
      </c>
      <c r="F247">
        <f>Blad1!G361</f>
        <v>17230</v>
      </c>
      <c r="G247">
        <f>Blad1!H361</f>
        <v>17332</v>
      </c>
      <c r="H247">
        <f>Blad1!I361</f>
        <v>17436</v>
      </c>
      <c r="I247">
        <f>Blad1!J361</f>
        <v>17519</v>
      </c>
      <c r="J247">
        <f>Blad1!K361</f>
        <v>17601</v>
      </c>
      <c r="K247">
        <f>Blad1!L361</f>
        <v>17660</v>
      </c>
      <c r="L247">
        <f>Blad1!M361</f>
        <v>17753</v>
      </c>
      <c r="M247">
        <f>Blad1!N361</f>
        <v>17791</v>
      </c>
      <c r="N247">
        <f>Blad1!O361</f>
        <v>17882</v>
      </c>
      <c r="O247">
        <f>Blad1!P361</f>
        <v>17969</v>
      </c>
      <c r="P247">
        <f>Blad1!Q361</f>
        <v>18002</v>
      </c>
      <c r="Q247">
        <f>Blad1!R361</f>
        <v>18028</v>
      </c>
      <c r="R247">
        <f>Blad1!S361</f>
        <v>18062</v>
      </c>
      <c r="S247">
        <f>Blad1!T361</f>
        <v>18101</v>
      </c>
      <c r="T247">
        <f>Blad1!U361</f>
        <v>18165</v>
      </c>
      <c r="U247">
        <f>Blad1!V361</f>
        <v>18226</v>
      </c>
      <c r="V247">
        <f>Blad1!W361</f>
        <v>18239</v>
      </c>
      <c r="W247">
        <f>Blad1!X361</f>
        <v>18287</v>
      </c>
      <c r="X247">
        <f>Blad1!Y361</f>
        <v>18331</v>
      </c>
      <c r="Y247">
        <f>Blad1!Z361</f>
        <v>18366</v>
      </c>
      <c r="Z247">
        <f>Blad1!AA361</f>
        <v>18382</v>
      </c>
      <c r="AA247">
        <f>Blad1!AB361</f>
        <v>18426</v>
      </c>
      <c r="AB247">
        <f>Blad1!AC361</f>
        <v>18432</v>
      </c>
      <c r="CH247">
        <f t="shared" si="157"/>
        <v>169250000</v>
      </c>
      <c r="CI247">
        <f t="shared" si="157"/>
        <v>170180000</v>
      </c>
      <c r="CJ247">
        <f t="shared" si="157"/>
        <v>171210000</v>
      </c>
      <c r="CK247">
        <f t="shared" si="157"/>
        <v>172300000</v>
      </c>
      <c r="CL247">
        <f t="shared" si="157"/>
        <v>173320000</v>
      </c>
      <c r="CM247">
        <f t="shared" si="157"/>
        <v>174360000</v>
      </c>
      <c r="CN247">
        <f t="shared" si="157"/>
        <v>175190000</v>
      </c>
      <c r="CO247">
        <f t="shared" si="157"/>
        <v>176010000</v>
      </c>
      <c r="CP247">
        <f t="shared" si="156"/>
        <v>176600000</v>
      </c>
      <c r="CQ247">
        <f t="shared" si="156"/>
        <v>177530000</v>
      </c>
      <c r="CR247">
        <f t="shared" si="156"/>
        <v>177910000</v>
      </c>
      <c r="CS247">
        <f t="shared" si="156"/>
        <v>178820000</v>
      </c>
      <c r="CT247">
        <f t="shared" si="156"/>
        <v>179690000</v>
      </c>
      <c r="CU247">
        <f t="shared" si="156"/>
        <v>180020000</v>
      </c>
      <c r="CV247">
        <f t="shared" si="156"/>
        <v>180280000</v>
      </c>
      <c r="CW247">
        <f t="shared" si="156"/>
        <v>180620000</v>
      </c>
      <c r="CX247">
        <f t="shared" si="150"/>
        <v>181010000</v>
      </c>
      <c r="CY247">
        <f t="shared" si="149"/>
        <v>181650000</v>
      </c>
      <c r="CZ247">
        <f t="shared" si="149"/>
        <v>182260000</v>
      </c>
      <c r="DA247">
        <f t="shared" si="149"/>
        <v>182390000</v>
      </c>
      <c r="DB247">
        <f t="shared" si="149"/>
        <v>182870000</v>
      </c>
      <c r="DC247">
        <f t="shared" si="149"/>
        <v>183310000</v>
      </c>
      <c r="DD247">
        <f t="shared" si="147"/>
        <v>183660000</v>
      </c>
      <c r="DE247">
        <f t="shared" si="147"/>
        <v>183820000</v>
      </c>
      <c r="DF247">
        <f t="shared" si="147"/>
        <v>184260000</v>
      </c>
      <c r="DG247">
        <f t="shared" si="147"/>
        <v>184320000</v>
      </c>
    </row>
    <row r="248" spans="1:111" ht="15.75" x14ac:dyDescent="0.25">
      <c r="A248" t="s">
        <v>62</v>
      </c>
      <c r="B248" s="13"/>
      <c r="C248">
        <f>Blad2!D361</f>
        <v>16925</v>
      </c>
      <c r="D248">
        <f>Blad2!E361</f>
        <v>17018</v>
      </c>
      <c r="E248">
        <f>Blad2!F361</f>
        <v>17121</v>
      </c>
      <c r="F248">
        <f>Blad2!G361</f>
        <v>17230</v>
      </c>
      <c r="G248">
        <f>Blad2!H361</f>
        <v>17332</v>
      </c>
      <c r="H248">
        <f>Blad2!I361</f>
        <v>17436</v>
      </c>
      <c r="I248">
        <f>Blad2!J361</f>
        <v>17519</v>
      </c>
      <c r="J248">
        <f>Blad2!K361</f>
        <v>17602</v>
      </c>
      <c r="K248">
        <f>Blad2!L361</f>
        <v>17662</v>
      </c>
      <c r="L248">
        <f>Blad2!M361</f>
        <v>17758</v>
      </c>
      <c r="M248">
        <f>Blad2!N361</f>
        <v>17795</v>
      </c>
      <c r="N248">
        <f>Blad2!O361</f>
        <v>17886</v>
      </c>
      <c r="O248">
        <f>Blad2!P361</f>
        <v>17973</v>
      </c>
      <c r="P248">
        <f>Blad2!Q361</f>
        <v>18008</v>
      </c>
      <c r="Q248">
        <f>Blad2!R361</f>
        <v>18035</v>
      </c>
      <c r="R248">
        <f>Blad2!S361</f>
        <v>18070</v>
      </c>
      <c r="S248">
        <f>Blad2!T361</f>
        <v>18111</v>
      </c>
      <c r="T248">
        <f>Blad2!U361</f>
        <v>18178</v>
      </c>
      <c r="U248">
        <f>Blad2!V361</f>
        <v>18241</v>
      </c>
      <c r="V248">
        <f>Blad2!W361</f>
        <v>18257</v>
      </c>
      <c r="W248">
        <f>Blad2!X361</f>
        <v>18310</v>
      </c>
      <c r="X248">
        <f>Blad2!Y361</f>
        <v>18358</v>
      </c>
      <c r="Y248">
        <f>Blad2!Z361</f>
        <v>18397</v>
      </c>
      <c r="Z248">
        <f>Blad2!AA361</f>
        <v>18420</v>
      </c>
      <c r="AA248">
        <f>Blad2!AB361</f>
        <v>18465</v>
      </c>
      <c r="AB248">
        <f>Blad2!AC361</f>
        <v>18474</v>
      </c>
      <c r="CH248">
        <f t="shared" si="157"/>
        <v>169250000</v>
      </c>
      <c r="CI248">
        <f t="shared" si="157"/>
        <v>170180000</v>
      </c>
      <c r="CJ248">
        <f t="shared" si="157"/>
        <v>171210000</v>
      </c>
      <c r="CK248">
        <f t="shared" si="157"/>
        <v>172300000</v>
      </c>
      <c r="CL248">
        <f t="shared" si="157"/>
        <v>173320000</v>
      </c>
      <c r="CM248">
        <f t="shared" si="157"/>
        <v>174360000</v>
      </c>
      <c r="CN248">
        <f t="shared" si="157"/>
        <v>175190000</v>
      </c>
      <c r="CO248">
        <f t="shared" si="157"/>
        <v>176020000</v>
      </c>
      <c r="CP248">
        <f t="shared" si="156"/>
        <v>176620000</v>
      </c>
      <c r="CQ248">
        <f t="shared" si="156"/>
        <v>177580000</v>
      </c>
      <c r="CR248">
        <f t="shared" si="156"/>
        <v>177950000</v>
      </c>
      <c r="CS248">
        <f t="shared" si="156"/>
        <v>178860000</v>
      </c>
      <c r="CT248">
        <f t="shared" si="156"/>
        <v>179730000</v>
      </c>
      <c r="CU248">
        <f t="shared" si="156"/>
        <v>180080000</v>
      </c>
      <c r="CV248">
        <f t="shared" si="156"/>
        <v>180350000</v>
      </c>
      <c r="CW248">
        <f t="shared" si="156"/>
        <v>180700000</v>
      </c>
      <c r="CX248">
        <f t="shared" si="150"/>
        <v>181110000</v>
      </c>
      <c r="CY248">
        <f t="shared" si="149"/>
        <v>181780000</v>
      </c>
      <c r="CZ248">
        <f t="shared" si="149"/>
        <v>182410000</v>
      </c>
      <c r="DA248">
        <f t="shared" si="149"/>
        <v>182570000</v>
      </c>
      <c r="DB248">
        <f t="shared" si="149"/>
        <v>183100000</v>
      </c>
      <c r="DC248">
        <f t="shared" si="149"/>
        <v>183580000</v>
      </c>
      <c r="DD248">
        <f t="shared" si="147"/>
        <v>183970000</v>
      </c>
      <c r="DE248">
        <f t="shared" si="147"/>
        <v>184200000</v>
      </c>
      <c r="DF248">
        <f t="shared" si="147"/>
        <v>184650000</v>
      </c>
      <c r="DG248">
        <f t="shared" si="147"/>
        <v>184740000</v>
      </c>
    </row>
    <row r="249" spans="1:111" x14ac:dyDescent="0.25">
      <c r="A249" t="s">
        <v>47</v>
      </c>
      <c r="CH249">
        <f t="shared" si="157"/>
        <v>0</v>
      </c>
      <c r="CI249">
        <f t="shared" si="157"/>
        <v>0</v>
      </c>
      <c r="CJ249">
        <f t="shared" si="157"/>
        <v>0</v>
      </c>
      <c r="CK249">
        <f t="shared" si="157"/>
        <v>0</v>
      </c>
      <c r="CL249">
        <f t="shared" si="157"/>
        <v>0</v>
      </c>
      <c r="CM249">
        <f t="shared" si="157"/>
        <v>0</v>
      </c>
      <c r="CN249">
        <f t="shared" si="157"/>
        <v>0</v>
      </c>
      <c r="CO249">
        <f t="shared" si="157"/>
        <v>0</v>
      </c>
      <c r="CP249">
        <f t="shared" si="156"/>
        <v>0</v>
      </c>
      <c r="CQ249">
        <f t="shared" si="156"/>
        <v>0</v>
      </c>
      <c r="CR249">
        <f t="shared" si="156"/>
        <v>0</v>
      </c>
      <c r="CS249">
        <f t="shared" si="156"/>
        <v>0</v>
      </c>
      <c r="CT249">
        <f t="shared" si="156"/>
        <v>0</v>
      </c>
      <c r="CU249">
        <f t="shared" si="156"/>
        <v>0</v>
      </c>
      <c r="CV249">
        <f t="shared" si="156"/>
        <v>0</v>
      </c>
      <c r="CW249">
        <f t="shared" si="156"/>
        <v>0</v>
      </c>
      <c r="CX249">
        <f t="shared" si="150"/>
        <v>0</v>
      </c>
      <c r="CY249">
        <f t="shared" si="149"/>
        <v>0</v>
      </c>
      <c r="CZ249">
        <f t="shared" si="149"/>
        <v>0</v>
      </c>
      <c r="DA249">
        <f t="shared" si="149"/>
        <v>0</v>
      </c>
      <c r="DB249">
        <f t="shared" si="149"/>
        <v>0</v>
      </c>
      <c r="DC249">
        <f t="shared" si="149"/>
        <v>0</v>
      </c>
      <c r="DD249">
        <f t="shared" si="147"/>
        <v>0</v>
      </c>
      <c r="DE249">
        <f t="shared" si="147"/>
        <v>0</v>
      </c>
      <c r="DF249">
        <f t="shared" si="147"/>
        <v>0</v>
      </c>
      <c r="DG249">
        <f t="shared" si="147"/>
        <v>0</v>
      </c>
    </row>
    <row r="250" spans="1:111" x14ac:dyDescent="0.25">
      <c r="A250" t="s">
        <v>63</v>
      </c>
      <c r="CH250">
        <f t="shared" si="157"/>
        <v>0</v>
      </c>
      <c r="CI250">
        <f t="shared" si="157"/>
        <v>0</v>
      </c>
      <c r="CJ250">
        <f t="shared" si="157"/>
        <v>0</v>
      </c>
      <c r="CK250">
        <f t="shared" si="157"/>
        <v>0</v>
      </c>
      <c r="CL250">
        <f t="shared" si="157"/>
        <v>0</v>
      </c>
      <c r="CM250">
        <f t="shared" si="157"/>
        <v>0</v>
      </c>
      <c r="CN250">
        <f t="shared" si="157"/>
        <v>0</v>
      </c>
      <c r="CO250">
        <f t="shared" si="157"/>
        <v>0</v>
      </c>
      <c r="CP250">
        <f t="shared" si="156"/>
        <v>0</v>
      </c>
      <c r="CQ250">
        <f t="shared" si="156"/>
        <v>0</v>
      </c>
      <c r="CR250">
        <f t="shared" si="156"/>
        <v>0</v>
      </c>
      <c r="CS250">
        <f t="shared" si="156"/>
        <v>0</v>
      </c>
      <c r="CT250">
        <f t="shared" si="156"/>
        <v>0</v>
      </c>
      <c r="CU250">
        <f t="shared" si="156"/>
        <v>0</v>
      </c>
      <c r="CV250">
        <f t="shared" si="156"/>
        <v>0</v>
      </c>
      <c r="CW250">
        <f t="shared" si="156"/>
        <v>0</v>
      </c>
      <c r="CX250">
        <f t="shared" si="150"/>
        <v>0</v>
      </c>
      <c r="CY250">
        <f t="shared" si="149"/>
        <v>0</v>
      </c>
      <c r="CZ250">
        <f t="shared" si="149"/>
        <v>0</v>
      </c>
      <c r="DA250">
        <f t="shared" si="149"/>
        <v>0</v>
      </c>
      <c r="DB250">
        <f t="shared" si="149"/>
        <v>0</v>
      </c>
      <c r="DC250">
        <f t="shared" si="149"/>
        <v>0</v>
      </c>
      <c r="DD250">
        <f t="shared" si="147"/>
        <v>0</v>
      </c>
      <c r="DE250">
        <f t="shared" si="147"/>
        <v>0</v>
      </c>
      <c r="DF250">
        <f t="shared" si="147"/>
        <v>0</v>
      </c>
      <c r="DG250">
        <f t="shared" si="147"/>
        <v>0</v>
      </c>
    </row>
    <row r="251" spans="1:111" x14ac:dyDescent="0.25">
      <c r="CH251">
        <f t="shared" si="157"/>
        <v>0</v>
      </c>
      <c r="CI251">
        <f t="shared" si="157"/>
        <v>0</v>
      </c>
      <c r="CJ251">
        <f t="shared" si="157"/>
        <v>0</v>
      </c>
      <c r="CK251">
        <f t="shared" si="157"/>
        <v>0</v>
      </c>
      <c r="CL251">
        <f t="shared" si="157"/>
        <v>0</v>
      </c>
      <c r="CM251">
        <f t="shared" si="157"/>
        <v>0</v>
      </c>
      <c r="CN251">
        <f t="shared" si="157"/>
        <v>0</v>
      </c>
      <c r="CO251">
        <f t="shared" si="157"/>
        <v>0</v>
      </c>
      <c r="CP251">
        <f t="shared" si="156"/>
        <v>0</v>
      </c>
      <c r="CQ251">
        <f t="shared" si="156"/>
        <v>0</v>
      </c>
      <c r="CR251">
        <f t="shared" si="156"/>
        <v>0</v>
      </c>
      <c r="CS251">
        <f t="shared" si="156"/>
        <v>0</v>
      </c>
      <c r="CT251">
        <f t="shared" si="156"/>
        <v>0</v>
      </c>
      <c r="CU251">
        <f t="shared" si="156"/>
        <v>0</v>
      </c>
      <c r="CV251">
        <f t="shared" si="156"/>
        <v>0</v>
      </c>
      <c r="CW251">
        <f t="shared" si="156"/>
        <v>0</v>
      </c>
      <c r="CX251">
        <f t="shared" si="150"/>
        <v>0</v>
      </c>
      <c r="CY251">
        <f t="shared" si="149"/>
        <v>0</v>
      </c>
      <c r="CZ251">
        <f t="shared" si="149"/>
        <v>0</v>
      </c>
      <c r="DA251">
        <f t="shared" si="149"/>
        <v>0</v>
      </c>
      <c r="DB251">
        <f t="shared" si="149"/>
        <v>0</v>
      </c>
      <c r="DC251">
        <f t="shared" si="149"/>
        <v>0</v>
      </c>
      <c r="DD251">
        <f t="shared" si="147"/>
        <v>0</v>
      </c>
      <c r="DE251">
        <f t="shared" si="147"/>
        <v>0</v>
      </c>
      <c r="DF251">
        <f t="shared" si="147"/>
        <v>0</v>
      </c>
      <c r="DG251">
        <f t="shared" si="147"/>
        <v>0</v>
      </c>
    </row>
    <row r="252" spans="1:111" x14ac:dyDescent="0.25">
      <c r="A252" t="s">
        <v>45</v>
      </c>
      <c r="B252" t="s">
        <v>53</v>
      </c>
      <c r="C252">
        <f>Blad1!D362</f>
        <v>2636</v>
      </c>
      <c r="D252">
        <f>Blad1!E362</f>
        <v>2650</v>
      </c>
      <c r="E252">
        <f>Blad1!F362</f>
        <v>2643</v>
      </c>
      <c r="F252">
        <f>Blad1!G362</f>
        <v>2651</v>
      </c>
      <c r="G252">
        <f>Blad1!H362</f>
        <v>2645</v>
      </c>
      <c r="H252">
        <f>Blad1!I362</f>
        <v>2656</v>
      </c>
      <c r="I252">
        <f>Blad1!J362</f>
        <v>2675</v>
      </c>
      <c r="J252">
        <f>Blad1!K362</f>
        <v>2689</v>
      </c>
      <c r="K252">
        <f>Blad1!L362</f>
        <v>2697</v>
      </c>
      <c r="L252">
        <f>Blad1!M362</f>
        <v>2690</v>
      </c>
      <c r="M252">
        <f>Blad1!N362</f>
        <v>2693</v>
      </c>
      <c r="N252">
        <f>Blad1!O362</f>
        <v>2685</v>
      </c>
      <c r="O252">
        <f>Blad1!P362</f>
        <v>2682</v>
      </c>
      <c r="P252">
        <f>Blad1!Q362</f>
        <v>2694</v>
      </c>
      <c r="Q252">
        <f>Blad1!R362</f>
        <v>2723</v>
      </c>
      <c r="R252">
        <f>Blad1!S362</f>
        <v>2727</v>
      </c>
      <c r="S252">
        <f>Blad1!T362</f>
        <v>2741</v>
      </c>
      <c r="T252">
        <f>Blad1!U362</f>
        <v>2747</v>
      </c>
      <c r="U252">
        <f>Blad1!V362</f>
        <v>2758</v>
      </c>
      <c r="V252">
        <f>Blad1!W362</f>
        <v>2756</v>
      </c>
      <c r="W252">
        <f>Blad1!X362</f>
        <v>2761</v>
      </c>
      <c r="X252">
        <f>Blad1!Y362</f>
        <v>2754</v>
      </c>
      <c r="Y252">
        <f>Blad1!Z362</f>
        <v>2756</v>
      </c>
      <c r="Z252">
        <f>Blad1!AA362</f>
        <v>2782</v>
      </c>
      <c r="AA252">
        <f>Blad1!AB362</f>
        <v>2788</v>
      </c>
      <c r="AB252">
        <f>Blad1!AC362</f>
        <v>2800</v>
      </c>
      <c r="CH252">
        <f t="shared" si="157"/>
        <v>26360000</v>
      </c>
      <c r="CI252">
        <f t="shared" si="157"/>
        <v>26500000</v>
      </c>
      <c r="CJ252">
        <f t="shared" si="157"/>
        <v>26430000</v>
      </c>
      <c r="CK252">
        <f t="shared" si="157"/>
        <v>26510000</v>
      </c>
      <c r="CL252">
        <f t="shared" si="157"/>
        <v>26450000</v>
      </c>
      <c r="CM252">
        <f t="shared" si="157"/>
        <v>26560000</v>
      </c>
      <c r="CN252">
        <f t="shared" si="157"/>
        <v>26750000</v>
      </c>
      <c r="CO252">
        <f t="shared" si="157"/>
        <v>26890000</v>
      </c>
      <c r="CP252">
        <f t="shared" si="156"/>
        <v>26970000</v>
      </c>
      <c r="CQ252">
        <f t="shared" si="156"/>
        <v>26900000</v>
      </c>
      <c r="CR252">
        <f t="shared" si="156"/>
        <v>26930000</v>
      </c>
      <c r="CS252">
        <f t="shared" si="156"/>
        <v>26850000</v>
      </c>
      <c r="CT252">
        <f t="shared" si="156"/>
        <v>26820000</v>
      </c>
      <c r="CU252">
        <f t="shared" si="156"/>
        <v>26940000</v>
      </c>
      <c r="CV252">
        <f t="shared" si="156"/>
        <v>27230000</v>
      </c>
      <c r="CW252">
        <f t="shared" ref="CW252:DF315" si="169">R252*10000</f>
        <v>27270000</v>
      </c>
      <c r="CX252">
        <f t="shared" si="150"/>
        <v>27410000</v>
      </c>
      <c r="CY252">
        <f t="shared" si="149"/>
        <v>27470000</v>
      </c>
      <c r="CZ252">
        <f t="shared" si="149"/>
        <v>27580000</v>
      </c>
      <c r="DA252">
        <f t="shared" si="149"/>
        <v>27560000</v>
      </c>
      <c r="DB252">
        <f t="shared" si="149"/>
        <v>27610000</v>
      </c>
      <c r="DC252">
        <f t="shared" si="149"/>
        <v>27540000</v>
      </c>
      <c r="DD252">
        <f t="shared" si="147"/>
        <v>27560000</v>
      </c>
      <c r="DE252">
        <f t="shared" si="147"/>
        <v>27820000</v>
      </c>
      <c r="DF252">
        <f t="shared" si="147"/>
        <v>27880000</v>
      </c>
      <c r="DG252">
        <f t="shared" si="147"/>
        <v>28000000</v>
      </c>
    </row>
    <row r="253" spans="1:111" x14ac:dyDescent="0.25">
      <c r="A253" t="s">
        <v>62</v>
      </c>
      <c r="B253" s="2"/>
      <c r="C253">
        <f>Blad2!D362</f>
        <v>2636</v>
      </c>
      <c r="D253">
        <f>Blad2!E362</f>
        <v>2650</v>
      </c>
      <c r="E253">
        <f>Blad2!F362</f>
        <v>2643</v>
      </c>
      <c r="F253">
        <f>Blad2!G362</f>
        <v>2651</v>
      </c>
      <c r="G253">
        <f>Blad2!H362</f>
        <v>2645</v>
      </c>
      <c r="H253">
        <f>Blad2!I362</f>
        <v>2656</v>
      </c>
      <c r="I253">
        <f>Blad2!J362</f>
        <v>2675</v>
      </c>
      <c r="J253">
        <f>Blad2!K362</f>
        <v>2689</v>
      </c>
      <c r="K253">
        <f>Blad2!L362</f>
        <v>2697</v>
      </c>
      <c r="L253">
        <f>Blad2!M362</f>
        <v>2690</v>
      </c>
      <c r="M253">
        <f>Blad2!N362</f>
        <v>2693</v>
      </c>
      <c r="N253">
        <f>Blad2!O362</f>
        <v>2685</v>
      </c>
      <c r="O253">
        <f>Blad2!P362</f>
        <v>2684</v>
      </c>
      <c r="P253">
        <f>Blad2!Q362</f>
        <v>2696</v>
      </c>
      <c r="Q253">
        <f>Blad2!R362</f>
        <v>2727</v>
      </c>
      <c r="R253">
        <f>Blad2!S362</f>
        <v>2731</v>
      </c>
      <c r="S253">
        <f>Blad2!T362</f>
        <v>2745</v>
      </c>
      <c r="T253">
        <f>Blad2!U362</f>
        <v>2751</v>
      </c>
      <c r="U253">
        <f>Blad2!V362</f>
        <v>2762</v>
      </c>
      <c r="V253">
        <f>Blad2!W362</f>
        <v>2761</v>
      </c>
      <c r="W253">
        <f>Blad2!X362</f>
        <v>2767</v>
      </c>
      <c r="X253">
        <f>Blad2!Y362</f>
        <v>2760</v>
      </c>
      <c r="Y253">
        <f>Blad2!Z362</f>
        <v>2761</v>
      </c>
      <c r="Z253">
        <f>Blad2!AA362</f>
        <v>2787</v>
      </c>
      <c r="AA253">
        <f>Blad2!AB362</f>
        <v>2794</v>
      </c>
      <c r="AB253">
        <f>Blad2!AC362</f>
        <v>2809</v>
      </c>
      <c r="CH253">
        <f t="shared" si="157"/>
        <v>26360000</v>
      </c>
      <c r="CI253">
        <f t="shared" si="157"/>
        <v>26500000</v>
      </c>
      <c r="CJ253">
        <f t="shared" si="157"/>
        <v>26430000</v>
      </c>
      <c r="CK253">
        <f t="shared" si="157"/>
        <v>26510000</v>
      </c>
      <c r="CL253">
        <f t="shared" si="157"/>
        <v>26450000</v>
      </c>
      <c r="CM253">
        <f t="shared" si="157"/>
        <v>26560000</v>
      </c>
      <c r="CN253">
        <f t="shared" si="157"/>
        <v>26750000</v>
      </c>
      <c r="CO253">
        <f t="shared" ref="CO253:CV316" si="170">J253*10000</f>
        <v>26890000</v>
      </c>
      <c r="CP253">
        <f t="shared" si="170"/>
        <v>26970000</v>
      </c>
      <c r="CQ253">
        <f t="shared" si="170"/>
        <v>26900000</v>
      </c>
      <c r="CR253">
        <f t="shared" si="170"/>
        <v>26930000</v>
      </c>
      <c r="CS253">
        <f t="shared" si="170"/>
        <v>26850000</v>
      </c>
      <c r="CT253">
        <f t="shared" si="170"/>
        <v>26840000</v>
      </c>
      <c r="CU253">
        <f t="shared" si="170"/>
        <v>26960000</v>
      </c>
      <c r="CV253">
        <f t="shared" si="170"/>
        <v>27270000</v>
      </c>
      <c r="CW253">
        <f t="shared" si="169"/>
        <v>27310000</v>
      </c>
      <c r="CX253">
        <f t="shared" si="150"/>
        <v>27450000</v>
      </c>
      <c r="CY253">
        <f t="shared" si="149"/>
        <v>27510000</v>
      </c>
      <c r="CZ253">
        <f t="shared" si="149"/>
        <v>27620000</v>
      </c>
      <c r="DA253">
        <f t="shared" si="149"/>
        <v>27610000</v>
      </c>
      <c r="DB253">
        <f t="shared" si="149"/>
        <v>27670000</v>
      </c>
      <c r="DC253">
        <f t="shared" si="149"/>
        <v>27600000</v>
      </c>
      <c r="DD253">
        <f t="shared" si="147"/>
        <v>27610000</v>
      </c>
      <c r="DE253">
        <f t="shared" si="147"/>
        <v>27870000</v>
      </c>
      <c r="DF253">
        <f t="shared" si="147"/>
        <v>27940000</v>
      </c>
      <c r="DG253">
        <f t="shared" si="147"/>
        <v>28090000</v>
      </c>
    </row>
    <row r="254" spans="1:111" x14ac:dyDescent="0.25">
      <c r="A254" t="s">
        <v>47</v>
      </c>
      <c r="CH254">
        <f t="shared" ref="CH254:CN317" si="171">C254*10000</f>
        <v>0</v>
      </c>
      <c r="CI254">
        <f t="shared" si="171"/>
        <v>0</v>
      </c>
      <c r="CJ254">
        <f t="shared" si="171"/>
        <v>0</v>
      </c>
      <c r="CK254">
        <f t="shared" si="171"/>
        <v>0</v>
      </c>
      <c r="CL254">
        <f t="shared" si="171"/>
        <v>0</v>
      </c>
      <c r="CM254">
        <f t="shared" si="171"/>
        <v>0</v>
      </c>
      <c r="CN254">
        <f t="shared" si="171"/>
        <v>0</v>
      </c>
      <c r="CO254">
        <f t="shared" si="170"/>
        <v>0</v>
      </c>
      <c r="CP254">
        <f t="shared" si="170"/>
        <v>0</v>
      </c>
      <c r="CQ254">
        <f t="shared" si="170"/>
        <v>0</v>
      </c>
      <c r="CR254">
        <f t="shared" si="170"/>
        <v>0</v>
      </c>
      <c r="CS254">
        <f t="shared" si="170"/>
        <v>0</v>
      </c>
      <c r="CT254">
        <f t="shared" si="170"/>
        <v>0</v>
      </c>
      <c r="CU254">
        <f t="shared" si="170"/>
        <v>0</v>
      </c>
      <c r="CV254">
        <f t="shared" si="170"/>
        <v>0</v>
      </c>
      <c r="CW254">
        <f t="shared" si="169"/>
        <v>0</v>
      </c>
      <c r="CX254">
        <f t="shared" si="150"/>
        <v>0</v>
      </c>
      <c r="CY254">
        <f t="shared" si="149"/>
        <v>0</v>
      </c>
      <c r="CZ254">
        <f t="shared" si="149"/>
        <v>0</v>
      </c>
      <c r="DA254">
        <f t="shared" si="149"/>
        <v>0</v>
      </c>
      <c r="DB254">
        <f t="shared" si="149"/>
        <v>0</v>
      </c>
      <c r="DC254">
        <f t="shared" si="149"/>
        <v>0</v>
      </c>
      <c r="DD254">
        <f t="shared" si="147"/>
        <v>0</v>
      </c>
      <c r="DE254">
        <f t="shared" si="147"/>
        <v>0</v>
      </c>
      <c r="DF254">
        <f t="shared" si="147"/>
        <v>0</v>
      </c>
      <c r="DG254">
        <f t="shared" si="147"/>
        <v>0</v>
      </c>
    </row>
    <row r="255" spans="1:111" x14ac:dyDescent="0.25">
      <c r="A255" t="s">
        <v>63</v>
      </c>
      <c r="CH255">
        <f t="shared" si="171"/>
        <v>0</v>
      </c>
      <c r="CI255">
        <f t="shared" si="171"/>
        <v>0</v>
      </c>
      <c r="CJ255">
        <f t="shared" si="171"/>
        <v>0</v>
      </c>
      <c r="CK255">
        <f t="shared" si="171"/>
        <v>0</v>
      </c>
      <c r="CL255">
        <f t="shared" si="171"/>
        <v>0</v>
      </c>
      <c r="CM255">
        <f t="shared" si="171"/>
        <v>0</v>
      </c>
      <c r="CN255">
        <f t="shared" si="171"/>
        <v>0</v>
      </c>
      <c r="CO255">
        <f t="shared" si="170"/>
        <v>0</v>
      </c>
      <c r="CP255">
        <f t="shared" si="170"/>
        <v>0</v>
      </c>
      <c r="CQ255">
        <f t="shared" si="170"/>
        <v>0</v>
      </c>
      <c r="CR255">
        <f t="shared" si="170"/>
        <v>0</v>
      </c>
      <c r="CS255">
        <f t="shared" si="170"/>
        <v>0</v>
      </c>
      <c r="CT255">
        <f t="shared" si="170"/>
        <v>0</v>
      </c>
      <c r="CU255">
        <f t="shared" si="170"/>
        <v>0</v>
      </c>
      <c r="CV255">
        <f t="shared" si="170"/>
        <v>0</v>
      </c>
      <c r="CW255">
        <f t="shared" si="169"/>
        <v>0</v>
      </c>
      <c r="CX255">
        <f t="shared" si="150"/>
        <v>0</v>
      </c>
      <c r="CY255">
        <f t="shared" si="149"/>
        <v>0</v>
      </c>
      <c r="CZ255">
        <f t="shared" si="149"/>
        <v>0</v>
      </c>
      <c r="DA255">
        <f t="shared" si="149"/>
        <v>0</v>
      </c>
      <c r="DB255">
        <f t="shared" si="149"/>
        <v>0</v>
      </c>
      <c r="DC255">
        <f t="shared" si="149"/>
        <v>0</v>
      </c>
      <c r="DD255">
        <f t="shared" si="147"/>
        <v>0</v>
      </c>
      <c r="DE255">
        <f t="shared" si="147"/>
        <v>0</v>
      </c>
      <c r="DF255">
        <f t="shared" si="147"/>
        <v>0</v>
      </c>
      <c r="DG255">
        <f t="shared" si="147"/>
        <v>0</v>
      </c>
    </row>
    <row r="256" spans="1:111" x14ac:dyDescent="0.25">
      <c r="CH256">
        <f t="shared" si="171"/>
        <v>0</v>
      </c>
      <c r="CI256">
        <f t="shared" si="171"/>
        <v>0</v>
      </c>
      <c r="CJ256">
        <f t="shared" si="171"/>
        <v>0</v>
      </c>
      <c r="CK256">
        <f t="shared" si="171"/>
        <v>0</v>
      </c>
      <c r="CL256">
        <f t="shared" si="171"/>
        <v>0</v>
      </c>
      <c r="CM256">
        <f t="shared" si="171"/>
        <v>0</v>
      </c>
      <c r="CN256">
        <f t="shared" si="171"/>
        <v>0</v>
      </c>
      <c r="CO256">
        <f t="shared" si="170"/>
        <v>0</v>
      </c>
      <c r="CP256">
        <f t="shared" si="170"/>
        <v>0</v>
      </c>
      <c r="CQ256">
        <f t="shared" si="170"/>
        <v>0</v>
      </c>
      <c r="CR256">
        <f t="shared" si="170"/>
        <v>0</v>
      </c>
      <c r="CS256">
        <f t="shared" si="170"/>
        <v>0</v>
      </c>
      <c r="CT256">
        <f t="shared" si="170"/>
        <v>0</v>
      </c>
      <c r="CU256">
        <f t="shared" si="170"/>
        <v>0</v>
      </c>
      <c r="CV256">
        <f t="shared" si="170"/>
        <v>0</v>
      </c>
      <c r="CW256">
        <f t="shared" si="169"/>
        <v>0</v>
      </c>
      <c r="CX256">
        <f t="shared" si="150"/>
        <v>0</v>
      </c>
      <c r="CY256">
        <f t="shared" si="149"/>
        <v>0</v>
      </c>
      <c r="CZ256">
        <f t="shared" si="149"/>
        <v>0</v>
      </c>
      <c r="DA256">
        <f t="shared" si="149"/>
        <v>0</v>
      </c>
      <c r="DB256">
        <f t="shared" si="149"/>
        <v>0</v>
      </c>
      <c r="DC256">
        <f t="shared" si="149"/>
        <v>0</v>
      </c>
      <c r="DD256">
        <f t="shared" si="147"/>
        <v>0</v>
      </c>
      <c r="DE256">
        <f t="shared" si="147"/>
        <v>0</v>
      </c>
      <c r="DF256">
        <f t="shared" si="147"/>
        <v>0</v>
      </c>
      <c r="DG256">
        <f t="shared" si="147"/>
        <v>0</v>
      </c>
    </row>
    <row r="257" spans="1:111" x14ac:dyDescent="0.25">
      <c r="A257" t="s">
        <v>45</v>
      </c>
      <c r="B257" t="s">
        <v>55</v>
      </c>
      <c r="C257">
        <f>Blad1!D363</f>
        <v>3255</v>
      </c>
      <c r="D257">
        <f>Blad1!E363</f>
        <v>3242</v>
      </c>
      <c r="E257">
        <f>Blad1!F363</f>
        <v>3256</v>
      </c>
      <c r="F257">
        <f>Blad1!G363</f>
        <v>3267</v>
      </c>
      <c r="G257">
        <f>Blad1!H363</f>
        <v>3290</v>
      </c>
      <c r="H257">
        <f>Blad1!I363</f>
        <v>3294</v>
      </c>
      <c r="I257">
        <f>Blad1!J363</f>
        <v>3292</v>
      </c>
      <c r="J257">
        <f>Blad1!K363</f>
        <v>3302</v>
      </c>
      <c r="K257">
        <f>Blad1!L363</f>
        <v>3317</v>
      </c>
      <c r="L257">
        <f>Blad1!M363</f>
        <v>3324</v>
      </c>
      <c r="M257">
        <f>Blad1!N363</f>
        <v>3333</v>
      </c>
      <c r="N257">
        <f>Blad1!O363</f>
        <v>3336</v>
      </c>
      <c r="O257">
        <f>Blad1!P363</f>
        <v>3372</v>
      </c>
      <c r="P257">
        <f>Blad1!Q363</f>
        <v>3385</v>
      </c>
      <c r="Q257">
        <f>Blad1!R363</f>
        <v>3397</v>
      </c>
      <c r="R257">
        <f>Blad1!S363</f>
        <v>3404</v>
      </c>
      <c r="S257">
        <f>Blad1!T363</f>
        <v>3394</v>
      </c>
      <c r="T257">
        <f>Blad1!U363</f>
        <v>3405</v>
      </c>
      <c r="U257">
        <f>Blad1!V363</f>
        <v>3416</v>
      </c>
      <c r="V257">
        <f>Blad1!W363</f>
        <v>3439</v>
      </c>
      <c r="W257">
        <f>Blad1!X363</f>
        <v>3430</v>
      </c>
      <c r="X257">
        <f>Blad1!Y363</f>
        <v>3435</v>
      </c>
      <c r="Y257">
        <f>Blad1!Z363</f>
        <v>3430</v>
      </c>
      <c r="Z257">
        <f>Blad1!AA363</f>
        <v>3458</v>
      </c>
      <c r="AA257">
        <f>Blad1!AB363</f>
        <v>3435</v>
      </c>
      <c r="AB257">
        <f>Blad1!AC363</f>
        <v>3424</v>
      </c>
      <c r="CH257">
        <f t="shared" si="171"/>
        <v>32550000</v>
      </c>
      <c r="CI257">
        <f t="shared" si="171"/>
        <v>32420000</v>
      </c>
      <c r="CJ257">
        <f t="shared" si="171"/>
        <v>32560000</v>
      </c>
      <c r="CK257">
        <f t="shared" si="171"/>
        <v>32670000</v>
      </c>
      <c r="CL257">
        <f t="shared" si="171"/>
        <v>32900000</v>
      </c>
      <c r="CM257">
        <f t="shared" si="171"/>
        <v>32940000</v>
      </c>
      <c r="CN257">
        <f t="shared" si="171"/>
        <v>32920000</v>
      </c>
      <c r="CO257">
        <f t="shared" si="170"/>
        <v>33020000</v>
      </c>
      <c r="CP257">
        <f t="shared" si="170"/>
        <v>33170000</v>
      </c>
      <c r="CQ257">
        <f t="shared" si="170"/>
        <v>33240000</v>
      </c>
      <c r="CR257">
        <f t="shared" si="170"/>
        <v>33330000</v>
      </c>
      <c r="CS257">
        <f t="shared" si="170"/>
        <v>33360000</v>
      </c>
      <c r="CT257">
        <f t="shared" si="170"/>
        <v>33720000</v>
      </c>
      <c r="CU257">
        <f t="shared" si="170"/>
        <v>33850000</v>
      </c>
      <c r="CV257">
        <f t="shared" si="170"/>
        <v>33970000</v>
      </c>
      <c r="CW257">
        <f t="shared" si="169"/>
        <v>34040000</v>
      </c>
      <c r="CX257">
        <f t="shared" si="150"/>
        <v>33940000</v>
      </c>
      <c r="CY257">
        <f t="shared" si="149"/>
        <v>34050000</v>
      </c>
      <c r="CZ257">
        <f t="shared" si="149"/>
        <v>34160000</v>
      </c>
      <c r="DA257">
        <f t="shared" si="149"/>
        <v>34390000</v>
      </c>
      <c r="DB257">
        <f t="shared" si="149"/>
        <v>34300000</v>
      </c>
      <c r="DC257">
        <f t="shared" si="149"/>
        <v>34350000</v>
      </c>
      <c r="DD257">
        <f t="shared" si="147"/>
        <v>34300000</v>
      </c>
      <c r="DE257">
        <f t="shared" si="147"/>
        <v>34580000</v>
      </c>
      <c r="DF257">
        <f t="shared" si="147"/>
        <v>34350000</v>
      </c>
      <c r="DG257">
        <f t="shared" si="147"/>
        <v>34240000</v>
      </c>
    </row>
    <row r="258" spans="1:111" x14ac:dyDescent="0.25">
      <c r="A258" t="s">
        <v>62</v>
      </c>
      <c r="C258">
        <f>Blad2!D363</f>
        <v>3255</v>
      </c>
      <c r="D258">
        <f>Blad2!E363</f>
        <v>3242</v>
      </c>
      <c r="E258">
        <f>Blad2!F363</f>
        <v>3256</v>
      </c>
      <c r="F258">
        <f>Blad2!G363</f>
        <v>3267</v>
      </c>
      <c r="G258">
        <f>Blad2!H363</f>
        <v>3290</v>
      </c>
      <c r="H258">
        <f>Blad2!I363</f>
        <v>3294</v>
      </c>
      <c r="I258">
        <f>Blad2!J363</f>
        <v>3292</v>
      </c>
      <c r="J258">
        <f>Blad2!K363</f>
        <v>3303</v>
      </c>
      <c r="K258">
        <f>Blad2!L363</f>
        <v>3319</v>
      </c>
      <c r="L258">
        <f>Blad2!M363</f>
        <v>3327</v>
      </c>
      <c r="M258">
        <f>Blad2!N363</f>
        <v>3337</v>
      </c>
      <c r="N258">
        <f>Blad2!O363</f>
        <v>3341</v>
      </c>
      <c r="O258">
        <f>Blad2!P363</f>
        <v>3377</v>
      </c>
      <c r="P258">
        <f>Blad2!Q363</f>
        <v>3390</v>
      </c>
      <c r="Q258">
        <f>Blad2!R363</f>
        <v>3402</v>
      </c>
      <c r="R258">
        <f>Blad2!S363</f>
        <v>3410</v>
      </c>
      <c r="S258">
        <f>Blad2!T363</f>
        <v>3401</v>
      </c>
      <c r="T258">
        <f>Blad2!U363</f>
        <v>3412</v>
      </c>
      <c r="U258">
        <f>Blad2!V363</f>
        <v>3424</v>
      </c>
      <c r="V258">
        <f>Blad2!W363</f>
        <v>3449</v>
      </c>
      <c r="W258">
        <f>Blad2!X363</f>
        <v>3440</v>
      </c>
      <c r="X258">
        <f>Blad2!Y363</f>
        <v>3446</v>
      </c>
      <c r="Y258">
        <f>Blad2!Z363</f>
        <v>3442</v>
      </c>
      <c r="Z258">
        <f>Blad2!AA363</f>
        <v>3471</v>
      </c>
      <c r="AA258">
        <f>Blad2!AB363</f>
        <v>3452</v>
      </c>
      <c r="AB258">
        <f>Blad2!AC363</f>
        <v>3443</v>
      </c>
      <c r="CH258">
        <f t="shared" si="171"/>
        <v>32550000</v>
      </c>
      <c r="CI258">
        <f t="shared" si="171"/>
        <v>32420000</v>
      </c>
      <c r="CJ258">
        <f t="shared" si="171"/>
        <v>32560000</v>
      </c>
      <c r="CK258">
        <f t="shared" si="171"/>
        <v>32670000</v>
      </c>
      <c r="CL258">
        <f t="shared" si="171"/>
        <v>32900000</v>
      </c>
      <c r="CM258">
        <f t="shared" si="171"/>
        <v>32940000</v>
      </c>
      <c r="CN258">
        <f t="shared" si="171"/>
        <v>32920000</v>
      </c>
      <c r="CO258">
        <f t="shared" si="170"/>
        <v>33030000</v>
      </c>
      <c r="CP258">
        <f t="shared" si="170"/>
        <v>33190000</v>
      </c>
      <c r="CQ258">
        <f t="shared" si="170"/>
        <v>33270000</v>
      </c>
      <c r="CR258">
        <f t="shared" si="170"/>
        <v>33370000</v>
      </c>
      <c r="CS258">
        <f t="shared" si="170"/>
        <v>33410000</v>
      </c>
      <c r="CT258">
        <f t="shared" si="170"/>
        <v>33770000</v>
      </c>
      <c r="CU258">
        <f t="shared" si="170"/>
        <v>33900000</v>
      </c>
      <c r="CV258">
        <f t="shared" si="170"/>
        <v>34020000</v>
      </c>
      <c r="CW258">
        <f t="shared" si="169"/>
        <v>34100000</v>
      </c>
      <c r="CX258">
        <f t="shared" si="150"/>
        <v>34010000</v>
      </c>
      <c r="CY258">
        <f t="shared" si="149"/>
        <v>34120000</v>
      </c>
      <c r="CZ258">
        <f t="shared" si="149"/>
        <v>34240000</v>
      </c>
      <c r="DA258">
        <f t="shared" si="149"/>
        <v>34490000</v>
      </c>
      <c r="DB258">
        <f t="shared" si="149"/>
        <v>34400000</v>
      </c>
      <c r="DC258">
        <f t="shared" si="149"/>
        <v>34460000</v>
      </c>
      <c r="DD258">
        <f t="shared" si="147"/>
        <v>34420000</v>
      </c>
      <c r="DE258">
        <f t="shared" si="147"/>
        <v>34710000</v>
      </c>
      <c r="DF258">
        <f t="shared" si="147"/>
        <v>34520000</v>
      </c>
      <c r="DG258">
        <f t="shared" si="147"/>
        <v>34430000</v>
      </c>
    </row>
    <row r="259" spans="1:111" x14ac:dyDescent="0.25">
      <c r="A259" t="s">
        <v>47</v>
      </c>
      <c r="CH259">
        <f t="shared" si="171"/>
        <v>0</v>
      </c>
      <c r="CI259">
        <f t="shared" si="171"/>
        <v>0</v>
      </c>
      <c r="CJ259">
        <f t="shared" si="171"/>
        <v>0</v>
      </c>
      <c r="CK259">
        <f t="shared" si="171"/>
        <v>0</v>
      </c>
      <c r="CL259">
        <f t="shared" si="171"/>
        <v>0</v>
      </c>
      <c r="CM259">
        <f t="shared" si="171"/>
        <v>0</v>
      </c>
      <c r="CN259">
        <f t="shared" si="171"/>
        <v>0</v>
      </c>
      <c r="CO259">
        <f t="shared" si="170"/>
        <v>0</v>
      </c>
      <c r="CP259">
        <f t="shared" si="170"/>
        <v>0</v>
      </c>
      <c r="CQ259">
        <f t="shared" si="170"/>
        <v>0</v>
      </c>
      <c r="CR259">
        <f t="shared" si="170"/>
        <v>0</v>
      </c>
      <c r="CS259">
        <f t="shared" si="170"/>
        <v>0</v>
      </c>
      <c r="CT259">
        <f t="shared" si="170"/>
        <v>0</v>
      </c>
      <c r="CU259">
        <f t="shared" si="170"/>
        <v>0</v>
      </c>
      <c r="CV259">
        <f t="shared" si="170"/>
        <v>0</v>
      </c>
      <c r="CW259">
        <f t="shared" si="169"/>
        <v>0</v>
      </c>
      <c r="CX259">
        <f t="shared" si="150"/>
        <v>0</v>
      </c>
      <c r="CY259">
        <f t="shared" si="149"/>
        <v>0</v>
      </c>
      <c r="CZ259">
        <f t="shared" si="149"/>
        <v>0</v>
      </c>
      <c r="DA259">
        <f t="shared" si="149"/>
        <v>0</v>
      </c>
      <c r="DB259">
        <f t="shared" si="149"/>
        <v>0</v>
      </c>
      <c r="DC259">
        <f t="shared" si="149"/>
        <v>0</v>
      </c>
      <c r="DD259">
        <f t="shared" si="147"/>
        <v>0</v>
      </c>
      <c r="DE259">
        <f t="shared" si="147"/>
        <v>0</v>
      </c>
      <c r="DF259">
        <f t="shared" si="147"/>
        <v>0</v>
      </c>
      <c r="DG259">
        <f t="shared" si="147"/>
        <v>0</v>
      </c>
    </row>
    <row r="260" spans="1:111" x14ac:dyDescent="0.25">
      <c r="A260" t="s">
        <v>63</v>
      </c>
      <c r="CH260">
        <f t="shared" si="171"/>
        <v>0</v>
      </c>
      <c r="CI260">
        <f t="shared" si="171"/>
        <v>0</v>
      </c>
      <c r="CJ260">
        <f t="shared" si="171"/>
        <v>0</v>
      </c>
      <c r="CK260">
        <f t="shared" si="171"/>
        <v>0</v>
      </c>
      <c r="CL260">
        <f t="shared" si="171"/>
        <v>0</v>
      </c>
      <c r="CM260">
        <f t="shared" si="171"/>
        <v>0</v>
      </c>
      <c r="CN260">
        <f t="shared" si="171"/>
        <v>0</v>
      </c>
      <c r="CO260">
        <f t="shared" si="170"/>
        <v>0</v>
      </c>
      <c r="CP260">
        <f t="shared" si="170"/>
        <v>0</v>
      </c>
      <c r="CQ260">
        <f t="shared" si="170"/>
        <v>0</v>
      </c>
      <c r="CR260">
        <f t="shared" si="170"/>
        <v>0</v>
      </c>
      <c r="CS260">
        <f t="shared" si="170"/>
        <v>0</v>
      </c>
      <c r="CT260">
        <f t="shared" si="170"/>
        <v>0</v>
      </c>
      <c r="CU260">
        <f t="shared" si="170"/>
        <v>0</v>
      </c>
      <c r="CV260">
        <f t="shared" si="170"/>
        <v>0</v>
      </c>
      <c r="CW260">
        <f t="shared" si="169"/>
        <v>0</v>
      </c>
      <c r="CX260">
        <f t="shared" si="150"/>
        <v>0</v>
      </c>
      <c r="CY260">
        <f t="shared" si="149"/>
        <v>0</v>
      </c>
      <c r="CZ260">
        <f t="shared" si="149"/>
        <v>0</v>
      </c>
      <c r="DA260">
        <f t="shared" si="149"/>
        <v>0</v>
      </c>
      <c r="DB260">
        <f t="shared" si="149"/>
        <v>0</v>
      </c>
      <c r="DC260">
        <f t="shared" si="149"/>
        <v>0</v>
      </c>
      <c r="DD260">
        <f t="shared" si="147"/>
        <v>0</v>
      </c>
      <c r="DE260">
        <f t="shared" si="147"/>
        <v>0</v>
      </c>
      <c r="DF260">
        <f t="shared" si="147"/>
        <v>0</v>
      </c>
      <c r="DG260">
        <f t="shared" si="147"/>
        <v>0</v>
      </c>
    </row>
    <row r="261" spans="1:111" x14ac:dyDescent="0.25">
      <c r="CH261">
        <f t="shared" si="171"/>
        <v>0</v>
      </c>
      <c r="CI261">
        <f t="shared" si="171"/>
        <v>0</v>
      </c>
      <c r="CJ261">
        <f t="shared" si="171"/>
        <v>0</v>
      </c>
      <c r="CK261">
        <f t="shared" si="171"/>
        <v>0</v>
      </c>
      <c r="CL261">
        <f t="shared" si="171"/>
        <v>0</v>
      </c>
      <c r="CM261">
        <f t="shared" si="171"/>
        <v>0</v>
      </c>
      <c r="CN261">
        <f t="shared" si="171"/>
        <v>0</v>
      </c>
      <c r="CO261">
        <f t="shared" si="170"/>
        <v>0</v>
      </c>
      <c r="CP261">
        <f t="shared" si="170"/>
        <v>0</v>
      </c>
      <c r="CQ261">
        <f t="shared" si="170"/>
        <v>0</v>
      </c>
      <c r="CR261">
        <f t="shared" si="170"/>
        <v>0</v>
      </c>
      <c r="CS261">
        <f t="shared" si="170"/>
        <v>0</v>
      </c>
      <c r="CT261">
        <f t="shared" si="170"/>
        <v>0</v>
      </c>
      <c r="CU261">
        <f t="shared" si="170"/>
        <v>0</v>
      </c>
      <c r="CV261">
        <f t="shared" si="170"/>
        <v>0</v>
      </c>
      <c r="CW261">
        <f t="shared" si="169"/>
        <v>0</v>
      </c>
      <c r="CX261">
        <f t="shared" si="150"/>
        <v>0</v>
      </c>
      <c r="CY261">
        <f t="shared" si="149"/>
        <v>0</v>
      </c>
      <c r="CZ261">
        <f t="shared" si="149"/>
        <v>0</v>
      </c>
      <c r="DA261">
        <f t="shared" si="149"/>
        <v>0</v>
      </c>
      <c r="DB261">
        <f t="shared" si="149"/>
        <v>0</v>
      </c>
      <c r="DC261">
        <f t="shared" si="149"/>
        <v>0</v>
      </c>
      <c r="DD261">
        <f t="shared" si="147"/>
        <v>0</v>
      </c>
      <c r="DE261">
        <f t="shared" si="147"/>
        <v>0</v>
      </c>
      <c r="DF261">
        <f t="shared" si="147"/>
        <v>0</v>
      </c>
      <c r="DG261">
        <f t="shared" si="147"/>
        <v>0</v>
      </c>
    </row>
    <row r="262" spans="1:111" x14ac:dyDescent="0.25">
      <c r="B262" s="2" t="s">
        <v>60</v>
      </c>
      <c r="CH262">
        <f t="shared" si="171"/>
        <v>0</v>
      </c>
      <c r="CI262">
        <f t="shared" si="171"/>
        <v>0</v>
      </c>
      <c r="CJ262">
        <f t="shared" si="171"/>
        <v>0</v>
      </c>
      <c r="CK262">
        <f t="shared" si="171"/>
        <v>0</v>
      </c>
      <c r="CL262">
        <f t="shared" si="171"/>
        <v>0</v>
      </c>
      <c r="CM262">
        <f t="shared" si="171"/>
        <v>0</v>
      </c>
      <c r="CN262">
        <f t="shared" si="171"/>
        <v>0</v>
      </c>
      <c r="CO262">
        <f t="shared" si="170"/>
        <v>0</v>
      </c>
      <c r="CP262">
        <f t="shared" si="170"/>
        <v>0</v>
      </c>
      <c r="CQ262">
        <f t="shared" si="170"/>
        <v>0</v>
      </c>
      <c r="CR262">
        <f t="shared" si="170"/>
        <v>0</v>
      </c>
      <c r="CS262">
        <f t="shared" si="170"/>
        <v>0</v>
      </c>
      <c r="CT262">
        <f t="shared" si="170"/>
        <v>0</v>
      </c>
      <c r="CU262">
        <f t="shared" si="170"/>
        <v>0</v>
      </c>
      <c r="CV262">
        <f t="shared" si="170"/>
        <v>0</v>
      </c>
      <c r="CW262">
        <f t="shared" si="169"/>
        <v>0</v>
      </c>
      <c r="CX262">
        <f t="shared" si="150"/>
        <v>0</v>
      </c>
      <c r="CY262">
        <f t="shared" si="149"/>
        <v>0</v>
      </c>
      <c r="CZ262">
        <f t="shared" si="149"/>
        <v>0</v>
      </c>
      <c r="DA262">
        <f t="shared" si="149"/>
        <v>0</v>
      </c>
      <c r="DB262">
        <f t="shared" si="149"/>
        <v>0</v>
      </c>
      <c r="DC262">
        <f t="shared" si="149"/>
        <v>0</v>
      </c>
      <c r="DD262">
        <f t="shared" si="147"/>
        <v>0</v>
      </c>
      <c r="DE262">
        <f t="shared" si="147"/>
        <v>0</v>
      </c>
      <c r="DF262">
        <f t="shared" si="147"/>
        <v>0</v>
      </c>
      <c r="DG262">
        <f t="shared" si="147"/>
        <v>0</v>
      </c>
    </row>
    <row r="263" spans="1:111" x14ac:dyDescent="0.25">
      <c r="A263" t="s">
        <v>45</v>
      </c>
      <c r="B263" t="s">
        <v>56</v>
      </c>
      <c r="C263">
        <f>Blad1!D372</f>
        <v>10956</v>
      </c>
      <c r="D263">
        <f>Blad1!E372</f>
        <v>10990</v>
      </c>
      <c r="E263">
        <f>Blad1!F372</f>
        <v>11041</v>
      </c>
      <c r="F263">
        <f>Blad1!G372</f>
        <v>11102</v>
      </c>
      <c r="G263">
        <f>Blad1!H372</f>
        <v>11159</v>
      </c>
      <c r="H263">
        <f>Blad1!I372</f>
        <v>11190</v>
      </c>
      <c r="I263">
        <f>Blad1!J372</f>
        <v>11233</v>
      </c>
      <c r="J263">
        <f>Blad1!K372</f>
        <v>11269</v>
      </c>
      <c r="K263">
        <f>Blad1!L372</f>
        <v>11290</v>
      </c>
      <c r="L263">
        <f>Blad1!M372</f>
        <v>11313</v>
      </c>
      <c r="M263">
        <f>Blad1!N372</f>
        <v>11346</v>
      </c>
      <c r="N263">
        <f>Blad1!O372</f>
        <v>11399</v>
      </c>
      <c r="O263">
        <f>Blad1!P372</f>
        <v>11476</v>
      </c>
      <c r="P263">
        <f>Blad1!Q372</f>
        <v>11505</v>
      </c>
      <c r="Q263">
        <f>Blad1!R372</f>
        <v>11535</v>
      </c>
      <c r="R263">
        <f>Blad1!S372</f>
        <v>11558</v>
      </c>
      <c r="S263">
        <f>Blad1!T372</f>
        <v>11603</v>
      </c>
      <c r="T263">
        <f>Blad1!U372</f>
        <v>11646</v>
      </c>
      <c r="U263">
        <f>Blad1!V372</f>
        <v>11706</v>
      </c>
      <c r="V263">
        <f>Blad1!W372</f>
        <v>11744</v>
      </c>
      <c r="W263">
        <f>Blad1!X372</f>
        <v>11739</v>
      </c>
      <c r="X263">
        <f>Blad1!Y372</f>
        <v>11782</v>
      </c>
      <c r="Y263">
        <f>Blad1!Z372</f>
        <v>11767</v>
      </c>
      <c r="Z263">
        <f>Blad1!AA372</f>
        <v>11795</v>
      </c>
      <c r="AA263">
        <f>Blad1!AB372</f>
        <v>11815</v>
      </c>
      <c r="AB263">
        <f>Blad1!AC372</f>
        <v>11820</v>
      </c>
      <c r="CH263">
        <f t="shared" si="171"/>
        <v>109560000</v>
      </c>
      <c r="CI263">
        <f t="shared" si="171"/>
        <v>109900000</v>
      </c>
      <c r="CJ263">
        <f t="shared" si="171"/>
        <v>110410000</v>
      </c>
      <c r="CK263">
        <f t="shared" si="171"/>
        <v>111020000</v>
      </c>
      <c r="CL263">
        <f t="shared" si="171"/>
        <v>111590000</v>
      </c>
      <c r="CM263">
        <f t="shared" si="171"/>
        <v>111900000</v>
      </c>
      <c r="CN263">
        <f t="shared" si="171"/>
        <v>112330000</v>
      </c>
      <c r="CO263">
        <f t="shared" si="170"/>
        <v>112690000</v>
      </c>
      <c r="CP263">
        <f t="shared" si="170"/>
        <v>112900000</v>
      </c>
      <c r="CQ263">
        <f t="shared" si="170"/>
        <v>113130000</v>
      </c>
      <c r="CR263">
        <f t="shared" si="170"/>
        <v>113460000</v>
      </c>
      <c r="CS263">
        <f t="shared" si="170"/>
        <v>113990000</v>
      </c>
      <c r="CT263">
        <f t="shared" si="170"/>
        <v>114760000</v>
      </c>
      <c r="CU263">
        <f t="shared" si="170"/>
        <v>115050000</v>
      </c>
      <c r="CV263">
        <f t="shared" si="170"/>
        <v>115350000</v>
      </c>
      <c r="CW263">
        <f t="shared" si="169"/>
        <v>115580000</v>
      </c>
      <c r="CX263">
        <f t="shared" si="150"/>
        <v>116030000</v>
      </c>
      <c r="CY263">
        <f t="shared" si="149"/>
        <v>116460000</v>
      </c>
      <c r="CZ263">
        <f t="shared" si="149"/>
        <v>117060000</v>
      </c>
      <c r="DA263">
        <f t="shared" si="149"/>
        <v>117440000</v>
      </c>
      <c r="DB263">
        <f t="shared" si="149"/>
        <v>117390000</v>
      </c>
      <c r="DC263">
        <f t="shared" si="149"/>
        <v>117820000</v>
      </c>
      <c r="DD263">
        <f t="shared" si="147"/>
        <v>117670000</v>
      </c>
      <c r="DE263">
        <f t="shared" si="147"/>
        <v>117950000</v>
      </c>
      <c r="DF263">
        <f t="shared" si="147"/>
        <v>118150000</v>
      </c>
      <c r="DG263">
        <f t="shared" si="147"/>
        <v>118200000</v>
      </c>
    </row>
    <row r="264" spans="1:111" x14ac:dyDescent="0.25">
      <c r="A264" t="s">
        <v>62</v>
      </c>
      <c r="C264">
        <f>Blad2!D372</f>
        <v>10956</v>
      </c>
      <c r="D264">
        <f>Blad2!E372</f>
        <v>10990</v>
      </c>
      <c r="E264">
        <f>Blad2!F372</f>
        <v>11041</v>
      </c>
      <c r="F264">
        <f>Blad2!G372</f>
        <v>11102</v>
      </c>
      <c r="G264">
        <f>Blad2!H372</f>
        <v>11159</v>
      </c>
      <c r="H264">
        <f>Blad2!I372</f>
        <v>11190</v>
      </c>
      <c r="I264">
        <f>Blad2!J372</f>
        <v>11233</v>
      </c>
      <c r="J264">
        <f>Blad2!K372</f>
        <v>11269</v>
      </c>
      <c r="K264">
        <f>Blad2!L372</f>
        <v>11291</v>
      </c>
      <c r="L264">
        <f>Blad2!M372</f>
        <v>11317</v>
      </c>
      <c r="M264">
        <f>Blad2!N372</f>
        <v>11351</v>
      </c>
      <c r="N264">
        <f>Blad2!O372</f>
        <v>11405</v>
      </c>
      <c r="O264">
        <f>Blad2!P372</f>
        <v>11483</v>
      </c>
      <c r="P264">
        <f>Blad2!Q372</f>
        <v>11513</v>
      </c>
      <c r="Q264">
        <f>Blad2!R372</f>
        <v>11544</v>
      </c>
      <c r="R264">
        <f>Blad2!S372</f>
        <v>11568</v>
      </c>
      <c r="S264">
        <f>Blad2!T372</f>
        <v>11615</v>
      </c>
      <c r="T264">
        <f>Blad2!U372</f>
        <v>11659</v>
      </c>
      <c r="U264">
        <f>Blad2!V372</f>
        <v>11720</v>
      </c>
      <c r="V264">
        <f>Blad2!W372</f>
        <v>11761</v>
      </c>
      <c r="W264">
        <f>Blad2!X372</f>
        <v>11759</v>
      </c>
      <c r="X264">
        <f>Blad2!Y372</f>
        <v>11803</v>
      </c>
      <c r="Y264">
        <f>Blad2!Z372</f>
        <v>11789</v>
      </c>
      <c r="Z264">
        <f>Blad2!AA372</f>
        <v>11822</v>
      </c>
      <c r="AA264">
        <f>Blad2!AB372</f>
        <v>11845</v>
      </c>
      <c r="AB264">
        <f>Blad2!AC372</f>
        <v>11853</v>
      </c>
      <c r="CH264">
        <f t="shared" si="171"/>
        <v>109560000</v>
      </c>
      <c r="CI264">
        <f t="shared" si="171"/>
        <v>109900000</v>
      </c>
      <c r="CJ264">
        <f t="shared" si="171"/>
        <v>110410000</v>
      </c>
      <c r="CK264">
        <f t="shared" si="171"/>
        <v>111020000</v>
      </c>
      <c r="CL264">
        <f t="shared" si="171"/>
        <v>111590000</v>
      </c>
      <c r="CM264">
        <f t="shared" si="171"/>
        <v>111900000</v>
      </c>
      <c r="CN264">
        <f t="shared" si="171"/>
        <v>112330000</v>
      </c>
      <c r="CO264">
        <f t="shared" si="170"/>
        <v>112690000</v>
      </c>
      <c r="CP264">
        <f t="shared" si="170"/>
        <v>112910000</v>
      </c>
      <c r="CQ264">
        <f t="shared" si="170"/>
        <v>113170000</v>
      </c>
      <c r="CR264">
        <f t="shared" si="170"/>
        <v>113510000</v>
      </c>
      <c r="CS264">
        <f t="shared" si="170"/>
        <v>114050000</v>
      </c>
      <c r="CT264">
        <f t="shared" si="170"/>
        <v>114830000</v>
      </c>
      <c r="CU264">
        <f t="shared" si="170"/>
        <v>115130000</v>
      </c>
      <c r="CV264">
        <f t="shared" si="170"/>
        <v>115440000</v>
      </c>
      <c r="CW264">
        <f t="shared" si="169"/>
        <v>115680000</v>
      </c>
      <c r="CX264">
        <f t="shared" si="150"/>
        <v>116150000</v>
      </c>
      <c r="CY264">
        <f t="shared" si="150"/>
        <v>116590000</v>
      </c>
      <c r="CZ264">
        <f t="shared" si="150"/>
        <v>117200000</v>
      </c>
      <c r="DA264">
        <f t="shared" si="150"/>
        <v>117610000</v>
      </c>
      <c r="DB264">
        <f t="shared" si="150"/>
        <v>117590000</v>
      </c>
      <c r="DC264">
        <f t="shared" si="150"/>
        <v>118030000</v>
      </c>
      <c r="DD264">
        <f t="shared" si="147"/>
        <v>117890000</v>
      </c>
      <c r="DE264">
        <f t="shared" si="147"/>
        <v>118220000</v>
      </c>
      <c r="DF264">
        <f t="shared" si="147"/>
        <v>118450000</v>
      </c>
      <c r="DG264">
        <f t="shared" si="147"/>
        <v>118530000</v>
      </c>
    </row>
    <row r="265" spans="1:111" x14ac:dyDescent="0.25">
      <c r="A265" t="s">
        <v>47</v>
      </c>
      <c r="CH265">
        <f t="shared" si="171"/>
        <v>0</v>
      </c>
      <c r="CI265">
        <f t="shared" si="171"/>
        <v>0</v>
      </c>
      <c r="CJ265">
        <f t="shared" si="171"/>
        <v>0</v>
      </c>
      <c r="CK265">
        <f t="shared" si="171"/>
        <v>0</v>
      </c>
      <c r="CL265">
        <f t="shared" si="171"/>
        <v>0</v>
      </c>
      <c r="CM265">
        <f t="shared" si="171"/>
        <v>0</v>
      </c>
      <c r="CN265">
        <f t="shared" si="171"/>
        <v>0</v>
      </c>
      <c r="CO265">
        <f t="shared" si="170"/>
        <v>0</v>
      </c>
      <c r="CP265">
        <f t="shared" si="170"/>
        <v>0</v>
      </c>
      <c r="CQ265">
        <f t="shared" si="170"/>
        <v>0</v>
      </c>
      <c r="CR265">
        <f t="shared" si="170"/>
        <v>0</v>
      </c>
      <c r="CS265">
        <f t="shared" si="170"/>
        <v>0</v>
      </c>
      <c r="CT265">
        <f t="shared" si="170"/>
        <v>0</v>
      </c>
      <c r="CU265">
        <f t="shared" si="170"/>
        <v>0</v>
      </c>
      <c r="CV265">
        <f t="shared" si="170"/>
        <v>0</v>
      </c>
      <c r="CW265">
        <f t="shared" si="169"/>
        <v>0</v>
      </c>
      <c r="CX265">
        <f t="shared" si="150"/>
        <v>0</v>
      </c>
      <c r="CY265">
        <f t="shared" si="150"/>
        <v>0</v>
      </c>
      <c r="CZ265">
        <f t="shared" si="150"/>
        <v>0</v>
      </c>
      <c r="DA265">
        <f t="shared" si="150"/>
        <v>0</v>
      </c>
      <c r="DB265">
        <f t="shared" si="150"/>
        <v>0</v>
      </c>
      <c r="DC265">
        <f t="shared" si="150"/>
        <v>0</v>
      </c>
      <c r="DD265">
        <f t="shared" si="147"/>
        <v>0</v>
      </c>
      <c r="DE265">
        <f t="shared" si="147"/>
        <v>0</v>
      </c>
      <c r="DF265">
        <f t="shared" si="147"/>
        <v>0</v>
      </c>
      <c r="DG265">
        <f t="shared" si="147"/>
        <v>0</v>
      </c>
    </row>
    <row r="266" spans="1:111" x14ac:dyDescent="0.25">
      <c r="A266" t="s">
        <v>63</v>
      </c>
      <c r="CH266">
        <f t="shared" si="171"/>
        <v>0</v>
      </c>
      <c r="CI266">
        <f t="shared" si="171"/>
        <v>0</v>
      </c>
      <c r="CJ266">
        <f t="shared" si="171"/>
        <v>0</v>
      </c>
      <c r="CK266">
        <f t="shared" si="171"/>
        <v>0</v>
      </c>
      <c r="CL266">
        <f t="shared" si="171"/>
        <v>0</v>
      </c>
      <c r="CM266">
        <f t="shared" si="171"/>
        <v>0</v>
      </c>
      <c r="CN266">
        <f t="shared" si="171"/>
        <v>0</v>
      </c>
      <c r="CO266">
        <f t="shared" si="170"/>
        <v>0</v>
      </c>
      <c r="CP266">
        <f t="shared" si="170"/>
        <v>0</v>
      </c>
      <c r="CQ266">
        <f t="shared" si="170"/>
        <v>0</v>
      </c>
      <c r="CR266">
        <f t="shared" si="170"/>
        <v>0</v>
      </c>
      <c r="CS266">
        <f t="shared" si="170"/>
        <v>0</v>
      </c>
      <c r="CT266">
        <f t="shared" si="170"/>
        <v>0</v>
      </c>
      <c r="CU266">
        <f t="shared" si="170"/>
        <v>0</v>
      </c>
      <c r="CV266">
        <f t="shared" si="170"/>
        <v>0</v>
      </c>
      <c r="CW266">
        <f t="shared" si="169"/>
        <v>0</v>
      </c>
      <c r="CX266">
        <f t="shared" si="150"/>
        <v>0</v>
      </c>
      <c r="CY266">
        <f t="shared" si="150"/>
        <v>0</v>
      </c>
      <c r="CZ266">
        <f t="shared" si="150"/>
        <v>0</v>
      </c>
      <c r="DA266">
        <f t="shared" si="150"/>
        <v>0</v>
      </c>
      <c r="DB266">
        <f t="shared" si="150"/>
        <v>0</v>
      </c>
      <c r="DC266">
        <f t="shared" si="150"/>
        <v>0</v>
      </c>
      <c r="DD266">
        <f t="shared" si="147"/>
        <v>0</v>
      </c>
      <c r="DE266">
        <f t="shared" si="147"/>
        <v>0</v>
      </c>
      <c r="DF266">
        <f t="shared" si="147"/>
        <v>0</v>
      </c>
      <c r="DG266">
        <f t="shared" si="147"/>
        <v>0</v>
      </c>
    </row>
    <row r="267" spans="1:111" x14ac:dyDescent="0.25">
      <c r="CH267">
        <f t="shared" si="171"/>
        <v>0</v>
      </c>
      <c r="CI267">
        <f t="shared" si="171"/>
        <v>0</v>
      </c>
      <c r="CJ267">
        <f t="shared" si="171"/>
        <v>0</v>
      </c>
      <c r="CK267">
        <f t="shared" si="171"/>
        <v>0</v>
      </c>
      <c r="CL267">
        <f t="shared" si="171"/>
        <v>0</v>
      </c>
      <c r="CM267">
        <f t="shared" si="171"/>
        <v>0</v>
      </c>
      <c r="CN267">
        <f t="shared" si="171"/>
        <v>0</v>
      </c>
      <c r="CO267">
        <f t="shared" si="170"/>
        <v>0</v>
      </c>
      <c r="CP267">
        <f t="shared" si="170"/>
        <v>0</v>
      </c>
      <c r="CQ267">
        <f t="shared" si="170"/>
        <v>0</v>
      </c>
      <c r="CR267">
        <f t="shared" si="170"/>
        <v>0</v>
      </c>
      <c r="CS267">
        <f t="shared" si="170"/>
        <v>0</v>
      </c>
      <c r="CT267">
        <f t="shared" si="170"/>
        <v>0</v>
      </c>
      <c r="CU267">
        <f t="shared" si="170"/>
        <v>0</v>
      </c>
      <c r="CV267">
        <f t="shared" si="170"/>
        <v>0</v>
      </c>
      <c r="CW267">
        <f t="shared" si="169"/>
        <v>0</v>
      </c>
      <c r="CX267">
        <f t="shared" si="150"/>
        <v>0</v>
      </c>
      <c r="CY267">
        <f t="shared" si="150"/>
        <v>0</v>
      </c>
      <c r="CZ267">
        <f t="shared" si="150"/>
        <v>0</v>
      </c>
      <c r="DA267">
        <f t="shared" si="150"/>
        <v>0</v>
      </c>
      <c r="DB267">
        <f t="shared" si="150"/>
        <v>0</v>
      </c>
      <c r="DC267">
        <f t="shared" si="150"/>
        <v>0</v>
      </c>
      <c r="DD267">
        <f t="shared" si="147"/>
        <v>0</v>
      </c>
      <c r="DE267">
        <f t="shared" si="147"/>
        <v>0</v>
      </c>
      <c r="DF267">
        <f t="shared" si="147"/>
        <v>0</v>
      </c>
      <c r="DG267">
        <f t="shared" si="147"/>
        <v>0</v>
      </c>
    </row>
    <row r="268" spans="1:111" x14ac:dyDescent="0.25">
      <c r="A268" t="s">
        <v>45</v>
      </c>
      <c r="B268" t="s">
        <v>57</v>
      </c>
      <c r="C268">
        <f>Blad1!D373</f>
        <v>11860</v>
      </c>
      <c r="D268">
        <f>Blad1!E373</f>
        <v>11920</v>
      </c>
      <c r="E268">
        <f>Blad1!F373</f>
        <v>11979</v>
      </c>
      <c r="F268">
        <f>Blad1!G373</f>
        <v>12046</v>
      </c>
      <c r="G268">
        <f>Blad1!H373</f>
        <v>12108</v>
      </c>
      <c r="H268">
        <f>Blad1!I373</f>
        <v>12196</v>
      </c>
      <c r="I268">
        <f>Blad1!J373</f>
        <v>12253</v>
      </c>
      <c r="J268">
        <f>Blad1!K373</f>
        <v>12323</v>
      </c>
      <c r="K268">
        <f>Blad1!L373</f>
        <v>12384</v>
      </c>
      <c r="L268">
        <f>Blad1!M373</f>
        <v>12454</v>
      </c>
      <c r="M268">
        <f>Blad1!N373</f>
        <v>12471</v>
      </c>
      <c r="N268">
        <f>Blad1!O373</f>
        <v>12504</v>
      </c>
      <c r="O268">
        <f>Blad1!P373</f>
        <v>12547</v>
      </c>
      <c r="P268">
        <f>Blad1!Q373</f>
        <v>12576</v>
      </c>
      <c r="Q268">
        <f>Blad1!R373</f>
        <v>12613</v>
      </c>
      <c r="R268">
        <f>Blad1!S373</f>
        <v>12635</v>
      </c>
      <c r="S268">
        <f>Blad1!T373</f>
        <v>12633</v>
      </c>
      <c r="T268">
        <f>Blad1!U373</f>
        <v>12671</v>
      </c>
      <c r="U268">
        <f>Blad1!V373</f>
        <v>12694</v>
      </c>
      <c r="V268">
        <f>Blad1!W373</f>
        <v>12690</v>
      </c>
      <c r="W268">
        <f>Blad1!X373</f>
        <v>12739</v>
      </c>
      <c r="X268">
        <f>Blad1!Y373</f>
        <v>12738</v>
      </c>
      <c r="Y268">
        <f>Blad1!Z373</f>
        <v>12785</v>
      </c>
      <c r="Z268">
        <f>Blad1!AA373</f>
        <v>12827</v>
      </c>
      <c r="AA268">
        <f>Blad1!AB373</f>
        <v>12834</v>
      </c>
      <c r="AB268">
        <f>Blad1!AC373</f>
        <v>12836</v>
      </c>
      <c r="CH268">
        <f t="shared" si="171"/>
        <v>118600000</v>
      </c>
      <c r="CI268">
        <f t="shared" si="171"/>
        <v>119200000</v>
      </c>
      <c r="CJ268">
        <f t="shared" si="171"/>
        <v>119790000</v>
      </c>
      <c r="CK268">
        <f t="shared" si="171"/>
        <v>120460000</v>
      </c>
      <c r="CL268">
        <f t="shared" si="171"/>
        <v>121080000</v>
      </c>
      <c r="CM268">
        <f t="shared" si="171"/>
        <v>121960000</v>
      </c>
      <c r="CN268">
        <f t="shared" si="171"/>
        <v>122530000</v>
      </c>
      <c r="CO268">
        <f t="shared" si="170"/>
        <v>123230000</v>
      </c>
      <c r="CP268">
        <f t="shared" si="170"/>
        <v>123840000</v>
      </c>
      <c r="CQ268">
        <f t="shared" si="170"/>
        <v>124540000</v>
      </c>
      <c r="CR268">
        <f t="shared" si="170"/>
        <v>124710000</v>
      </c>
      <c r="CS268">
        <f t="shared" si="170"/>
        <v>125040000</v>
      </c>
      <c r="CT268">
        <f t="shared" si="170"/>
        <v>125470000</v>
      </c>
      <c r="CU268">
        <f t="shared" si="170"/>
        <v>125760000</v>
      </c>
      <c r="CV268">
        <f t="shared" si="170"/>
        <v>126130000</v>
      </c>
      <c r="CW268">
        <f t="shared" si="169"/>
        <v>126350000</v>
      </c>
      <c r="CX268">
        <f t="shared" si="150"/>
        <v>126330000</v>
      </c>
      <c r="CY268">
        <f t="shared" si="150"/>
        <v>126710000</v>
      </c>
      <c r="CZ268">
        <f t="shared" si="150"/>
        <v>126940000</v>
      </c>
      <c r="DA268">
        <f t="shared" si="150"/>
        <v>126900000</v>
      </c>
      <c r="DB268">
        <f t="shared" si="150"/>
        <v>127390000</v>
      </c>
      <c r="DC268">
        <f t="shared" si="150"/>
        <v>127380000</v>
      </c>
      <c r="DD268">
        <f t="shared" si="147"/>
        <v>127850000</v>
      </c>
      <c r="DE268">
        <f t="shared" si="147"/>
        <v>128270000</v>
      </c>
      <c r="DF268">
        <f t="shared" si="147"/>
        <v>128340000</v>
      </c>
      <c r="DG268">
        <f t="shared" si="147"/>
        <v>128360000</v>
      </c>
    </row>
    <row r="269" spans="1:111" x14ac:dyDescent="0.25">
      <c r="A269" t="s">
        <v>62</v>
      </c>
      <c r="C269">
        <f>Blad2!D373</f>
        <v>11860</v>
      </c>
      <c r="D269">
        <f>Blad2!E373</f>
        <v>11920</v>
      </c>
      <c r="E269">
        <f>Blad2!F373</f>
        <v>11979</v>
      </c>
      <c r="F269">
        <f>Blad2!G373</f>
        <v>12046</v>
      </c>
      <c r="G269">
        <f>Blad2!H373</f>
        <v>12108</v>
      </c>
      <c r="H269">
        <f>Blad2!I373</f>
        <v>12196</v>
      </c>
      <c r="I269">
        <f>Blad2!J373</f>
        <v>12253</v>
      </c>
      <c r="J269">
        <f>Blad2!K373</f>
        <v>12325</v>
      </c>
      <c r="K269">
        <f>Blad2!L373</f>
        <v>12387</v>
      </c>
      <c r="L269">
        <f>Blad2!M373</f>
        <v>12458</v>
      </c>
      <c r="M269">
        <f>Blad2!N373</f>
        <v>12474</v>
      </c>
      <c r="N269">
        <f>Blad2!O373</f>
        <v>12507</v>
      </c>
      <c r="O269">
        <f>Blad2!P373</f>
        <v>12551</v>
      </c>
      <c r="P269">
        <f>Blad2!Q373</f>
        <v>12581</v>
      </c>
      <c r="Q269">
        <f>Blad2!R373</f>
        <v>12620</v>
      </c>
      <c r="R269">
        <f>Blad2!S373</f>
        <v>12643</v>
      </c>
      <c r="S269">
        <f>Blad2!T373</f>
        <v>12642</v>
      </c>
      <c r="T269">
        <f>Blad2!U373</f>
        <v>12682</v>
      </c>
      <c r="U269">
        <f>Blad2!V373</f>
        <v>12707</v>
      </c>
      <c r="V269">
        <f>Blad2!W373</f>
        <v>12706</v>
      </c>
      <c r="W269">
        <f>Blad2!X373</f>
        <v>12758</v>
      </c>
      <c r="X269">
        <f>Blad2!Y373</f>
        <v>12761</v>
      </c>
      <c r="Y269">
        <f>Blad2!Z373</f>
        <v>12811</v>
      </c>
      <c r="Z269">
        <f>Blad2!AA373</f>
        <v>12856</v>
      </c>
      <c r="AA269">
        <f>Blad2!AB373</f>
        <v>12866</v>
      </c>
      <c r="AB269">
        <f>Blad2!AC373</f>
        <v>12873</v>
      </c>
      <c r="CH269">
        <f t="shared" si="171"/>
        <v>118600000</v>
      </c>
      <c r="CI269">
        <f t="shared" si="171"/>
        <v>119200000</v>
      </c>
      <c r="CJ269">
        <f t="shared" si="171"/>
        <v>119790000</v>
      </c>
      <c r="CK269">
        <f t="shared" si="171"/>
        <v>120460000</v>
      </c>
      <c r="CL269">
        <f t="shared" si="171"/>
        <v>121080000</v>
      </c>
      <c r="CM269">
        <f t="shared" si="171"/>
        <v>121960000</v>
      </c>
      <c r="CN269">
        <f t="shared" si="171"/>
        <v>122530000</v>
      </c>
      <c r="CO269">
        <f t="shared" si="170"/>
        <v>123250000</v>
      </c>
      <c r="CP269">
        <f t="shared" si="170"/>
        <v>123870000</v>
      </c>
      <c r="CQ269">
        <f t="shared" si="170"/>
        <v>124580000</v>
      </c>
      <c r="CR269">
        <f t="shared" si="170"/>
        <v>124740000</v>
      </c>
      <c r="CS269">
        <f t="shared" si="170"/>
        <v>125070000</v>
      </c>
      <c r="CT269">
        <f t="shared" si="170"/>
        <v>125510000</v>
      </c>
      <c r="CU269">
        <f t="shared" si="170"/>
        <v>125810000</v>
      </c>
      <c r="CV269">
        <f t="shared" si="170"/>
        <v>126200000</v>
      </c>
      <c r="CW269">
        <f t="shared" si="169"/>
        <v>126430000</v>
      </c>
      <c r="CX269">
        <f t="shared" si="150"/>
        <v>126420000</v>
      </c>
      <c r="CY269">
        <f t="shared" si="150"/>
        <v>126820000</v>
      </c>
      <c r="CZ269">
        <f t="shared" si="150"/>
        <v>127070000</v>
      </c>
      <c r="DA269">
        <f t="shared" si="150"/>
        <v>127060000</v>
      </c>
      <c r="DB269">
        <f t="shared" si="150"/>
        <v>127580000</v>
      </c>
      <c r="DC269">
        <f t="shared" si="150"/>
        <v>127610000</v>
      </c>
      <c r="DD269">
        <f t="shared" si="147"/>
        <v>128110000</v>
      </c>
      <c r="DE269">
        <f t="shared" si="147"/>
        <v>128560000</v>
      </c>
      <c r="DF269">
        <f t="shared" si="147"/>
        <v>128660000</v>
      </c>
      <c r="DG269">
        <f t="shared" si="147"/>
        <v>128730000</v>
      </c>
    </row>
    <row r="270" spans="1:111" x14ac:dyDescent="0.25">
      <c r="A270" t="s">
        <v>47</v>
      </c>
      <c r="CH270">
        <f t="shared" si="171"/>
        <v>0</v>
      </c>
      <c r="CI270">
        <f t="shared" si="171"/>
        <v>0</v>
      </c>
      <c r="CJ270">
        <f t="shared" si="171"/>
        <v>0</v>
      </c>
      <c r="CK270">
        <f t="shared" si="171"/>
        <v>0</v>
      </c>
      <c r="CL270">
        <f t="shared" si="171"/>
        <v>0</v>
      </c>
      <c r="CM270">
        <f t="shared" si="171"/>
        <v>0</v>
      </c>
      <c r="CN270">
        <f t="shared" si="171"/>
        <v>0</v>
      </c>
      <c r="CO270">
        <f t="shared" si="170"/>
        <v>0</v>
      </c>
      <c r="CP270">
        <f t="shared" si="170"/>
        <v>0</v>
      </c>
      <c r="CQ270">
        <f t="shared" si="170"/>
        <v>0</v>
      </c>
      <c r="CR270">
        <f t="shared" si="170"/>
        <v>0</v>
      </c>
      <c r="CS270">
        <f t="shared" si="170"/>
        <v>0</v>
      </c>
      <c r="CT270">
        <f t="shared" si="170"/>
        <v>0</v>
      </c>
      <c r="CU270">
        <f t="shared" si="170"/>
        <v>0</v>
      </c>
      <c r="CV270">
        <f t="shared" si="170"/>
        <v>0</v>
      </c>
      <c r="CW270">
        <f t="shared" si="169"/>
        <v>0</v>
      </c>
      <c r="CX270">
        <f t="shared" si="150"/>
        <v>0</v>
      </c>
      <c r="CY270">
        <f t="shared" si="150"/>
        <v>0</v>
      </c>
      <c r="CZ270">
        <f t="shared" si="150"/>
        <v>0</v>
      </c>
      <c r="DA270">
        <f t="shared" si="150"/>
        <v>0</v>
      </c>
      <c r="DB270">
        <f t="shared" si="150"/>
        <v>0</v>
      </c>
      <c r="DC270">
        <f t="shared" si="150"/>
        <v>0</v>
      </c>
      <c r="DD270">
        <f t="shared" si="147"/>
        <v>0</v>
      </c>
      <c r="DE270">
        <f t="shared" si="147"/>
        <v>0</v>
      </c>
      <c r="DF270">
        <f t="shared" si="147"/>
        <v>0</v>
      </c>
      <c r="DG270">
        <f t="shared" si="147"/>
        <v>0</v>
      </c>
    </row>
    <row r="271" spans="1:111" x14ac:dyDescent="0.25">
      <c r="A271" t="s">
        <v>63</v>
      </c>
      <c r="CH271">
        <f t="shared" si="171"/>
        <v>0</v>
      </c>
      <c r="CI271">
        <f t="shared" si="171"/>
        <v>0</v>
      </c>
      <c r="CJ271">
        <f t="shared" si="171"/>
        <v>0</v>
      </c>
      <c r="CK271">
        <f t="shared" si="171"/>
        <v>0</v>
      </c>
      <c r="CL271">
        <f t="shared" si="171"/>
        <v>0</v>
      </c>
      <c r="CM271">
        <f t="shared" si="171"/>
        <v>0</v>
      </c>
      <c r="CN271">
        <f t="shared" si="171"/>
        <v>0</v>
      </c>
      <c r="CO271">
        <f t="shared" si="170"/>
        <v>0</v>
      </c>
      <c r="CP271">
        <f t="shared" si="170"/>
        <v>0</v>
      </c>
      <c r="CQ271">
        <f t="shared" si="170"/>
        <v>0</v>
      </c>
      <c r="CR271">
        <f t="shared" si="170"/>
        <v>0</v>
      </c>
      <c r="CS271">
        <f t="shared" si="170"/>
        <v>0</v>
      </c>
      <c r="CT271">
        <f t="shared" si="170"/>
        <v>0</v>
      </c>
      <c r="CU271">
        <f t="shared" si="170"/>
        <v>0</v>
      </c>
      <c r="CV271">
        <f t="shared" si="170"/>
        <v>0</v>
      </c>
      <c r="CW271">
        <f t="shared" si="169"/>
        <v>0</v>
      </c>
      <c r="CX271">
        <f t="shared" si="150"/>
        <v>0</v>
      </c>
      <c r="CY271">
        <f t="shared" si="150"/>
        <v>0</v>
      </c>
      <c r="CZ271">
        <f t="shared" si="150"/>
        <v>0</v>
      </c>
      <c r="DA271">
        <f t="shared" si="150"/>
        <v>0</v>
      </c>
      <c r="DB271">
        <f t="shared" si="150"/>
        <v>0</v>
      </c>
      <c r="DC271">
        <f t="shared" si="150"/>
        <v>0</v>
      </c>
      <c r="DD271">
        <f t="shared" si="147"/>
        <v>0</v>
      </c>
      <c r="DE271">
        <f t="shared" si="147"/>
        <v>0</v>
      </c>
      <c r="DF271">
        <f t="shared" si="147"/>
        <v>0</v>
      </c>
      <c r="DG271">
        <f t="shared" si="147"/>
        <v>0</v>
      </c>
    </row>
    <row r="272" spans="1:111" x14ac:dyDescent="0.25">
      <c r="CH272">
        <f t="shared" si="171"/>
        <v>0</v>
      </c>
      <c r="CI272">
        <f t="shared" si="171"/>
        <v>0</v>
      </c>
      <c r="CJ272">
        <f t="shared" si="171"/>
        <v>0</v>
      </c>
      <c r="CK272">
        <f t="shared" si="171"/>
        <v>0</v>
      </c>
      <c r="CL272">
        <f t="shared" si="171"/>
        <v>0</v>
      </c>
      <c r="CM272">
        <f t="shared" si="171"/>
        <v>0</v>
      </c>
      <c r="CN272">
        <f t="shared" si="171"/>
        <v>0</v>
      </c>
      <c r="CO272">
        <f t="shared" si="170"/>
        <v>0</v>
      </c>
      <c r="CP272">
        <f t="shared" si="170"/>
        <v>0</v>
      </c>
      <c r="CQ272">
        <f t="shared" si="170"/>
        <v>0</v>
      </c>
      <c r="CR272">
        <f t="shared" si="170"/>
        <v>0</v>
      </c>
      <c r="CS272">
        <f t="shared" si="170"/>
        <v>0</v>
      </c>
      <c r="CT272">
        <f t="shared" si="170"/>
        <v>0</v>
      </c>
      <c r="CU272">
        <f t="shared" si="170"/>
        <v>0</v>
      </c>
      <c r="CV272">
        <f t="shared" si="170"/>
        <v>0</v>
      </c>
      <c r="CW272">
        <f t="shared" si="169"/>
        <v>0</v>
      </c>
      <c r="CX272">
        <f t="shared" si="150"/>
        <v>0</v>
      </c>
      <c r="CY272">
        <f t="shared" si="150"/>
        <v>0</v>
      </c>
      <c r="CZ272">
        <f t="shared" si="150"/>
        <v>0</v>
      </c>
      <c r="DA272">
        <f t="shared" si="150"/>
        <v>0</v>
      </c>
      <c r="DB272">
        <f t="shared" si="150"/>
        <v>0</v>
      </c>
      <c r="DC272">
        <f t="shared" si="150"/>
        <v>0</v>
      </c>
      <c r="DD272">
        <f t="shared" si="147"/>
        <v>0</v>
      </c>
      <c r="DE272">
        <f t="shared" si="147"/>
        <v>0</v>
      </c>
      <c r="DF272">
        <f t="shared" si="147"/>
        <v>0</v>
      </c>
      <c r="DG272">
        <f t="shared" si="147"/>
        <v>0</v>
      </c>
    </row>
    <row r="273" spans="1:111" x14ac:dyDescent="0.25">
      <c r="B273" s="2" t="s">
        <v>61</v>
      </c>
      <c r="CH273">
        <f t="shared" si="171"/>
        <v>0</v>
      </c>
      <c r="CI273">
        <f t="shared" si="171"/>
        <v>0</v>
      </c>
      <c r="CJ273">
        <f t="shared" si="171"/>
        <v>0</v>
      </c>
      <c r="CK273">
        <f t="shared" si="171"/>
        <v>0</v>
      </c>
      <c r="CL273">
        <f t="shared" si="171"/>
        <v>0</v>
      </c>
      <c r="CM273">
        <f t="shared" si="171"/>
        <v>0</v>
      </c>
      <c r="CN273">
        <f t="shared" si="171"/>
        <v>0</v>
      </c>
      <c r="CO273">
        <f t="shared" si="170"/>
        <v>0</v>
      </c>
      <c r="CP273">
        <f t="shared" si="170"/>
        <v>0</v>
      </c>
      <c r="CQ273">
        <f t="shared" si="170"/>
        <v>0</v>
      </c>
      <c r="CR273">
        <f t="shared" si="170"/>
        <v>0</v>
      </c>
      <c r="CS273">
        <f t="shared" si="170"/>
        <v>0</v>
      </c>
      <c r="CT273">
        <f t="shared" si="170"/>
        <v>0</v>
      </c>
      <c r="CU273">
        <f t="shared" si="170"/>
        <v>0</v>
      </c>
      <c r="CV273">
        <f t="shared" si="170"/>
        <v>0</v>
      </c>
      <c r="CW273">
        <f t="shared" si="169"/>
        <v>0</v>
      </c>
      <c r="CX273">
        <f t="shared" si="150"/>
        <v>0</v>
      </c>
      <c r="CY273">
        <f t="shared" si="150"/>
        <v>0</v>
      </c>
      <c r="CZ273">
        <f t="shared" si="150"/>
        <v>0</v>
      </c>
      <c r="DA273">
        <f t="shared" si="150"/>
        <v>0</v>
      </c>
      <c r="DB273">
        <f t="shared" si="150"/>
        <v>0</v>
      </c>
      <c r="DC273">
        <f t="shared" si="150"/>
        <v>0</v>
      </c>
      <c r="DD273">
        <f t="shared" si="147"/>
        <v>0</v>
      </c>
      <c r="DE273">
        <f t="shared" si="147"/>
        <v>0</v>
      </c>
      <c r="DF273">
        <f t="shared" si="147"/>
        <v>0</v>
      </c>
      <c r="DG273">
        <f t="shared" si="147"/>
        <v>0</v>
      </c>
    </row>
    <row r="274" spans="1:111" x14ac:dyDescent="0.25">
      <c r="A274" t="s">
        <v>45</v>
      </c>
      <c r="B274" t="s">
        <v>58</v>
      </c>
      <c r="C274">
        <f>Blad1!D383</f>
        <v>12809</v>
      </c>
      <c r="D274">
        <f>Blad1!E383</f>
        <v>12861</v>
      </c>
      <c r="E274">
        <f>Blad1!F383</f>
        <v>12923</v>
      </c>
      <c r="F274">
        <f>Blad1!G383</f>
        <v>12983</v>
      </c>
      <c r="G274">
        <f>Blad1!H383</f>
        <v>13042</v>
      </c>
      <c r="H274">
        <f>Blad1!I383</f>
        <v>13109</v>
      </c>
      <c r="I274">
        <f>Blad1!J383</f>
        <v>13163</v>
      </c>
      <c r="J274">
        <f>Blad1!K383</f>
        <v>13233</v>
      </c>
      <c r="K274">
        <f>Blad1!L383</f>
        <v>13278</v>
      </c>
      <c r="L274">
        <f>Blad1!M383</f>
        <v>13310</v>
      </c>
      <c r="M274">
        <f>Blad1!N383</f>
        <v>13354</v>
      </c>
      <c r="N274">
        <f>Blad1!O383</f>
        <v>13409</v>
      </c>
      <c r="O274">
        <f>Blad1!P383</f>
        <v>13470</v>
      </c>
      <c r="P274">
        <f>Blad1!Q383</f>
        <v>13510</v>
      </c>
      <c r="Q274">
        <f>Blad1!R383</f>
        <v>13548</v>
      </c>
      <c r="R274">
        <f>Blad1!S383</f>
        <v>13571</v>
      </c>
      <c r="S274">
        <f>Blad1!T383</f>
        <v>13600</v>
      </c>
      <c r="T274">
        <f>Blad1!U383</f>
        <v>13616</v>
      </c>
      <c r="U274">
        <f>Blad1!V383</f>
        <v>13669</v>
      </c>
      <c r="V274">
        <f>Blad1!W383</f>
        <v>13695</v>
      </c>
      <c r="W274">
        <f>Blad1!X383</f>
        <v>13718</v>
      </c>
      <c r="X274">
        <f>Blad1!Y383</f>
        <v>13744</v>
      </c>
      <c r="Y274">
        <f>Blad1!Z383</f>
        <v>13744</v>
      </c>
      <c r="Z274">
        <f>Blad1!AA383</f>
        <v>13796</v>
      </c>
      <c r="AA274">
        <f>Blad1!AB383</f>
        <v>13817</v>
      </c>
      <c r="AB274">
        <f>Blad1!AC383</f>
        <v>13821</v>
      </c>
      <c r="CH274">
        <f t="shared" si="171"/>
        <v>128090000</v>
      </c>
      <c r="CI274">
        <f t="shared" si="171"/>
        <v>128610000</v>
      </c>
      <c r="CJ274">
        <f t="shared" si="171"/>
        <v>129230000</v>
      </c>
      <c r="CK274">
        <f t="shared" si="171"/>
        <v>129830000</v>
      </c>
      <c r="CL274">
        <f t="shared" si="171"/>
        <v>130420000</v>
      </c>
      <c r="CM274">
        <f t="shared" si="171"/>
        <v>131090000</v>
      </c>
      <c r="CN274">
        <f t="shared" si="171"/>
        <v>131630000</v>
      </c>
      <c r="CO274">
        <f t="shared" si="170"/>
        <v>132330000</v>
      </c>
      <c r="CP274">
        <f t="shared" si="170"/>
        <v>132780000</v>
      </c>
      <c r="CQ274">
        <f t="shared" si="170"/>
        <v>133100000</v>
      </c>
      <c r="CR274">
        <f t="shared" si="170"/>
        <v>133540000</v>
      </c>
      <c r="CS274">
        <f t="shared" si="170"/>
        <v>134090000</v>
      </c>
      <c r="CT274">
        <f t="shared" si="170"/>
        <v>134700000</v>
      </c>
      <c r="CU274">
        <f t="shared" si="170"/>
        <v>135100000</v>
      </c>
      <c r="CV274">
        <f t="shared" si="170"/>
        <v>135480000</v>
      </c>
      <c r="CW274">
        <f t="shared" si="169"/>
        <v>135710000</v>
      </c>
      <c r="CX274">
        <f t="shared" si="150"/>
        <v>136000000</v>
      </c>
      <c r="CY274">
        <f t="shared" si="150"/>
        <v>136160000</v>
      </c>
      <c r="CZ274">
        <f t="shared" si="150"/>
        <v>136690000</v>
      </c>
      <c r="DA274">
        <f t="shared" si="150"/>
        <v>136950000</v>
      </c>
      <c r="DB274">
        <f t="shared" si="150"/>
        <v>137180000</v>
      </c>
      <c r="DC274">
        <f t="shared" si="150"/>
        <v>137440000</v>
      </c>
      <c r="DD274">
        <f t="shared" si="147"/>
        <v>137440000</v>
      </c>
      <c r="DE274">
        <f t="shared" si="147"/>
        <v>137960000</v>
      </c>
      <c r="DF274">
        <f t="shared" si="147"/>
        <v>138170000</v>
      </c>
      <c r="DG274">
        <f t="shared" si="147"/>
        <v>138210000</v>
      </c>
    </row>
    <row r="275" spans="1:111" x14ac:dyDescent="0.25">
      <c r="A275" t="s">
        <v>62</v>
      </c>
      <c r="C275">
        <f>Blad2!D383</f>
        <v>10387</v>
      </c>
      <c r="D275">
        <f>Blad2!E383</f>
        <v>10429</v>
      </c>
      <c r="E275">
        <f>Blad2!F383</f>
        <v>10481</v>
      </c>
      <c r="F275">
        <f>Blad2!G383</f>
        <v>10538</v>
      </c>
      <c r="G275">
        <f>Blad2!H383</f>
        <v>10595</v>
      </c>
      <c r="H275">
        <f>Blad2!I383</f>
        <v>10640</v>
      </c>
      <c r="I275">
        <f>Blad2!J383</f>
        <v>10680</v>
      </c>
      <c r="J275">
        <f>Blad2!K383</f>
        <v>10743</v>
      </c>
      <c r="K275">
        <f>Blad2!L383</f>
        <v>10766</v>
      </c>
      <c r="L275">
        <f>Blad2!M383</f>
        <v>10794</v>
      </c>
      <c r="M275">
        <f>Blad2!N383</f>
        <v>10829</v>
      </c>
      <c r="N275">
        <f>Blad2!O383</f>
        <v>10879</v>
      </c>
      <c r="O275">
        <f>Blad2!P383</f>
        <v>10926</v>
      </c>
      <c r="P275">
        <f>Blad2!Q383</f>
        <v>10952</v>
      </c>
      <c r="Q275">
        <f>Blad2!R383</f>
        <v>10978</v>
      </c>
      <c r="R275">
        <f>Blad2!S383</f>
        <v>10988</v>
      </c>
      <c r="S275">
        <f>Blad2!T383</f>
        <v>11003</v>
      </c>
      <c r="T275">
        <f>Blad2!U383</f>
        <v>11021</v>
      </c>
      <c r="U275">
        <f>Blad2!V383</f>
        <v>11059</v>
      </c>
      <c r="V275">
        <f>Blad2!W383</f>
        <v>11086</v>
      </c>
      <c r="W275">
        <f>Blad2!X383</f>
        <v>11102</v>
      </c>
      <c r="X275">
        <f>Blad2!Y383</f>
        <v>11120</v>
      </c>
      <c r="Y275">
        <f>Blad2!Z383</f>
        <v>11142</v>
      </c>
      <c r="Z275">
        <f>Blad2!AA383</f>
        <v>11184</v>
      </c>
      <c r="AA275">
        <f>Blad2!AB383</f>
        <v>11216</v>
      </c>
      <c r="AB275">
        <f>Blad2!AC383</f>
        <v>11229</v>
      </c>
      <c r="CH275">
        <f t="shared" si="171"/>
        <v>103870000</v>
      </c>
      <c r="CI275">
        <f t="shared" si="171"/>
        <v>104290000</v>
      </c>
      <c r="CJ275">
        <f t="shared" si="171"/>
        <v>104810000</v>
      </c>
      <c r="CK275">
        <f t="shared" si="171"/>
        <v>105380000</v>
      </c>
      <c r="CL275">
        <f t="shared" si="171"/>
        <v>105950000</v>
      </c>
      <c r="CM275">
        <f t="shared" si="171"/>
        <v>106400000</v>
      </c>
      <c r="CN275">
        <f t="shared" si="171"/>
        <v>106800000</v>
      </c>
      <c r="CO275">
        <f t="shared" si="170"/>
        <v>107430000</v>
      </c>
      <c r="CP275">
        <f t="shared" si="170"/>
        <v>107660000</v>
      </c>
      <c r="CQ275">
        <f t="shared" si="170"/>
        <v>107940000</v>
      </c>
      <c r="CR275">
        <f t="shared" si="170"/>
        <v>108290000</v>
      </c>
      <c r="CS275">
        <f t="shared" si="170"/>
        <v>108790000</v>
      </c>
      <c r="CT275">
        <f t="shared" si="170"/>
        <v>109260000</v>
      </c>
      <c r="CU275">
        <f t="shared" si="170"/>
        <v>109520000</v>
      </c>
      <c r="CV275">
        <f t="shared" si="170"/>
        <v>109780000</v>
      </c>
      <c r="CW275">
        <f t="shared" si="169"/>
        <v>109880000</v>
      </c>
      <c r="CX275">
        <f t="shared" si="150"/>
        <v>110030000</v>
      </c>
      <c r="CY275">
        <f t="shared" si="150"/>
        <v>110210000</v>
      </c>
      <c r="CZ275">
        <f t="shared" si="150"/>
        <v>110590000</v>
      </c>
      <c r="DA275">
        <f t="shared" si="150"/>
        <v>110860000</v>
      </c>
      <c r="DB275">
        <f t="shared" si="150"/>
        <v>111020000</v>
      </c>
      <c r="DC275">
        <f t="shared" si="150"/>
        <v>111200000</v>
      </c>
      <c r="DD275">
        <f t="shared" si="147"/>
        <v>111420000</v>
      </c>
      <c r="DE275">
        <f t="shared" si="147"/>
        <v>111840000</v>
      </c>
      <c r="DF275">
        <f t="shared" si="147"/>
        <v>112160000</v>
      </c>
      <c r="DG275">
        <f t="shared" ref="DG275:DG290" si="172">AB275*10000</f>
        <v>112290000</v>
      </c>
    </row>
    <row r="276" spans="1:111" x14ac:dyDescent="0.25">
      <c r="A276" t="s">
        <v>47</v>
      </c>
      <c r="CH276">
        <f t="shared" si="171"/>
        <v>0</v>
      </c>
      <c r="CI276">
        <f t="shared" si="171"/>
        <v>0</v>
      </c>
      <c r="CJ276">
        <f t="shared" si="171"/>
        <v>0</v>
      </c>
      <c r="CK276">
        <f t="shared" si="171"/>
        <v>0</v>
      </c>
      <c r="CL276">
        <f t="shared" si="171"/>
        <v>0</v>
      </c>
      <c r="CM276">
        <f t="shared" si="171"/>
        <v>0</v>
      </c>
      <c r="CN276">
        <f t="shared" si="171"/>
        <v>0</v>
      </c>
      <c r="CO276">
        <f t="shared" si="170"/>
        <v>0</v>
      </c>
      <c r="CP276">
        <f t="shared" si="170"/>
        <v>0</v>
      </c>
      <c r="CQ276">
        <f t="shared" si="170"/>
        <v>0</v>
      </c>
      <c r="CR276">
        <f t="shared" si="170"/>
        <v>0</v>
      </c>
      <c r="CS276">
        <f t="shared" si="170"/>
        <v>0</v>
      </c>
      <c r="CT276">
        <f t="shared" si="170"/>
        <v>0</v>
      </c>
      <c r="CU276">
        <f t="shared" si="170"/>
        <v>0</v>
      </c>
      <c r="CV276">
        <f t="shared" si="170"/>
        <v>0</v>
      </c>
      <c r="CW276">
        <f t="shared" si="169"/>
        <v>0</v>
      </c>
      <c r="CX276">
        <f t="shared" si="150"/>
        <v>0</v>
      </c>
      <c r="CY276">
        <f t="shared" si="150"/>
        <v>0</v>
      </c>
      <c r="CZ276">
        <f t="shared" si="150"/>
        <v>0</v>
      </c>
      <c r="DA276">
        <f t="shared" si="150"/>
        <v>0</v>
      </c>
      <c r="DB276">
        <f t="shared" si="150"/>
        <v>0</v>
      </c>
      <c r="DC276">
        <f t="shared" si="150"/>
        <v>0</v>
      </c>
      <c r="DD276">
        <f t="shared" si="150"/>
        <v>0</v>
      </c>
      <c r="DE276">
        <f t="shared" si="150"/>
        <v>0</v>
      </c>
      <c r="DF276">
        <f t="shared" si="150"/>
        <v>0</v>
      </c>
      <c r="DG276">
        <f t="shared" si="172"/>
        <v>0</v>
      </c>
    </row>
    <row r="277" spans="1:111" x14ac:dyDescent="0.25">
      <c r="A277" t="s">
        <v>63</v>
      </c>
      <c r="CH277">
        <f t="shared" si="171"/>
        <v>0</v>
      </c>
      <c r="CI277">
        <f t="shared" si="171"/>
        <v>0</v>
      </c>
      <c r="CJ277">
        <f t="shared" si="171"/>
        <v>0</v>
      </c>
      <c r="CK277">
        <f t="shared" si="171"/>
        <v>0</v>
      </c>
      <c r="CL277">
        <f t="shared" si="171"/>
        <v>0</v>
      </c>
      <c r="CM277">
        <f t="shared" si="171"/>
        <v>0</v>
      </c>
      <c r="CN277">
        <f t="shared" si="171"/>
        <v>0</v>
      </c>
      <c r="CO277">
        <f t="shared" si="170"/>
        <v>0</v>
      </c>
      <c r="CP277">
        <f t="shared" si="170"/>
        <v>0</v>
      </c>
      <c r="CQ277">
        <f t="shared" si="170"/>
        <v>0</v>
      </c>
      <c r="CR277">
        <f t="shared" si="170"/>
        <v>0</v>
      </c>
      <c r="CS277">
        <f t="shared" si="170"/>
        <v>0</v>
      </c>
      <c r="CT277">
        <f t="shared" si="170"/>
        <v>0</v>
      </c>
      <c r="CU277">
        <f t="shared" si="170"/>
        <v>0</v>
      </c>
      <c r="CV277">
        <f t="shared" si="170"/>
        <v>0</v>
      </c>
      <c r="CW277">
        <f t="shared" si="169"/>
        <v>0</v>
      </c>
      <c r="CX277">
        <f t="shared" si="150"/>
        <v>0</v>
      </c>
      <c r="CY277">
        <f t="shared" si="150"/>
        <v>0</v>
      </c>
      <c r="CZ277">
        <f t="shared" si="150"/>
        <v>0</v>
      </c>
      <c r="DA277">
        <f t="shared" si="150"/>
        <v>0</v>
      </c>
      <c r="DB277">
        <f t="shared" si="150"/>
        <v>0</v>
      </c>
      <c r="DC277">
        <f t="shared" si="150"/>
        <v>0</v>
      </c>
      <c r="DD277">
        <f t="shared" si="150"/>
        <v>0</v>
      </c>
      <c r="DE277">
        <f t="shared" si="150"/>
        <v>0</v>
      </c>
      <c r="DF277">
        <f t="shared" si="150"/>
        <v>0</v>
      </c>
      <c r="DG277">
        <f t="shared" si="172"/>
        <v>0</v>
      </c>
    </row>
    <row r="278" spans="1:111" x14ac:dyDescent="0.25">
      <c r="CH278">
        <f t="shared" si="171"/>
        <v>0</v>
      </c>
      <c r="CI278">
        <f t="shared" si="171"/>
        <v>0</v>
      </c>
      <c r="CJ278">
        <f t="shared" si="171"/>
        <v>0</v>
      </c>
      <c r="CK278">
        <f t="shared" si="171"/>
        <v>0</v>
      </c>
      <c r="CL278">
        <f t="shared" si="171"/>
        <v>0</v>
      </c>
      <c r="CM278">
        <f t="shared" si="171"/>
        <v>0</v>
      </c>
      <c r="CN278">
        <f t="shared" si="171"/>
        <v>0</v>
      </c>
      <c r="CO278">
        <f t="shared" si="170"/>
        <v>0</v>
      </c>
      <c r="CP278">
        <f t="shared" si="170"/>
        <v>0</v>
      </c>
      <c r="CQ278">
        <f t="shared" si="170"/>
        <v>0</v>
      </c>
      <c r="CR278">
        <f t="shared" si="170"/>
        <v>0</v>
      </c>
      <c r="CS278">
        <f t="shared" si="170"/>
        <v>0</v>
      </c>
      <c r="CT278">
        <f t="shared" si="170"/>
        <v>0</v>
      </c>
      <c r="CU278">
        <f t="shared" si="170"/>
        <v>0</v>
      </c>
      <c r="CV278">
        <f t="shared" si="170"/>
        <v>0</v>
      </c>
      <c r="CW278">
        <f t="shared" si="169"/>
        <v>0</v>
      </c>
      <c r="CX278">
        <f t="shared" si="169"/>
        <v>0</v>
      </c>
      <c r="CY278">
        <f t="shared" si="169"/>
        <v>0</v>
      </c>
      <c r="CZ278">
        <f t="shared" si="169"/>
        <v>0</v>
      </c>
      <c r="DA278">
        <f t="shared" si="169"/>
        <v>0</v>
      </c>
      <c r="DB278">
        <f t="shared" si="169"/>
        <v>0</v>
      </c>
      <c r="DC278">
        <f t="shared" si="169"/>
        <v>0</v>
      </c>
      <c r="DD278">
        <f t="shared" si="169"/>
        <v>0</v>
      </c>
      <c r="DE278">
        <f t="shared" si="169"/>
        <v>0</v>
      </c>
      <c r="DF278">
        <f t="shared" si="169"/>
        <v>0</v>
      </c>
      <c r="DG278">
        <f t="shared" si="172"/>
        <v>0</v>
      </c>
    </row>
    <row r="279" spans="1:111" x14ac:dyDescent="0.25">
      <c r="A279" t="s">
        <v>45</v>
      </c>
      <c r="B279" t="s">
        <v>59</v>
      </c>
      <c r="C279">
        <f>Blad1!D384</f>
        <v>9591</v>
      </c>
      <c r="D279">
        <f>Blad1!E384</f>
        <v>9633</v>
      </c>
      <c r="E279">
        <f>Blad1!F384</f>
        <v>9681</v>
      </c>
      <c r="F279">
        <f>Blad1!G384</f>
        <v>9749</v>
      </c>
      <c r="G279">
        <f>Blad1!H384</f>
        <v>9809</v>
      </c>
      <c r="H279">
        <f>Blad1!I384</f>
        <v>9861</v>
      </c>
      <c r="I279">
        <f>Blad1!J384</f>
        <v>9907</v>
      </c>
      <c r="J279">
        <f>Blad1!K384</f>
        <v>9943</v>
      </c>
      <c r="K279">
        <f>Blad1!L384</f>
        <v>9980</v>
      </c>
      <c r="L279">
        <f>Blad1!M384</f>
        <v>10041</v>
      </c>
      <c r="M279">
        <f>Blad1!N384</f>
        <v>10047</v>
      </c>
      <c r="N279">
        <f>Blad1!O384</f>
        <v>10078</v>
      </c>
      <c r="O279">
        <f>Blad1!P384</f>
        <v>10137</v>
      </c>
      <c r="P279">
        <f>Blad1!Q384</f>
        <v>10155</v>
      </c>
      <c r="Q279">
        <f>Blad1!R384</f>
        <v>10184</v>
      </c>
      <c r="R279">
        <f>Blad1!S384</f>
        <v>10206</v>
      </c>
      <c r="S279">
        <f>Blad1!T384</f>
        <v>10220</v>
      </c>
      <c r="T279">
        <f>Blad1!U384</f>
        <v>10285</v>
      </c>
      <c r="U279">
        <f>Blad1!V384</f>
        <v>10315</v>
      </c>
      <c r="V279">
        <f>Blad1!W384</f>
        <v>10323</v>
      </c>
      <c r="W279">
        <f>Blad1!X384</f>
        <v>10344</v>
      </c>
      <c r="X279">
        <f>Blad1!Y384</f>
        <v>10360</v>
      </c>
      <c r="Y279">
        <f>Blad1!Z384</f>
        <v>10392</v>
      </c>
      <c r="Z279">
        <f>Blad1!AA384</f>
        <v>10410</v>
      </c>
      <c r="AA279">
        <f>Blad1!AB384</f>
        <v>10416</v>
      </c>
      <c r="AB279">
        <f>Blad1!AC384</f>
        <v>10419</v>
      </c>
      <c r="CH279">
        <f t="shared" si="171"/>
        <v>95910000</v>
      </c>
      <c r="CI279">
        <f t="shared" si="171"/>
        <v>96330000</v>
      </c>
      <c r="CJ279">
        <f t="shared" si="171"/>
        <v>96810000</v>
      </c>
      <c r="CK279">
        <f t="shared" si="171"/>
        <v>97490000</v>
      </c>
      <c r="CL279">
        <f t="shared" si="171"/>
        <v>98090000</v>
      </c>
      <c r="CM279">
        <f t="shared" si="171"/>
        <v>98610000</v>
      </c>
      <c r="CN279">
        <f t="shared" si="171"/>
        <v>99070000</v>
      </c>
      <c r="CO279">
        <f t="shared" si="170"/>
        <v>99430000</v>
      </c>
      <c r="CP279">
        <f t="shared" si="170"/>
        <v>99800000</v>
      </c>
      <c r="CQ279">
        <f t="shared" si="170"/>
        <v>100410000</v>
      </c>
      <c r="CR279">
        <f t="shared" si="170"/>
        <v>100470000</v>
      </c>
      <c r="CS279">
        <f t="shared" si="170"/>
        <v>100780000</v>
      </c>
      <c r="CT279">
        <f t="shared" si="170"/>
        <v>101370000</v>
      </c>
      <c r="CU279">
        <f t="shared" si="170"/>
        <v>101550000</v>
      </c>
      <c r="CV279">
        <f t="shared" si="170"/>
        <v>101840000</v>
      </c>
      <c r="CW279">
        <f t="shared" si="169"/>
        <v>102060000</v>
      </c>
      <c r="CX279">
        <f t="shared" si="169"/>
        <v>102200000</v>
      </c>
      <c r="CY279">
        <f t="shared" si="169"/>
        <v>102850000</v>
      </c>
      <c r="CZ279">
        <f t="shared" si="169"/>
        <v>103150000</v>
      </c>
      <c r="DA279">
        <f t="shared" si="169"/>
        <v>103230000</v>
      </c>
      <c r="DB279">
        <f t="shared" si="169"/>
        <v>103440000</v>
      </c>
      <c r="DC279">
        <f t="shared" si="169"/>
        <v>103600000</v>
      </c>
      <c r="DD279">
        <f t="shared" si="169"/>
        <v>103920000</v>
      </c>
      <c r="DE279">
        <f t="shared" si="169"/>
        <v>104100000</v>
      </c>
      <c r="DF279">
        <f t="shared" si="169"/>
        <v>104160000</v>
      </c>
      <c r="DG279">
        <f t="shared" si="172"/>
        <v>104190000</v>
      </c>
    </row>
    <row r="280" spans="1:111" x14ac:dyDescent="0.25">
      <c r="A280" t="s">
        <v>62</v>
      </c>
      <c r="C280">
        <f>Blad2!D384</f>
        <v>12013</v>
      </c>
      <c r="D280">
        <f>Blad2!E384</f>
        <v>12065</v>
      </c>
      <c r="E280">
        <f>Blad2!F384</f>
        <v>12123</v>
      </c>
      <c r="F280">
        <f>Blad2!G384</f>
        <v>12194</v>
      </c>
      <c r="G280">
        <f>Blad2!H384</f>
        <v>12256</v>
      </c>
      <c r="H280">
        <f>Blad2!I384</f>
        <v>12330</v>
      </c>
      <c r="I280">
        <f>Blad2!J384</f>
        <v>12390</v>
      </c>
      <c r="J280">
        <f>Blad2!K384</f>
        <v>12435</v>
      </c>
      <c r="K280">
        <f>Blad2!L384</f>
        <v>12496</v>
      </c>
      <c r="L280">
        <f>Blad2!M384</f>
        <v>12565</v>
      </c>
      <c r="M280">
        <f>Blad2!N384</f>
        <v>12580</v>
      </c>
      <c r="N280">
        <f>Blad2!O384</f>
        <v>12617</v>
      </c>
      <c r="O280">
        <f>Blad2!P384</f>
        <v>12692</v>
      </c>
      <c r="P280">
        <f>Blad2!Q384</f>
        <v>12726</v>
      </c>
      <c r="Q280">
        <f>Blad2!R384</f>
        <v>12770</v>
      </c>
      <c r="R280">
        <f>Blad2!S384</f>
        <v>12807</v>
      </c>
      <c r="S280">
        <f>Blad2!T384</f>
        <v>12838</v>
      </c>
      <c r="T280">
        <f>Blad2!U384</f>
        <v>12904</v>
      </c>
      <c r="U280">
        <f>Blad2!V384</f>
        <v>12952</v>
      </c>
      <c r="V280">
        <f>Blad2!W384</f>
        <v>12965</v>
      </c>
      <c r="W280">
        <f>Blad2!X384</f>
        <v>12999</v>
      </c>
      <c r="X280">
        <f>Blad2!Y384</f>
        <v>13028</v>
      </c>
      <c r="Y280">
        <f>Blad2!Z384</f>
        <v>13042</v>
      </c>
      <c r="Z280">
        <f>Blad2!AA384</f>
        <v>13078</v>
      </c>
      <c r="AA280">
        <f>Blad2!AB384</f>
        <v>13079</v>
      </c>
      <c r="AB280">
        <f>Blad2!AC384</f>
        <v>13081</v>
      </c>
      <c r="CH280">
        <f t="shared" si="171"/>
        <v>120130000</v>
      </c>
      <c r="CI280">
        <f t="shared" si="171"/>
        <v>120650000</v>
      </c>
      <c r="CJ280">
        <f t="shared" si="171"/>
        <v>121230000</v>
      </c>
      <c r="CK280">
        <f t="shared" si="171"/>
        <v>121940000</v>
      </c>
      <c r="CL280">
        <f t="shared" si="171"/>
        <v>122560000</v>
      </c>
      <c r="CM280">
        <f t="shared" si="171"/>
        <v>123300000</v>
      </c>
      <c r="CN280">
        <f t="shared" si="171"/>
        <v>123900000</v>
      </c>
      <c r="CO280">
        <f t="shared" si="170"/>
        <v>124350000</v>
      </c>
      <c r="CP280">
        <f t="shared" si="170"/>
        <v>124960000</v>
      </c>
      <c r="CQ280">
        <f t="shared" si="170"/>
        <v>125650000</v>
      </c>
      <c r="CR280">
        <f t="shared" si="170"/>
        <v>125800000</v>
      </c>
      <c r="CS280">
        <f t="shared" si="170"/>
        <v>126170000</v>
      </c>
      <c r="CT280">
        <f t="shared" si="170"/>
        <v>126920000</v>
      </c>
      <c r="CU280">
        <f t="shared" si="170"/>
        <v>127260000</v>
      </c>
      <c r="CV280">
        <f t="shared" si="170"/>
        <v>127700000</v>
      </c>
      <c r="CW280">
        <f t="shared" si="169"/>
        <v>128070000</v>
      </c>
      <c r="CX280">
        <f t="shared" si="169"/>
        <v>128380000</v>
      </c>
      <c r="CY280">
        <f t="shared" si="169"/>
        <v>129040000</v>
      </c>
      <c r="CZ280">
        <f t="shared" si="169"/>
        <v>129520000</v>
      </c>
      <c r="DA280">
        <f t="shared" si="169"/>
        <v>129650000</v>
      </c>
      <c r="DB280">
        <f t="shared" si="169"/>
        <v>129990000</v>
      </c>
      <c r="DC280">
        <f t="shared" si="169"/>
        <v>130280000</v>
      </c>
      <c r="DD280">
        <f t="shared" si="169"/>
        <v>130420000</v>
      </c>
      <c r="DE280">
        <f t="shared" si="169"/>
        <v>130780000</v>
      </c>
      <c r="DF280">
        <f t="shared" si="169"/>
        <v>130790000</v>
      </c>
      <c r="DG280">
        <f t="shared" si="172"/>
        <v>130810000</v>
      </c>
    </row>
    <row r="281" spans="1:111" x14ac:dyDescent="0.25">
      <c r="A281" t="s">
        <v>47</v>
      </c>
      <c r="CH281">
        <f t="shared" si="171"/>
        <v>0</v>
      </c>
      <c r="CI281">
        <f t="shared" si="171"/>
        <v>0</v>
      </c>
      <c r="CJ281">
        <f t="shared" si="171"/>
        <v>0</v>
      </c>
      <c r="CK281">
        <f t="shared" si="171"/>
        <v>0</v>
      </c>
      <c r="CL281">
        <f t="shared" si="171"/>
        <v>0</v>
      </c>
      <c r="CM281">
        <f t="shared" si="171"/>
        <v>0</v>
      </c>
      <c r="CN281">
        <f t="shared" si="171"/>
        <v>0</v>
      </c>
      <c r="CO281">
        <f t="shared" si="170"/>
        <v>0</v>
      </c>
      <c r="CP281">
        <f t="shared" si="170"/>
        <v>0</v>
      </c>
      <c r="CQ281">
        <f t="shared" si="170"/>
        <v>0</v>
      </c>
      <c r="CR281">
        <f t="shared" si="170"/>
        <v>0</v>
      </c>
      <c r="CS281">
        <f t="shared" si="170"/>
        <v>0</v>
      </c>
      <c r="CT281">
        <f t="shared" si="170"/>
        <v>0</v>
      </c>
      <c r="CU281">
        <f t="shared" si="170"/>
        <v>0</v>
      </c>
      <c r="CV281">
        <f t="shared" si="170"/>
        <v>0</v>
      </c>
      <c r="CW281">
        <f t="shared" si="169"/>
        <v>0</v>
      </c>
      <c r="CX281">
        <f t="shared" si="169"/>
        <v>0</v>
      </c>
      <c r="CY281">
        <f t="shared" si="169"/>
        <v>0</v>
      </c>
      <c r="CZ281">
        <f t="shared" si="169"/>
        <v>0</v>
      </c>
      <c r="DA281">
        <f t="shared" si="169"/>
        <v>0</v>
      </c>
      <c r="DB281">
        <f t="shared" si="169"/>
        <v>0</v>
      </c>
      <c r="DC281">
        <f t="shared" si="169"/>
        <v>0</v>
      </c>
      <c r="DD281">
        <f t="shared" si="169"/>
        <v>0</v>
      </c>
      <c r="DE281">
        <f t="shared" si="169"/>
        <v>0</v>
      </c>
      <c r="DF281">
        <f t="shared" si="169"/>
        <v>0</v>
      </c>
      <c r="DG281">
        <f t="shared" si="172"/>
        <v>0</v>
      </c>
    </row>
    <row r="282" spans="1:111" x14ac:dyDescent="0.25">
      <c r="A282" t="s">
        <v>63</v>
      </c>
      <c r="CH282">
        <f t="shared" si="171"/>
        <v>0</v>
      </c>
      <c r="CI282">
        <f t="shared" si="171"/>
        <v>0</v>
      </c>
      <c r="CJ282">
        <f t="shared" si="171"/>
        <v>0</v>
      </c>
      <c r="CK282">
        <f t="shared" si="171"/>
        <v>0</v>
      </c>
      <c r="CL282">
        <f t="shared" si="171"/>
        <v>0</v>
      </c>
      <c r="CM282">
        <f t="shared" si="171"/>
        <v>0</v>
      </c>
      <c r="CN282">
        <f t="shared" si="171"/>
        <v>0</v>
      </c>
      <c r="CO282">
        <f t="shared" si="170"/>
        <v>0</v>
      </c>
      <c r="CP282">
        <f t="shared" si="170"/>
        <v>0</v>
      </c>
      <c r="CQ282">
        <f t="shared" si="170"/>
        <v>0</v>
      </c>
      <c r="CR282">
        <f t="shared" si="170"/>
        <v>0</v>
      </c>
      <c r="CS282">
        <f t="shared" si="170"/>
        <v>0</v>
      </c>
      <c r="CT282">
        <f t="shared" si="170"/>
        <v>0</v>
      </c>
      <c r="CU282">
        <f t="shared" si="170"/>
        <v>0</v>
      </c>
      <c r="CV282">
        <f t="shared" si="170"/>
        <v>0</v>
      </c>
      <c r="CW282">
        <f t="shared" si="169"/>
        <v>0</v>
      </c>
      <c r="CX282">
        <f t="shared" si="169"/>
        <v>0</v>
      </c>
      <c r="CY282">
        <f t="shared" si="169"/>
        <v>0</v>
      </c>
      <c r="CZ282">
        <f t="shared" si="169"/>
        <v>0</v>
      </c>
      <c r="DA282">
        <f t="shared" si="169"/>
        <v>0</v>
      </c>
      <c r="DB282">
        <f t="shared" si="169"/>
        <v>0</v>
      </c>
      <c r="DC282">
        <f t="shared" si="169"/>
        <v>0</v>
      </c>
      <c r="DD282">
        <f t="shared" si="169"/>
        <v>0</v>
      </c>
      <c r="DE282">
        <f t="shared" si="169"/>
        <v>0</v>
      </c>
      <c r="DF282">
        <f t="shared" si="169"/>
        <v>0</v>
      </c>
      <c r="DG282">
        <f t="shared" si="172"/>
        <v>0</v>
      </c>
    </row>
    <row r="283" spans="1:111" x14ac:dyDescent="0.25">
      <c r="CH283">
        <f t="shared" si="171"/>
        <v>0</v>
      </c>
      <c r="CI283">
        <f t="shared" si="171"/>
        <v>0</v>
      </c>
      <c r="CJ283">
        <f t="shared" si="171"/>
        <v>0</v>
      </c>
      <c r="CK283">
        <f t="shared" si="171"/>
        <v>0</v>
      </c>
      <c r="CL283">
        <f t="shared" si="171"/>
        <v>0</v>
      </c>
      <c r="CM283">
        <f t="shared" si="171"/>
        <v>0</v>
      </c>
      <c r="CN283">
        <f t="shared" si="171"/>
        <v>0</v>
      </c>
      <c r="CO283">
        <f t="shared" si="170"/>
        <v>0</v>
      </c>
      <c r="CP283">
        <f t="shared" si="170"/>
        <v>0</v>
      </c>
      <c r="CQ283">
        <f t="shared" si="170"/>
        <v>0</v>
      </c>
      <c r="CR283">
        <f t="shared" si="170"/>
        <v>0</v>
      </c>
      <c r="CS283">
        <f t="shared" si="170"/>
        <v>0</v>
      </c>
      <c r="CT283">
        <f t="shared" si="170"/>
        <v>0</v>
      </c>
      <c r="CU283">
        <f t="shared" si="170"/>
        <v>0</v>
      </c>
      <c r="CV283">
        <f t="shared" si="170"/>
        <v>0</v>
      </c>
      <c r="CW283">
        <f t="shared" si="169"/>
        <v>0</v>
      </c>
      <c r="CX283">
        <f t="shared" si="169"/>
        <v>0</v>
      </c>
      <c r="CY283">
        <f t="shared" si="169"/>
        <v>0</v>
      </c>
      <c r="CZ283">
        <f t="shared" si="169"/>
        <v>0</v>
      </c>
      <c r="DA283">
        <f t="shared" si="169"/>
        <v>0</v>
      </c>
      <c r="DB283">
        <f t="shared" si="169"/>
        <v>0</v>
      </c>
      <c r="DC283">
        <f t="shared" si="169"/>
        <v>0</v>
      </c>
      <c r="DD283">
        <f t="shared" si="169"/>
        <v>0</v>
      </c>
      <c r="DE283">
        <f t="shared" si="169"/>
        <v>0</v>
      </c>
      <c r="DF283">
        <f t="shared" si="169"/>
        <v>0</v>
      </c>
      <c r="DG283">
        <f t="shared" si="172"/>
        <v>0</v>
      </c>
    </row>
    <row r="349" spans="2:2" x14ac:dyDescent="0.25">
      <c r="B349" s="6"/>
    </row>
  </sheetData>
  <conditionalFormatting sqref="AE6:BC242">
    <cfRule type="cellIs" dxfId="1" priority="2" operator="between">
      <formula>0.95</formula>
      <formula>1.05</formula>
    </cfRule>
  </conditionalFormatting>
  <conditionalFormatting sqref="AD6:BC242">
    <cfRule type="cellIs" dxfId="0" priority="1" operator="between">
      <formula>0.95</formula>
      <formula>1.05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4"/>
  <sheetViews>
    <sheetView workbookViewId="0">
      <selection activeCell="G24" sqref="G24"/>
    </sheetView>
  </sheetViews>
  <sheetFormatPr defaultRowHeight="15" x14ac:dyDescent="0.25"/>
  <cols>
    <col min="1" max="1" width="14.85546875" bestFit="1" customWidth="1"/>
    <col min="2" max="2" width="20.7109375" customWidth="1"/>
    <col min="3" max="3" width="10.28515625" customWidth="1"/>
    <col min="29" max="29" width="14.7109375" bestFit="1" customWidth="1"/>
    <col min="31" max="31" width="16" bestFit="1" customWidth="1"/>
  </cols>
  <sheetData>
    <row r="1" spans="1:4" ht="23.25" x14ac:dyDescent="0.35">
      <c r="A1" s="11" t="s">
        <v>65</v>
      </c>
    </row>
    <row r="2" spans="1:4" ht="21" x14ac:dyDescent="0.35">
      <c r="A2" s="14"/>
      <c r="B2" s="4"/>
    </row>
    <row r="5" spans="1:4" x14ac:dyDescent="0.25">
      <c r="B5" s="2" t="s">
        <v>2</v>
      </c>
    </row>
    <row r="6" spans="1:4" x14ac:dyDescent="0.25">
      <c r="A6" t="s">
        <v>45</v>
      </c>
      <c r="B6" t="s">
        <v>49</v>
      </c>
      <c r="C6">
        <f>SUM(Blad1!D7:AC7)</f>
        <v>6314</v>
      </c>
    </row>
    <row r="7" spans="1:4" x14ac:dyDescent="0.25">
      <c r="A7" t="s">
        <v>46</v>
      </c>
      <c r="C7">
        <f>SUM(Blad2!E7:AC7)</f>
        <v>6148</v>
      </c>
    </row>
    <row r="8" spans="1:4" x14ac:dyDescent="0.25">
      <c r="A8" t="s">
        <v>66</v>
      </c>
      <c r="C8">
        <f>C7/C6</f>
        <v>0.97370921761165663</v>
      </c>
      <c r="D8" s="16">
        <f>1-C8</f>
        <v>2.629078238834337E-2</v>
      </c>
    </row>
    <row r="9" spans="1:4" x14ac:dyDescent="0.25">
      <c r="A9" t="s">
        <v>67</v>
      </c>
      <c r="D9" t="s">
        <v>68</v>
      </c>
    </row>
    <row r="11" spans="1:4" x14ac:dyDescent="0.25">
      <c r="A11" t="s">
        <v>45</v>
      </c>
      <c r="B11" t="s">
        <v>12</v>
      </c>
      <c r="C11">
        <f>SUM(Blad1!D8:AC8)</f>
        <v>2556</v>
      </c>
    </row>
    <row r="12" spans="1:4" x14ac:dyDescent="0.25">
      <c r="A12" t="s">
        <v>46</v>
      </c>
      <c r="C12">
        <f>SUM(Blad2!E8:AC8)</f>
        <v>2533</v>
      </c>
    </row>
    <row r="13" spans="1:4" x14ac:dyDescent="0.25">
      <c r="A13" t="s">
        <v>66</v>
      </c>
      <c r="C13">
        <f>C12/C11</f>
        <v>0.99100156494522695</v>
      </c>
      <c r="D13" s="16">
        <f>1-C13</f>
        <v>8.9984350547730463E-3</v>
      </c>
    </row>
    <row r="14" spans="1:4" x14ac:dyDescent="0.25">
      <c r="A14" t="s">
        <v>67</v>
      </c>
      <c r="D14" t="s">
        <v>69</v>
      </c>
    </row>
    <row r="16" spans="1:4" x14ac:dyDescent="0.25">
      <c r="A16" t="s">
        <v>45</v>
      </c>
      <c r="B16" t="s">
        <v>3</v>
      </c>
      <c r="C16">
        <f>SUM(Blad1!D9:AC9)</f>
        <v>3773</v>
      </c>
    </row>
    <row r="17" spans="1:4" x14ac:dyDescent="0.25">
      <c r="A17" t="s">
        <v>46</v>
      </c>
      <c r="C17">
        <f>SUM(Blad2!E9:AC9)</f>
        <v>3710</v>
      </c>
    </row>
    <row r="18" spans="1:4" x14ac:dyDescent="0.25">
      <c r="A18" t="s">
        <v>66</v>
      </c>
      <c r="C18">
        <f>C17/C16</f>
        <v>0.98330241187384049</v>
      </c>
      <c r="D18" s="16">
        <f>1-C18</f>
        <v>1.6697588126159513E-2</v>
      </c>
    </row>
    <row r="19" spans="1:4" x14ac:dyDescent="0.25">
      <c r="A19" t="s">
        <v>67</v>
      </c>
      <c r="D19" t="s">
        <v>70</v>
      </c>
    </row>
    <row r="21" spans="1:4" x14ac:dyDescent="0.25">
      <c r="A21" t="s">
        <v>45</v>
      </c>
      <c r="B21" t="s">
        <v>13</v>
      </c>
      <c r="C21">
        <f>SUM(Blad1!D10:AC10)</f>
        <v>1103</v>
      </c>
    </row>
    <row r="22" spans="1:4" x14ac:dyDescent="0.25">
      <c r="A22" t="s">
        <v>46</v>
      </c>
      <c r="C22">
        <f>SUM(Blad2!E10:AC10)</f>
        <v>1096</v>
      </c>
    </row>
    <row r="23" spans="1:4" x14ac:dyDescent="0.25">
      <c r="A23" t="s">
        <v>66</v>
      </c>
      <c r="C23">
        <f>C22/C21</f>
        <v>0.99365367180417041</v>
      </c>
      <c r="D23" s="16">
        <f>1-C23</f>
        <v>6.346328195829587E-3</v>
      </c>
    </row>
    <row r="24" spans="1:4" x14ac:dyDescent="0.25">
      <c r="A24" t="s">
        <v>67</v>
      </c>
    </row>
    <row r="26" spans="1:4" x14ac:dyDescent="0.25">
      <c r="A26" t="s">
        <v>45</v>
      </c>
      <c r="B26" t="s">
        <v>50</v>
      </c>
      <c r="C26">
        <f>SUM(Blad1!D11:AC11)</f>
        <v>148</v>
      </c>
    </row>
    <row r="27" spans="1:4" x14ac:dyDescent="0.25">
      <c r="A27" t="s">
        <v>46</v>
      </c>
      <c r="C27">
        <f>SUM(Blad2!E11:AC11)</f>
        <v>131</v>
      </c>
    </row>
    <row r="28" spans="1:4" x14ac:dyDescent="0.25">
      <c r="A28" t="s">
        <v>66</v>
      </c>
      <c r="C28">
        <f>C27/C26</f>
        <v>0.88513513513513509</v>
      </c>
      <c r="D28" s="16">
        <f>1-C28</f>
        <v>0.11486486486486491</v>
      </c>
    </row>
    <row r="29" spans="1:4" x14ac:dyDescent="0.25">
      <c r="A29" t="s">
        <v>67</v>
      </c>
    </row>
    <row r="31" spans="1:4" x14ac:dyDescent="0.25">
      <c r="A31" t="s">
        <v>45</v>
      </c>
      <c r="B31" t="s">
        <v>51</v>
      </c>
      <c r="C31">
        <f>SUM(Blad1!D12:AC12)</f>
        <v>102</v>
      </c>
    </row>
    <row r="32" spans="1:4" x14ac:dyDescent="0.25">
      <c r="A32" t="s">
        <v>46</v>
      </c>
      <c r="C32">
        <f>SUM(Blad2!E12:AC12)</f>
        <v>102</v>
      </c>
    </row>
    <row r="33" spans="1:6" x14ac:dyDescent="0.25">
      <c r="A33" t="s">
        <v>66</v>
      </c>
      <c r="C33" s="7">
        <f>C32/C31</f>
        <v>1</v>
      </c>
      <c r="D33" s="16">
        <f>1-C33</f>
        <v>0</v>
      </c>
    </row>
    <row r="34" spans="1:6" x14ac:dyDescent="0.25">
      <c r="A34" t="s">
        <v>67</v>
      </c>
    </row>
    <row r="36" spans="1:6" x14ac:dyDescent="0.25">
      <c r="A36" t="s">
        <v>45</v>
      </c>
      <c r="B36" t="s">
        <v>14</v>
      </c>
      <c r="C36">
        <f>SUM(Blad1!D13:AC13)</f>
        <v>58473</v>
      </c>
    </row>
    <row r="37" spans="1:6" x14ac:dyDescent="0.25">
      <c r="A37" t="s">
        <v>46</v>
      </c>
      <c r="C37">
        <f>SUM(Blad2!E13:AC13)</f>
        <v>58496</v>
      </c>
    </row>
    <row r="38" spans="1:6" x14ac:dyDescent="0.25">
      <c r="A38" t="s">
        <v>66</v>
      </c>
      <c r="C38" s="17">
        <f>C37/C36</f>
        <v>1.0003933439365178</v>
      </c>
      <c r="D38" s="16">
        <f>1-C38</f>
        <v>-3.933439365177982E-4</v>
      </c>
    </row>
    <row r="39" spans="1:6" x14ac:dyDescent="0.25">
      <c r="A39" t="s">
        <v>67</v>
      </c>
    </row>
    <row r="41" spans="1:6" x14ac:dyDescent="0.25">
      <c r="A41" t="s">
        <v>45</v>
      </c>
      <c r="B41" t="s">
        <v>16</v>
      </c>
      <c r="C41">
        <f>SUM(Blad1!D14:AC14)</f>
        <v>106321</v>
      </c>
    </row>
    <row r="42" spans="1:6" x14ac:dyDescent="0.25">
      <c r="A42" t="s">
        <v>46</v>
      </c>
      <c r="C42">
        <f>SUM(Blad2!D14:AC14)</f>
        <v>105808</v>
      </c>
      <c r="D42">
        <f>C41-C42</f>
        <v>513</v>
      </c>
      <c r="E42">
        <f>D42*10000</f>
        <v>5130000</v>
      </c>
    </row>
    <row r="43" spans="1:6" x14ac:dyDescent="0.25">
      <c r="A43" t="s">
        <v>66</v>
      </c>
      <c r="C43" s="17">
        <f>C42/C41</f>
        <v>0.99517498894856138</v>
      </c>
      <c r="D43" s="16">
        <f>1-C43</f>
        <v>4.8250110514386213E-3</v>
      </c>
      <c r="E43">
        <f>E42/2</f>
        <v>2565000</v>
      </c>
      <c r="F43" t="s">
        <v>71</v>
      </c>
    </row>
    <row r="44" spans="1:6" x14ac:dyDescent="0.25">
      <c r="A44" t="s">
        <v>67</v>
      </c>
    </row>
    <row r="46" spans="1:6" x14ac:dyDescent="0.25">
      <c r="A46" t="s">
        <v>45</v>
      </c>
      <c r="B46" t="s">
        <v>17</v>
      </c>
      <c r="C46">
        <f>SUM(Blad1!D15:AC15)</f>
        <v>611279</v>
      </c>
      <c r="E46">
        <f>Blad1!AC15</f>
        <v>24240</v>
      </c>
    </row>
    <row r="47" spans="1:6" x14ac:dyDescent="0.25">
      <c r="A47" t="s">
        <v>46</v>
      </c>
      <c r="C47">
        <f>SUM(Blad2!D15:AC15)</f>
        <v>611792</v>
      </c>
      <c r="D47">
        <f>C46-C47</f>
        <v>-513</v>
      </c>
      <c r="E47">
        <f>Blad2!AC15</f>
        <v>24310</v>
      </c>
    </row>
    <row r="48" spans="1:6" x14ac:dyDescent="0.25">
      <c r="A48" t="s">
        <v>66</v>
      </c>
      <c r="C48" s="17">
        <f>C47/C46</f>
        <v>1.0008392239877373</v>
      </c>
      <c r="D48" s="16">
        <f>1-C48</f>
        <v>-8.3922398773728091E-4</v>
      </c>
    </row>
    <row r="49" spans="1:31" x14ac:dyDescent="0.25">
      <c r="A49" t="s">
        <v>67</v>
      </c>
    </row>
    <row r="51" spans="1:31" x14ac:dyDescent="0.25">
      <c r="A51" t="s">
        <v>45</v>
      </c>
      <c r="B51" t="s">
        <v>24</v>
      </c>
      <c r="C51">
        <f>SUM(Blad1!D16:AC16)</f>
        <v>717600</v>
      </c>
    </row>
    <row r="52" spans="1:31" x14ac:dyDescent="0.25">
      <c r="A52" t="s">
        <v>46</v>
      </c>
      <c r="C52">
        <f>SUM(Blad2!D16:AC16)</f>
        <v>717600</v>
      </c>
      <c r="D52">
        <f>C51-C52</f>
        <v>0</v>
      </c>
    </row>
    <row r="53" spans="1:31" x14ac:dyDescent="0.25">
      <c r="A53" t="s">
        <v>66</v>
      </c>
      <c r="C53" s="17">
        <f>C52/C51</f>
        <v>1</v>
      </c>
      <c r="D53" s="16">
        <f>1-C53</f>
        <v>0</v>
      </c>
    </row>
    <row r="54" spans="1:31" x14ac:dyDescent="0.25">
      <c r="A54" t="s">
        <v>67</v>
      </c>
    </row>
    <row r="56" spans="1:31" x14ac:dyDescent="0.25">
      <c r="B56" s="2" t="s">
        <v>21</v>
      </c>
    </row>
    <row r="57" spans="1:31" x14ac:dyDescent="0.25">
      <c r="A57" t="s">
        <v>45</v>
      </c>
      <c r="B57" t="s">
        <v>5</v>
      </c>
      <c r="C57">
        <f>Blad1!D26</f>
        <v>0</v>
      </c>
      <c r="D57">
        <f>Blad1!E26</f>
        <v>0</v>
      </c>
      <c r="E57">
        <f>Blad1!F26</f>
        <v>0</v>
      </c>
      <c r="F57">
        <f>Blad1!G26</f>
        <v>0</v>
      </c>
      <c r="G57">
        <f>Blad1!H26</f>
        <v>0</v>
      </c>
      <c r="H57">
        <f>Blad1!I26</f>
        <v>235.9740639</v>
      </c>
      <c r="I57">
        <f>Blad1!J26</f>
        <v>188.0849096</v>
      </c>
      <c r="J57">
        <f>Blad1!K26</f>
        <v>341.69749050000001</v>
      </c>
      <c r="K57">
        <f>Blad1!L26</f>
        <v>232.4406199</v>
      </c>
      <c r="L57">
        <f>Blad1!M26</f>
        <v>333.86774530000002</v>
      </c>
      <c r="M57">
        <f>Blad1!N26</f>
        <v>223.1703851</v>
      </c>
      <c r="N57">
        <f>Blad1!O26</f>
        <v>231.34155290000001</v>
      </c>
      <c r="O57">
        <f>Blad1!P26</f>
        <v>187.00841299999999</v>
      </c>
      <c r="P57">
        <f>Blad1!Q26</f>
        <v>314.98426169999999</v>
      </c>
      <c r="Q57">
        <f>Blad1!R26</f>
        <v>340.3961501</v>
      </c>
      <c r="R57">
        <f>Blad1!S26</f>
        <v>190.4725535</v>
      </c>
      <c r="S57">
        <f>Blad1!T26</f>
        <v>260.73871450000001</v>
      </c>
      <c r="T57">
        <f>Blad1!U26</f>
        <v>179.24325039999999</v>
      </c>
      <c r="U57">
        <f>Blad1!V26</f>
        <v>285.57135499999998</v>
      </c>
      <c r="V57">
        <f>Blad1!W26</f>
        <v>322.38477499999999</v>
      </c>
      <c r="W57">
        <f>Blad1!X26</f>
        <v>319.7386075</v>
      </c>
      <c r="X57">
        <f>Blad1!Y26</f>
        <v>284.06857280000003</v>
      </c>
      <c r="Y57">
        <f>Blad1!Z26</f>
        <v>270.63475679999999</v>
      </c>
      <c r="Z57">
        <f>Blad1!AA26</f>
        <v>264.33661999999998</v>
      </c>
      <c r="AA57">
        <f>Blad1!AB26</f>
        <v>361.64822509999999</v>
      </c>
      <c r="AB57">
        <f>Blad1!AC26</f>
        <v>368.60031229999998</v>
      </c>
      <c r="AC57" s="18">
        <f t="shared" ref="AC57:AC58" si="0">AB57*10000</f>
        <v>3686003.1229999997</v>
      </c>
      <c r="AD57" s="18">
        <f t="shared" ref="AD57:AD58" si="1">SUM(H57:AB57)</f>
        <v>5736.4033349000001</v>
      </c>
      <c r="AE57" s="18">
        <f t="shared" ref="AE57:AE58" si="2">AD57*10000</f>
        <v>57364033.348999999</v>
      </c>
    </row>
    <row r="58" spans="1:31" x14ac:dyDescent="0.25">
      <c r="A58" t="s">
        <v>46</v>
      </c>
      <c r="C58">
        <f>Blad2!D26</f>
        <v>0</v>
      </c>
      <c r="D58">
        <f>Blad2!E26</f>
        <v>0</v>
      </c>
      <c r="E58">
        <f>Blad2!F26</f>
        <v>0</v>
      </c>
      <c r="F58">
        <f>Blad2!G26</f>
        <v>0</v>
      </c>
      <c r="G58">
        <f>Blad2!H26</f>
        <v>0</v>
      </c>
      <c r="H58">
        <f>Blad2!I26</f>
        <v>235.9740639</v>
      </c>
      <c r="I58">
        <f>Blad2!J26</f>
        <v>188.0849096</v>
      </c>
      <c r="J58">
        <f>Blad2!K26</f>
        <v>327.8280019</v>
      </c>
      <c r="K58">
        <f>Blad2!L26</f>
        <v>208.66441689999999</v>
      </c>
      <c r="L58">
        <f>Blad2!M26</f>
        <v>310.75555689999999</v>
      </c>
      <c r="M58">
        <f>Blad2!N26</f>
        <v>209.32952639999999</v>
      </c>
      <c r="N58">
        <f>Blad2!O26</f>
        <v>214.94029309999999</v>
      </c>
      <c r="O58">
        <f>Blad2!P26</f>
        <v>159.64116240000001</v>
      </c>
      <c r="P58">
        <f>Blad2!Q26</f>
        <v>299.52450140000002</v>
      </c>
      <c r="Q58">
        <f>Blad2!R26</f>
        <v>303.68781619999999</v>
      </c>
      <c r="R58">
        <f>Blad2!S26</f>
        <v>163.7910536</v>
      </c>
      <c r="S58">
        <f>Blad2!T26</f>
        <v>240.51753160000001</v>
      </c>
      <c r="T58">
        <f>Blad2!U26</f>
        <v>161.16517250000001</v>
      </c>
      <c r="U58">
        <f>Blad2!V26</f>
        <v>274.2578188</v>
      </c>
      <c r="V58">
        <f>Blad2!W26</f>
        <v>297.42237239999997</v>
      </c>
      <c r="W58">
        <f>Blad2!X26</f>
        <v>262.71049690000001</v>
      </c>
      <c r="X58">
        <f>Blad2!Y26</f>
        <v>266.8756684</v>
      </c>
      <c r="Y58">
        <f>Blad2!Z26</f>
        <v>271.66296190000003</v>
      </c>
      <c r="Z58">
        <f>Blad2!AA26</f>
        <v>240.63112090000001</v>
      </c>
      <c r="AA58">
        <f>Blad2!AB26</f>
        <v>321.98488570000001</v>
      </c>
      <c r="AB58">
        <f>Blad2!AC26</f>
        <v>298.93832620000001</v>
      </c>
      <c r="AC58" s="18">
        <f t="shared" si="0"/>
        <v>2989383.2620000001</v>
      </c>
      <c r="AD58" s="18">
        <f t="shared" si="1"/>
        <v>5258.3876575999993</v>
      </c>
      <c r="AE58" s="18">
        <f t="shared" si="2"/>
        <v>52583876.57599999</v>
      </c>
    </row>
    <row r="59" spans="1:31" x14ac:dyDescent="0.25">
      <c r="A59" t="s">
        <v>66</v>
      </c>
      <c r="C59" s="15"/>
      <c r="D59" s="15"/>
      <c r="E59" s="15"/>
      <c r="F59" s="15"/>
      <c r="H59">
        <f t="shared" ref="H59:AB59" si="3">H58/H57</f>
        <v>1</v>
      </c>
      <c r="I59">
        <f t="shared" si="3"/>
        <v>1</v>
      </c>
      <c r="J59">
        <f t="shared" si="3"/>
        <v>0.95941003669735758</v>
      </c>
      <c r="K59">
        <f t="shared" si="3"/>
        <v>0.8977106367629335</v>
      </c>
      <c r="L59">
        <f t="shared" si="3"/>
        <v>0.93077441973547825</v>
      </c>
      <c r="M59">
        <f t="shared" si="3"/>
        <v>0.93798075540444992</v>
      </c>
      <c r="N59">
        <f t="shared" si="3"/>
        <v>0.92910370145613375</v>
      </c>
      <c r="O59">
        <f t="shared" si="3"/>
        <v>0.85365765015074491</v>
      </c>
      <c r="P59">
        <f t="shared" si="3"/>
        <v>0.95091894364320884</v>
      </c>
      <c r="Q59">
        <f t="shared" si="3"/>
        <v>0.89215996159411315</v>
      </c>
      <c r="R59">
        <f t="shared" si="3"/>
        <v>0.85991945080948362</v>
      </c>
      <c r="S59">
        <f t="shared" si="3"/>
        <v>0.92244656518010104</v>
      </c>
      <c r="T59">
        <f t="shared" si="3"/>
        <v>0.89914221115909876</v>
      </c>
      <c r="U59">
        <f t="shared" si="3"/>
        <v>0.96038280450082258</v>
      </c>
      <c r="V59">
        <f t="shared" si="3"/>
        <v>0.92256953635605154</v>
      </c>
      <c r="W59">
        <f t="shared" si="3"/>
        <v>0.82164146192448784</v>
      </c>
      <c r="X59">
        <f t="shared" si="3"/>
        <v>0.93947621790565061</v>
      </c>
      <c r="Y59">
        <f t="shared" si="3"/>
        <v>1.0037992352207734</v>
      </c>
      <c r="Z59">
        <f t="shared" si="3"/>
        <v>0.91032079058890902</v>
      </c>
      <c r="AA59">
        <f t="shared" si="3"/>
        <v>0.8903261881375677</v>
      </c>
      <c r="AB59">
        <f t="shared" si="3"/>
        <v>0.81100942192554948</v>
      </c>
    </row>
    <row r="60" spans="1:31" x14ac:dyDescent="0.25">
      <c r="A60" t="s">
        <v>67</v>
      </c>
      <c r="C60" s="15"/>
      <c r="D60" s="15"/>
      <c r="E60" s="15"/>
      <c r="F60" s="15"/>
      <c r="H60">
        <f t="shared" ref="H60:AB60" si="4">H57-H58</f>
        <v>0</v>
      </c>
      <c r="I60">
        <f t="shared" si="4"/>
        <v>0</v>
      </c>
      <c r="J60">
        <f t="shared" si="4"/>
        <v>13.869488600000011</v>
      </c>
      <c r="K60">
        <f t="shared" si="4"/>
        <v>23.77620300000001</v>
      </c>
      <c r="L60">
        <f t="shared" si="4"/>
        <v>23.112188400000036</v>
      </c>
      <c r="M60">
        <f t="shared" si="4"/>
        <v>13.840858700000013</v>
      </c>
      <c r="N60">
        <f t="shared" si="4"/>
        <v>16.40125980000002</v>
      </c>
      <c r="O60">
        <f t="shared" si="4"/>
        <v>27.367250599999977</v>
      </c>
      <c r="P60">
        <f t="shared" si="4"/>
        <v>15.459760299999971</v>
      </c>
      <c r="Q60">
        <f t="shared" si="4"/>
        <v>36.708333900000014</v>
      </c>
      <c r="R60">
        <f t="shared" si="4"/>
        <v>26.681499900000006</v>
      </c>
      <c r="S60">
        <f t="shared" si="4"/>
        <v>20.221182900000002</v>
      </c>
      <c r="T60">
        <f t="shared" si="4"/>
        <v>18.078077899999982</v>
      </c>
      <c r="U60">
        <f t="shared" si="4"/>
        <v>11.313536199999987</v>
      </c>
      <c r="V60">
        <f t="shared" si="4"/>
        <v>24.962402600000019</v>
      </c>
      <c r="W60">
        <f t="shared" si="4"/>
        <v>57.028110599999991</v>
      </c>
      <c r="X60">
        <f t="shared" si="4"/>
        <v>17.192904400000032</v>
      </c>
      <c r="Y60">
        <f t="shared" si="4"/>
        <v>-1.0282051000000365</v>
      </c>
      <c r="Z60">
        <f t="shared" si="4"/>
        <v>23.705499099999969</v>
      </c>
      <c r="AA60">
        <f t="shared" si="4"/>
        <v>39.663339399999984</v>
      </c>
      <c r="AB60">
        <f t="shared" si="4"/>
        <v>69.661986099999979</v>
      </c>
      <c r="AC60" s="18">
        <f>(AB60*10000)</f>
        <v>696619.8609999998</v>
      </c>
      <c r="AD60">
        <f t="shared" ref="AD60" si="5">SUM(H60:AB60)</f>
        <v>478.01567729999999</v>
      </c>
      <c r="AE60" s="18">
        <f>AD60*10000</f>
        <v>4780156.773</v>
      </c>
    </row>
    <row r="62" spans="1:31" x14ac:dyDescent="0.25">
      <c r="A62" t="s">
        <v>45</v>
      </c>
      <c r="B62" t="s">
        <v>7</v>
      </c>
      <c r="C62">
        <f>Blad1!D33</f>
        <v>0</v>
      </c>
      <c r="D62">
        <f>Blad1!E33</f>
        <v>0</v>
      </c>
      <c r="E62">
        <f>Blad1!F33</f>
        <v>0</v>
      </c>
      <c r="F62">
        <f>Blad1!G33</f>
        <v>0</v>
      </c>
      <c r="G62">
        <f>Blad1!H33</f>
        <v>0</v>
      </c>
      <c r="H62">
        <f>Blad1!I33</f>
        <v>321.65690549999999</v>
      </c>
      <c r="I62">
        <f>Blad1!J33</f>
        <v>238.4804106</v>
      </c>
      <c r="J62">
        <f>Blad1!K33</f>
        <v>274.78159490000002</v>
      </c>
      <c r="K62">
        <f>Blad1!L33</f>
        <v>228.29952549999999</v>
      </c>
      <c r="L62">
        <f>Blad1!M33</f>
        <v>290.46108049999998</v>
      </c>
      <c r="M62">
        <f>Blad1!N33</f>
        <v>272.6440614</v>
      </c>
      <c r="N62">
        <f>Blad1!O33</f>
        <v>243.99946209999999</v>
      </c>
      <c r="O62">
        <f>Blad1!P33</f>
        <v>147.85313959999999</v>
      </c>
      <c r="P62">
        <f>Blad1!Q33</f>
        <v>308.43180640000003</v>
      </c>
      <c r="Q62">
        <f>Blad1!R33</f>
        <v>239.603117</v>
      </c>
      <c r="R62">
        <f>Blad1!S33</f>
        <v>209.6230151</v>
      </c>
      <c r="S62">
        <f>Blad1!T33</f>
        <v>249.52657819999999</v>
      </c>
      <c r="T62">
        <f>Blad1!U33</f>
        <v>123.7461924</v>
      </c>
      <c r="U62">
        <f>Blad1!V33</f>
        <v>145.61572050000001</v>
      </c>
      <c r="V62">
        <f>Blad1!W33</f>
        <v>239.18213610000001</v>
      </c>
      <c r="W62">
        <f>Blad1!X33</f>
        <v>204.25297080000001</v>
      </c>
      <c r="X62">
        <f>Blad1!Y33</f>
        <v>172.0259313</v>
      </c>
      <c r="Y62">
        <f>Blad1!Z33</f>
        <v>180.55032539999999</v>
      </c>
      <c r="Z62">
        <f>Blad1!AA33</f>
        <v>133.9038525</v>
      </c>
      <c r="AA62">
        <f>Blad1!AB33</f>
        <v>140.83195810000001</v>
      </c>
      <c r="AB62">
        <f>Blad1!AC33</f>
        <v>159.0840178</v>
      </c>
      <c r="AC62" s="18">
        <f t="shared" ref="AC62:AC63" si="6">AB62*10000</f>
        <v>1590840.1780000001</v>
      </c>
      <c r="AD62" s="18">
        <f t="shared" ref="AD62:AD63" si="7">SUM(H62:AB62)</f>
        <v>4524.5538016999999</v>
      </c>
      <c r="AE62" s="18">
        <f t="shared" ref="AE62:AE63" si="8">AD62*10000</f>
        <v>45245538.016999997</v>
      </c>
    </row>
    <row r="63" spans="1:31" x14ac:dyDescent="0.25">
      <c r="A63" t="s">
        <v>46</v>
      </c>
      <c r="C63">
        <f>Blad2!D33</f>
        <v>0</v>
      </c>
      <c r="D63">
        <f>Blad2!E33</f>
        <v>0</v>
      </c>
      <c r="E63">
        <f>Blad2!F33</f>
        <v>0</v>
      </c>
      <c r="F63">
        <f>Blad2!G33</f>
        <v>0</v>
      </c>
      <c r="G63">
        <f>Blad2!H33</f>
        <v>0</v>
      </c>
      <c r="H63">
        <f>Blad2!I33</f>
        <v>321.65690549999999</v>
      </c>
      <c r="I63">
        <f>Blad2!J33</f>
        <v>238.4804106</v>
      </c>
      <c r="J63">
        <f>Blad2!K33</f>
        <v>274.78159490000002</v>
      </c>
      <c r="K63">
        <f>Blad2!L33</f>
        <v>228.29952549999999</v>
      </c>
      <c r="L63">
        <f>Blad2!M33</f>
        <v>272.55536519999998</v>
      </c>
      <c r="M63">
        <f>Blad2!N33</f>
        <v>273.90516630000002</v>
      </c>
      <c r="N63">
        <f>Blad2!O33</f>
        <v>243.99946209999999</v>
      </c>
      <c r="O63">
        <f>Blad2!P33</f>
        <v>147.85313959999999</v>
      </c>
      <c r="P63">
        <f>Blad2!Q33</f>
        <v>296.816328</v>
      </c>
      <c r="Q63">
        <f>Blad2!R33</f>
        <v>226.86963220000001</v>
      </c>
      <c r="R63">
        <f>Blad2!S33</f>
        <v>209.6230151</v>
      </c>
      <c r="S63">
        <f>Blad2!T33</f>
        <v>244.6378947</v>
      </c>
      <c r="T63">
        <f>Blad2!U33</f>
        <v>123.7461924</v>
      </c>
      <c r="U63">
        <f>Blad2!V33</f>
        <v>144.80633259999999</v>
      </c>
      <c r="V63">
        <f>Blad2!W33</f>
        <v>229.09571450000001</v>
      </c>
      <c r="W63">
        <f>Blad2!X33</f>
        <v>204.25297080000001</v>
      </c>
      <c r="X63">
        <f>Blad2!Y33</f>
        <v>172.0259313</v>
      </c>
      <c r="Y63">
        <f>Blad2!Z33</f>
        <v>180.55032539999999</v>
      </c>
      <c r="Z63">
        <f>Blad2!AA33</f>
        <v>134.187141</v>
      </c>
      <c r="AA63">
        <f>Blad2!AB33</f>
        <v>143.20363750000001</v>
      </c>
      <c r="AB63">
        <f>Blad2!AC33</f>
        <v>159.0840178</v>
      </c>
      <c r="AC63" s="18">
        <f t="shared" si="6"/>
        <v>1590840.1780000001</v>
      </c>
      <c r="AD63" s="18">
        <f t="shared" si="7"/>
        <v>4470.4307030000009</v>
      </c>
      <c r="AE63" s="18">
        <f t="shared" si="8"/>
        <v>44704307.030000009</v>
      </c>
    </row>
    <row r="64" spans="1:31" x14ac:dyDescent="0.25">
      <c r="A64" t="s">
        <v>66</v>
      </c>
      <c r="C64" s="15"/>
      <c r="D64" s="15"/>
      <c r="E64" s="15"/>
      <c r="F64" s="15"/>
      <c r="H64">
        <f t="shared" ref="H64:AB64" si="9">H63/H62</f>
        <v>1</v>
      </c>
      <c r="I64">
        <f t="shared" si="9"/>
        <v>1</v>
      </c>
      <c r="J64">
        <f t="shared" si="9"/>
        <v>1</v>
      </c>
      <c r="K64">
        <f t="shared" si="9"/>
        <v>1</v>
      </c>
      <c r="L64">
        <f t="shared" si="9"/>
        <v>0.93835416686746098</v>
      </c>
      <c r="M64">
        <f t="shared" si="9"/>
        <v>1.0046254625665578</v>
      </c>
      <c r="N64">
        <f t="shared" si="9"/>
        <v>1</v>
      </c>
      <c r="O64">
        <f t="shared" si="9"/>
        <v>1</v>
      </c>
      <c r="P64">
        <f t="shared" si="9"/>
        <v>0.9623402056500745</v>
      </c>
      <c r="Q64">
        <f t="shared" si="9"/>
        <v>0.94685593009209479</v>
      </c>
      <c r="R64">
        <f t="shared" si="9"/>
        <v>1</v>
      </c>
      <c r="S64">
        <f t="shared" si="9"/>
        <v>0.98040816519320195</v>
      </c>
      <c r="T64">
        <f t="shared" si="9"/>
        <v>1</v>
      </c>
      <c r="U64">
        <f t="shared" si="9"/>
        <v>0.99444161731150438</v>
      </c>
      <c r="V64">
        <f t="shared" si="9"/>
        <v>0.95782953625022005</v>
      </c>
      <c r="W64">
        <f t="shared" si="9"/>
        <v>1</v>
      </c>
      <c r="X64">
        <f t="shared" si="9"/>
        <v>1</v>
      </c>
      <c r="Y64">
        <f t="shared" si="9"/>
        <v>1</v>
      </c>
      <c r="Z64">
        <f t="shared" si="9"/>
        <v>1.0021156112741416</v>
      </c>
      <c r="AA64">
        <f t="shared" si="9"/>
        <v>1.0168404915474936</v>
      </c>
      <c r="AB64">
        <f t="shared" si="9"/>
        <v>1</v>
      </c>
    </row>
    <row r="65" spans="1:31" x14ac:dyDescent="0.25">
      <c r="A65" t="s">
        <v>67</v>
      </c>
      <c r="C65" s="15"/>
      <c r="D65" s="15"/>
      <c r="E65" s="15"/>
      <c r="F65" s="15"/>
      <c r="H65">
        <f t="shared" ref="H65:AB65" si="10">H62-H63</f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17.905715299999997</v>
      </c>
      <c r="M65">
        <f t="shared" si="10"/>
        <v>-1.2611049000000207</v>
      </c>
      <c r="N65">
        <f t="shared" si="10"/>
        <v>0</v>
      </c>
      <c r="O65">
        <f t="shared" si="10"/>
        <v>0</v>
      </c>
      <c r="P65">
        <f t="shared" si="10"/>
        <v>11.615478400000029</v>
      </c>
      <c r="Q65">
        <f t="shared" si="10"/>
        <v>12.733484799999985</v>
      </c>
      <c r="R65">
        <f t="shared" si="10"/>
        <v>0</v>
      </c>
      <c r="S65">
        <f t="shared" si="10"/>
        <v>4.8886834999999849</v>
      </c>
      <c r="T65">
        <f t="shared" si="10"/>
        <v>0</v>
      </c>
      <c r="U65">
        <f t="shared" si="10"/>
        <v>0.80938790000001859</v>
      </c>
      <c r="V65">
        <f t="shared" si="10"/>
        <v>10.086421599999994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-0.28328849999999761</v>
      </c>
      <c r="AA65">
        <f t="shared" si="10"/>
        <v>-2.371679400000005</v>
      </c>
      <c r="AB65">
        <f t="shared" si="10"/>
        <v>0</v>
      </c>
      <c r="AC65" s="18">
        <f>(AB65*10000)</f>
        <v>0</v>
      </c>
      <c r="AD65">
        <f t="shared" ref="AD65" si="11">SUM(H65:AB65)</f>
        <v>54.123098699999986</v>
      </c>
      <c r="AE65" s="18">
        <f>AD65*10000</f>
        <v>541230.98699999985</v>
      </c>
    </row>
    <row r="67" spans="1:31" x14ac:dyDescent="0.25">
      <c r="A67" t="s">
        <v>45</v>
      </c>
      <c r="B67" t="s">
        <v>6</v>
      </c>
      <c r="C67">
        <f>Blad1!D39</f>
        <v>0</v>
      </c>
      <c r="D67">
        <f>Blad1!E39</f>
        <v>0</v>
      </c>
      <c r="E67">
        <f>Blad1!F39</f>
        <v>0</v>
      </c>
      <c r="F67">
        <f>Blad1!G39</f>
        <v>0</v>
      </c>
      <c r="G67">
        <f>Blad1!H39</f>
        <v>0</v>
      </c>
      <c r="H67">
        <f>Blad1!I39</f>
        <v>672.82358550000004</v>
      </c>
      <c r="I67">
        <f>Blad1!J39</f>
        <v>829.18033370000001</v>
      </c>
      <c r="J67">
        <f>Blad1!K39</f>
        <v>840.04975839999997</v>
      </c>
      <c r="K67">
        <f>Blad1!L39</f>
        <v>862.22471180000002</v>
      </c>
      <c r="L67">
        <f>Blad1!M39</f>
        <v>740.20512770000005</v>
      </c>
      <c r="M67">
        <f>Blad1!N39</f>
        <v>892.71963040000003</v>
      </c>
      <c r="N67">
        <f>Blad1!O39</f>
        <v>648.79914980000001</v>
      </c>
      <c r="O67">
        <f>Blad1!P39</f>
        <v>879.97805800000003</v>
      </c>
      <c r="P67">
        <f>Blad1!Q39</f>
        <v>874.62485430000004</v>
      </c>
      <c r="Q67">
        <f>Blad1!R39</f>
        <v>732.200829</v>
      </c>
      <c r="R67">
        <f>Blad1!S39</f>
        <v>947.40469210000003</v>
      </c>
      <c r="S67">
        <f>Blad1!T39</f>
        <v>914.28794809999999</v>
      </c>
      <c r="T67">
        <f>Blad1!U39</f>
        <v>916.84279249999997</v>
      </c>
      <c r="U67">
        <f>Blad1!V39</f>
        <v>809.71178810000004</v>
      </c>
      <c r="V67">
        <f>Blad1!W39</f>
        <v>851.41585659999998</v>
      </c>
      <c r="W67">
        <f>Blad1!X39</f>
        <v>759.14901520000001</v>
      </c>
      <c r="X67">
        <f>Blad1!Y39</f>
        <v>788.60218440000006</v>
      </c>
      <c r="Y67">
        <f>Blad1!Z39</f>
        <v>819.12423879999994</v>
      </c>
      <c r="Z67">
        <f>Blad1!AA39</f>
        <v>702.26372909999998</v>
      </c>
      <c r="AA67">
        <f>Blad1!AB39</f>
        <v>711.85918849999996</v>
      </c>
      <c r="AB67">
        <f>Blad1!AC39</f>
        <v>913.96825139999999</v>
      </c>
      <c r="AC67" s="18">
        <f t="shared" ref="AC67:AC68" si="12">AB67*10000</f>
        <v>9139682.5140000004</v>
      </c>
      <c r="AD67" s="18">
        <f t="shared" ref="AD67:AD68" si="13">SUM(H67:AB67)</f>
        <v>17107.435723400002</v>
      </c>
      <c r="AE67" s="18">
        <f t="shared" ref="AE67:AE68" si="14">AD67*10000</f>
        <v>171074357.23400003</v>
      </c>
    </row>
    <row r="68" spans="1:31" x14ac:dyDescent="0.25">
      <c r="A68" t="s">
        <v>46</v>
      </c>
      <c r="C68">
        <f>Blad2!D39</f>
        <v>0</v>
      </c>
      <c r="D68">
        <f>Blad2!E39</f>
        <v>0</v>
      </c>
      <c r="E68">
        <f>Blad2!F39</f>
        <v>0</v>
      </c>
      <c r="F68">
        <f>Blad2!G39</f>
        <v>0</v>
      </c>
      <c r="G68">
        <f>Blad2!H39</f>
        <v>0</v>
      </c>
      <c r="H68">
        <f>Blad2!I39</f>
        <v>672.82358550000004</v>
      </c>
      <c r="I68">
        <f>Blad2!J39</f>
        <v>829.18033370000001</v>
      </c>
      <c r="J68">
        <f>Blad2!K39</f>
        <v>828.06372169999997</v>
      </c>
      <c r="K68">
        <f>Blad2!L39</f>
        <v>847.02026520000004</v>
      </c>
      <c r="L68">
        <f>Blad2!M39</f>
        <v>740.20512770000005</v>
      </c>
      <c r="M68">
        <f>Blad2!N39</f>
        <v>892.71963040000003</v>
      </c>
      <c r="N68">
        <f>Blad2!O39</f>
        <v>648.79914980000001</v>
      </c>
      <c r="O68">
        <f>Blad2!P39</f>
        <v>879.97805800000003</v>
      </c>
      <c r="P68">
        <f>Blad2!Q39</f>
        <v>874.62485430000004</v>
      </c>
      <c r="Q68">
        <f>Blad2!R39</f>
        <v>732.200829</v>
      </c>
      <c r="R68">
        <f>Blad2!S39</f>
        <v>947.40469210000003</v>
      </c>
      <c r="S68">
        <f>Blad2!T39</f>
        <v>914.28794809999999</v>
      </c>
      <c r="T68">
        <f>Blad2!U39</f>
        <v>906.67300820000003</v>
      </c>
      <c r="U68">
        <f>Blad2!V39</f>
        <v>787.8350676</v>
      </c>
      <c r="V68">
        <f>Blad2!W39</f>
        <v>840.05115669999998</v>
      </c>
      <c r="W68">
        <f>Blad2!X39</f>
        <v>755.5412887</v>
      </c>
      <c r="X68">
        <f>Blad2!Y39</f>
        <v>775.2157972</v>
      </c>
      <c r="Y68">
        <f>Blad2!Z39</f>
        <v>795.37327019999998</v>
      </c>
      <c r="Z68">
        <f>Blad2!AA39</f>
        <v>680.26576390000002</v>
      </c>
      <c r="AA68">
        <f>Blad2!AB39</f>
        <v>704.97548549999999</v>
      </c>
      <c r="AB68">
        <f>Blad2!AC39</f>
        <v>897.2881016</v>
      </c>
      <c r="AC68" s="18">
        <f t="shared" si="12"/>
        <v>8972881.0160000008</v>
      </c>
      <c r="AD68" s="18">
        <f t="shared" si="13"/>
        <v>16950.527135099997</v>
      </c>
      <c r="AE68" s="18">
        <f t="shared" si="14"/>
        <v>169505271.35099998</v>
      </c>
    </row>
    <row r="69" spans="1:31" x14ac:dyDescent="0.25">
      <c r="A69" t="s">
        <v>66</v>
      </c>
      <c r="C69" s="15"/>
      <c r="D69" s="15"/>
      <c r="E69" s="15"/>
      <c r="F69" s="15"/>
      <c r="H69">
        <f t="shared" ref="H69:AB69" si="15">H68/H67</f>
        <v>1</v>
      </c>
      <c r="I69">
        <f t="shared" si="15"/>
        <v>1</v>
      </c>
      <c r="J69">
        <f t="shared" si="15"/>
        <v>0.98573175388702072</v>
      </c>
      <c r="K69">
        <f t="shared" si="15"/>
        <v>0.98236602779772009</v>
      </c>
      <c r="L69">
        <f t="shared" si="15"/>
        <v>1</v>
      </c>
      <c r="M69">
        <f t="shared" si="15"/>
        <v>1</v>
      </c>
      <c r="N69">
        <f t="shared" si="15"/>
        <v>1</v>
      </c>
      <c r="O69">
        <f t="shared" si="15"/>
        <v>1</v>
      </c>
      <c r="P69">
        <f t="shared" si="15"/>
        <v>1</v>
      </c>
      <c r="Q69">
        <f t="shared" si="15"/>
        <v>1</v>
      </c>
      <c r="R69">
        <f t="shared" si="15"/>
        <v>1</v>
      </c>
      <c r="S69">
        <f t="shared" si="15"/>
        <v>1</v>
      </c>
      <c r="T69">
        <f t="shared" si="15"/>
        <v>0.98890782107555264</v>
      </c>
      <c r="U69">
        <f t="shared" si="15"/>
        <v>0.97298208965027655</v>
      </c>
      <c r="V69">
        <f t="shared" si="15"/>
        <v>0.98665199877133691</v>
      </c>
      <c r="W69">
        <f t="shared" si="15"/>
        <v>0.9952476701836338</v>
      </c>
      <c r="X69">
        <f t="shared" si="15"/>
        <v>0.98302517103704834</v>
      </c>
      <c r="Y69">
        <f t="shared" si="15"/>
        <v>0.97100443684245674</v>
      </c>
      <c r="Z69">
        <f t="shared" si="15"/>
        <v>0.96867563525145761</v>
      </c>
      <c r="AA69">
        <f t="shared" si="15"/>
        <v>0.99032996537629159</v>
      </c>
      <c r="AB69">
        <f t="shared" si="15"/>
        <v>0.98174974921234992</v>
      </c>
    </row>
    <row r="70" spans="1:31" x14ac:dyDescent="0.25">
      <c r="A70" t="s">
        <v>67</v>
      </c>
      <c r="C70" s="15"/>
      <c r="D70" s="15"/>
      <c r="E70" s="15"/>
      <c r="F70" s="15"/>
      <c r="H70">
        <f t="shared" ref="H70:AB70" si="16">H67-H68</f>
        <v>0</v>
      </c>
      <c r="I70">
        <f t="shared" si="16"/>
        <v>0</v>
      </c>
      <c r="J70">
        <f t="shared" si="16"/>
        <v>11.9860367</v>
      </c>
      <c r="K70">
        <f t="shared" si="16"/>
        <v>15.204446599999983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0</v>
      </c>
      <c r="S70">
        <f t="shared" si="16"/>
        <v>0</v>
      </c>
      <c r="T70">
        <f t="shared" si="16"/>
        <v>10.169784299999947</v>
      </c>
      <c r="U70">
        <f t="shared" si="16"/>
        <v>21.876720500000033</v>
      </c>
      <c r="V70">
        <f t="shared" si="16"/>
        <v>11.364699900000005</v>
      </c>
      <c r="W70">
        <f t="shared" si="16"/>
        <v>3.6077265000000125</v>
      </c>
      <c r="X70">
        <f t="shared" si="16"/>
        <v>13.386387200000058</v>
      </c>
      <c r="Y70">
        <f t="shared" si="16"/>
        <v>23.750968599999965</v>
      </c>
      <c r="Z70">
        <f t="shared" si="16"/>
        <v>21.997965199999953</v>
      </c>
      <c r="AA70">
        <f t="shared" si="16"/>
        <v>6.8837029999999686</v>
      </c>
      <c r="AB70">
        <f t="shared" si="16"/>
        <v>16.680149799999981</v>
      </c>
      <c r="AC70" s="18">
        <f>(AB70*10000)</f>
        <v>166801.49799999982</v>
      </c>
      <c r="AD70">
        <f t="shared" ref="AD70" si="17">SUM(H70:AB70)</f>
        <v>156.90858829999991</v>
      </c>
      <c r="AE70" s="18">
        <f>AD70*10000</f>
        <v>1569085.882999999</v>
      </c>
    </row>
    <row r="72" spans="1:31" x14ac:dyDescent="0.25">
      <c r="B72" s="2" t="s">
        <v>22</v>
      </c>
    </row>
    <row r="73" spans="1:31" x14ac:dyDescent="0.25">
      <c r="A73" t="s">
        <v>45</v>
      </c>
      <c r="B73" t="s">
        <v>1</v>
      </c>
      <c r="C73">
        <f>Blad1!D53</f>
        <v>0</v>
      </c>
      <c r="D73">
        <f>Blad1!E53</f>
        <v>0</v>
      </c>
      <c r="E73">
        <f>Blad1!F53</f>
        <v>0</v>
      </c>
      <c r="F73">
        <f>Blad1!G53</f>
        <v>0</v>
      </c>
      <c r="G73">
        <f>Blad1!H53</f>
        <v>0</v>
      </c>
      <c r="H73">
        <f>Blad1!I53</f>
        <v>222.15</v>
      </c>
      <c r="I73">
        <f>Blad1!J53</f>
        <v>241.16504850000001</v>
      </c>
      <c r="J73">
        <f>Blad1!K53</f>
        <v>258.17701949999997</v>
      </c>
      <c r="K73">
        <f>Blad1!L53</f>
        <v>268.36529159999998</v>
      </c>
      <c r="L73">
        <f>Blad1!M53</f>
        <v>277.74105120000002</v>
      </c>
      <c r="M73">
        <f>Blad1!N53</f>
        <v>288.02507309999999</v>
      </c>
      <c r="N73">
        <f>Blad1!O53</f>
        <v>295.8413137</v>
      </c>
      <c r="O73">
        <f>Blad1!P53</f>
        <v>305.2752079</v>
      </c>
      <c r="P73">
        <f>Blad1!Q53</f>
        <v>307.86960140000002</v>
      </c>
      <c r="Q73">
        <f>Blad1!R53</f>
        <v>311.43343920000001</v>
      </c>
      <c r="R73">
        <f>Blad1!S53</f>
        <v>313.30074289999999</v>
      </c>
      <c r="S73">
        <f>Blad1!T53</f>
        <v>317.93760379999998</v>
      </c>
      <c r="T73">
        <f>Blad1!U53</f>
        <v>320.3552603</v>
      </c>
      <c r="U73">
        <f>Blad1!V53</f>
        <v>320.21736759999999</v>
      </c>
      <c r="V73">
        <f>Blad1!W53</f>
        <v>320.31157689999998</v>
      </c>
      <c r="W73">
        <f>Blad1!X53</f>
        <v>318.10678109999998</v>
      </c>
      <c r="X73">
        <f>Blad1!Y53</f>
        <v>317.81513899999999</v>
      </c>
      <c r="Y73">
        <f>Blad1!Z53</f>
        <v>320.99147529999999</v>
      </c>
      <c r="Z73">
        <f>Blad1!AA53</f>
        <v>318.95527190000001</v>
      </c>
      <c r="AA73">
        <f>Blad1!AB53</f>
        <v>312.1460568</v>
      </c>
      <c r="AB73">
        <f>Blad1!AC53</f>
        <v>305.46291359999998</v>
      </c>
      <c r="AC73" s="18">
        <f t="shared" ref="AC73:AC74" si="18">AB73*10000</f>
        <v>3054629.1359999999</v>
      </c>
      <c r="AD73" s="18">
        <f t="shared" ref="AD73:AD74" si="19">SUM(H73:AB73)</f>
        <v>6261.6432353000009</v>
      </c>
      <c r="AE73" s="18">
        <f t="shared" ref="AE73:AE74" si="20">AD73*10000</f>
        <v>62616432.353000008</v>
      </c>
    </row>
    <row r="74" spans="1:31" x14ac:dyDescent="0.25">
      <c r="A74" t="s">
        <v>46</v>
      </c>
      <c r="C74">
        <f>Blad2!D53</f>
        <v>0</v>
      </c>
      <c r="D74">
        <f>Blad2!E53</f>
        <v>0</v>
      </c>
      <c r="E74">
        <f>Blad2!F53</f>
        <v>0</v>
      </c>
      <c r="F74">
        <f>Blad2!G53</f>
        <v>0</v>
      </c>
      <c r="G74">
        <f>Blad2!H53</f>
        <v>0</v>
      </c>
      <c r="H74">
        <f>Blad2!I53</f>
        <v>213.3</v>
      </c>
      <c r="I74">
        <f>Blad2!J53</f>
        <v>231.2621359</v>
      </c>
      <c r="J74">
        <f>Blad2!K53</f>
        <v>245.31058540000001</v>
      </c>
      <c r="K74">
        <f>Blad2!L53</f>
        <v>252.57909799999999</v>
      </c>
      <c r="L74">
        <f>Blad2!M53</f>
        <v>260.41555369999998</v>
      </c>
      <c r="M74">
        <f>Blad2!N53</f>
        <v>269.52211469999997</v>
      </c>
      <c r="N74">
        <f>Blad2!O53</f>
        <v>275.7416915</v>
      </c>
      <c r="O74">
        <f>Blad2!P53</f>
        <v>283.68762829999997</v>
      </c>
      <c r="P74">
        <f>Blad2!Q53</f>
        <v>284.89779270000002</v>
      </c>
      <c r="Q74">
        <f>Blad2!R53</f>
        <v>288.90078729999999</v>
      </c>
      <c r="R74">
        <f>Blad2!S53</f>
        <v>290.9779254</v>
      </c>
      <c r="S74">
        <f>Blad2!T53</f>
        <v>295.61478640000001</v>
      </c>
      <c r="T74">
        <f>Blad2!U53</f>
        <v>297.8409661</v>
      </c>
      <c r="U74">
        <f>Blad2!V53</f>
        <v>298.66525769999998</v>
      </c>
      <c r="V74">
        <f>Blad2!W53</f>
        <v>299.08969539999998</v>
      </c>
      <c r="W74">
        <f>Blad2!X53</f>
        <v>294.90347170000001</v>
      </c>
      <c r="X74">
        <f>Blad2!Y53</f>
        <v>294.35290370000001</v>
      </c>
      <c r="Y74">
        <f>Blad2!Z53</f>
        <v>296.94207160000002</v>
      </c>
      <c r="Z74">
        <f>Blad2!AA53</f>
        <v>294.90146279999999</v>
      </c>
      <c r="AA74">
        <f>Blad2!AB53</f>
        <v>287.76632910000001</v>
      </c>
      <c r="AB74">
        <f>Blad2!AC53</f>
        <v>282.70684010000002</v>
      </c>
      <c r="AC74" s="18">
        <f t="shared" si="18"/>
        <v>2827068.4010000001</v>
      </c>
      <c r="AD74" s="18">
        <f t="shared" si="19"/>
        <v>5839.3790975000002</v>
      </c>
      <c r="AE74" s="18">
        <f t="shared" si="20"/>
        <v>58393790.975000001</v>
      </c>
    </row>
    <row r="75" spans="1:31" x14ac:dyDescent="0.25">
      <c r="A75" t="s">
        <v>66</v>
      </c>
      <c r="C75" s="15"/>
      <c r="D75" s="15"/>
      <c r="E75" s="15"/>
      <c r="F75" s="15"/>
      <c r="H75">
        <f t="shared" ref="H75:AB75" si="21">H74/H73</f>
        <v>0.96016205266711685</v>
      </c>
      <c r="I75">
        <f t="shared" si="21"/>
        <v>0.95893719814876077</v>
      </c>
      <c r="J75">
        <f t="shared" si="21"/>
        <v>0.95016429376666511</v>
      </c>
      <c r="K75">
        <f t="shared" si="21"/>
        <v>0.94117647067591215</v>
      </c>
      <c r="L75">
        <f t="shared" si="21"/>
        <v>0.93761996138077541</v>
      </c>
      <c r="M75">
        <f t="shared" si="21"/>
        <v>0.93575920942974322</v>
      </c>
      <c r="N75">
        <f t="shared" si="21"/>
        <v>0.93205944785527095</v>
      </c>
      <c r="O75">
        <f t="shared" si="21"/>
        <v>0.92928485824806473</v>
      </c>
      <c r="P75">
        <f t="shared" si="21"/>
        <v>0.92538461544907824</v>
      </c>
      <c r="Q75">
        <f t="shared" si="21"/>
        <v>0.92764857891342323</v>
      </c>
      <c r="R75">
        <f t="shared" si="21"/>
        <v>0.92874955452268104</v>
      </c>
      <c r="S75">
        <f t="shared" si="21"/>
        <v>0.92978868453055896</v>
      </c>
      <c r="T75">
        <f t="shared" si="21"/>
        <v>0.92972085372059676</v>
      </c>
      <c r="U75">
        <f t="shared" si="21"/>
        <v>0.93269537482763321</v>
      </c>
      <c r="V75">
        <f t="shared" si="21"/>
        <v>0.93374613023548203</v>
      </c>
      <c r="W75">
        <f t="shared" si="21"/>
        <v>0.92705811136825222</v>
      </c>
      <c r="X75">
        <f t="shared" si="21"/>
        <v>0.92617647046700324</v>
      </c>
      <c r="Y75">
        <f t="shared" si="21"/>
        <v>0.92507774956477173</v>
      </c>
      <c r="Z75">
        <f t="shared" si="21"/>
        <v>0.92458563560742313</v>
      </c>
      <c r="AA75">
        <f t="shared" si="21"/>
        <v>0.92189640980914034</v>
      </c>
      <c r="AB75">
        <f t="shared" si="21"/>
        <v>0.92550299074997122</v>
      </c>
    </row>
    <row r="76" spans="1:31" x14ac:dyDescent="0.25">
      <c r="A76" t="s">
        <v>67</v>
      </c>
      <c r="C76" s="15"/>
      <c r="D76" s="15"/>
      <c r="E76" s="15"/>
      <c r="F76" s="15"/>
      <c r="H76">
        <f t="shared" ref="H76:AB76" si="22">H73-H74</f>
        <v>8.8499999999999943</v>
      </c>
      <c r="I76">
        <f t="shared" si="22"/>
        <v>9.9029126000000076</v>
      </c>
      <c r="J76">
        <f t="shared" si="22"/>
        <v>12.866434099999964</v>
      </c>
      <c r="K76">
        <f t="shared" si="22"/>
        <v>15.78619359999999</v>
      </c>
      <c r="L76">
        <f t="shared" si="22"/>
        <v>17.32549750000004</v>
      </c>
      <c r="M76">
        <f t="shared" si="22"/>
        <v>18.502958400000011</v>
      </c>
      <c r="N76">
        <f t="shared" si="22"/>
        <v>20.099622199999999</v>
      </c>
      <c r="O76">
        <f t="shared" si="22"/>
        <v>21.587579600000026</v>
      </c>
      <c r="P76">
        <f t="shared" si="22"/>
        <v>22.971808699999997</v>
      </c>
      <c r="Q76">
        <f t="shared" si="22"/>
        <v>22.532651900000019</v>
      </c>
      <c r="R76">
        <f t="shared" si="22"/>
        <v>22.322817499999985</v>
      </c>
      <c r="S76">
        <f t="shared" si="22"/>
        <v>22.322817399999963</v>
      </c>
      <c r="T76">
        <f t="shared" si="22"/>
        <v>22.514294199999995</v>
      </c>
      <c r="U76">
        <f t="shared" si="22"/>
        <v>21.552109900000005</v>
      </c>
      <c r="V76">
        <f t="shared" si="22"/>
        <v>21.221881499999995</v>
      </c>
      <c r="W76">
        <f t="shared" si="22"/>
        <v>23.203309399999966</v>
      </c>
      <c r="X76">
        <f t="shared" si="22"/>
        <v>23.462235299999975</v>
      </c>
      <c r="Y76">
        <f t="shared" si="22"/>
        <v>24.049403699999971</v>
      </c>
      <c r="Z76">
        <f t="shared" si="22"/>
        <v>24.053809100000024</v>
      </c>
      <c r="AA76">
        <f t="shared" si="22"/>
        <v>24.379727699999989</v>
      </c>
      <c r="AB76">
        <f t="shared" si="22"/>
        <v>22.756073499999957</v>
      </c>
      <c r="AC76" s="18">
        <f>(AB76*10000)</f>
        <v>227560.73499999958</v>
      </c>
      <c r="AD76">
        <f t="shared" ref="AD76" si="23">SUM(H76:AB76)</f>
        <v>422.2641377999999</v>
      </c>
      <c r="AE76" s="18">
        <f>AD76*10000</f>
        <v>4222641.3779999986</v>
      </c>
    </row>
    <row r="78" spans="1:31" x14ac:dyDescent="0.25">
      <c r="A78" t="s">
        <v>45</v>
      </c>
      <c r="B78" t="s">
        <v>4</v>
      </c>
      <c r="C78">
        <f>Blad1!D54</f>
        <v>0</v>
      </c>
      <c r="D78">
        <f>Blad1!E54</f>
        <v>0</v>
      </c>
      <c r="E78">
        <f>Blad1!F54</f>
        <v>0</v>
      </c>
      <c r="F78">
        <f>Blad1!G54</f>
        <v>0</v>
      </c>
      <c r="G78">
        <f>Blad1!H54</f>
        <v>0</v>
      </c>
      <c r="H78">
        <f>Blad1!I54</f>
        <v>22.891999999999999</v>
      </c>
      <c r="I78">
        <f>Blad1!J54</f>
        <v>25.803883500000001</v>
      </c>
      <c r="J78">
        <f>Blad1!K54</f>
        <v>26.332359319999998</v>
      </c>
      <c r="K78">
        <f>Blad1!L54</f>
        <v>28.761072070000001</v>
      </c>
      <c r="L78">
        <f>Blad1!M54</f>
        <v>30.336501760000001</v>
      </c>
      <c r="M78">
        <f>Blad1!N54</f>
        <v>31.628413689999999</v>
      </c>
      <c r="N78">
        <f>Blad1!O54</f>
        <v>32.981805000000001</v>
      </c>
      <c r="O78">
        <f>Blad1!P54</f>
        <v>33.914046939999999</v>
      </c>
      <c r="P78">
        <f>Blad1!Q54</f>
        <v>37.826911690000003</v>
      </c>
      <c r="Q78">
        <f>Blad1!R54</f>
        <v>40.59096298</v>
      </c>
      <c r="R78">
        <f>Blad1!S54</f>
        <v>42.295786309999997</v>
      </c>
      <c r="S78">
        <f>Blad1!T54</f>
        <v>43.306265850000003</v>
      </c>
      <c r="T78">
        <f>Blad1!U54</f>
        <v>46.263016899999997</v>
      </c>
      <c r="U78">
        <f>Blad1!V54</f>
        <v>45.576073190000002</v>
      </c>
      <c r="V78">
        <f>Blad1!W54</f>
        <v>46.172467560000001</v>
      </c>
      <c r="W78">
        <f>Blad1!X54</f>
        <v>46.944499110000002</v>
      </c>
      <c r="X78">
        <f>Blad1!Y54</f>
        <v>46.302549919999997</v>
      </c>
      <c r="Y78">
        <f>Blad1!Z54</f>
        <v>47.536142150000003</v>
      </c>
      <c r="Z78">
        <f>Blad1!AA54</f>
        <v>46.835321639999997</v>
      </c>
      <c r="AA78">
        <f>Blad1!AB54</f>
        <v>48.015802309999998</v>
      </c>
      <c r="AB78">
        <f>Blad1!AC54</f>
        <v>48.658132629999997</v>
      </c>
      <c r="AC78" s="18">
        <f t="shared" ref="AC78:AC79" si="24">AB78*10000</f>
        <v>486581.32629999996</v>
      </c>
      <c r="AD78" s="18">
        <f t="shared" ref="AD78:AD79" si="25">SUM(H78:AB78)</f>
        <v>818.97401451999997</v>
      </c>
      <c r="AE78" s="18">
        <f t="shared" ref="AE78:AE79" si="26">AD78*10000</f>
        <v>8189740.1452000001</v>
      </c>
    </row>
    <row r="79" spans="1:31" x14ac:dyDescent="0.25">
      <c r="A79" t="s">
        <v>46</v>
      </c>
      <c r="C79">
        <f>Blad2!D54</f>
        <v>0</v>
      </c>
      <c r="D79">
        <f>Blad2!E54</f>
        <v>0</v>
      </c>
      <c r="E79">
        <f>Blad2!F54</f>
        <v>0</v>
      </c>
      <c r="F79">
        <f>Blad2!G54</f>
        <v>0</v>
      </c>
      <c r="G79">
        <f>Blad2!H54</f>
        <v>0</v>
      </c>
      <c r="H79">
        <f>Blad2!I54</f>
        <v>21.146000000000001</v>
      </c>
      <c r="I79">
        <f>Blad2!J54</f>
        <v>23.73203883</v>
      </c>
      <c r="J79">
        <f>Blad2!K54</f>
        <v>23.955132429999999</v>
      </c>
      <c r="K79">
        <f>Blad2!L54</f>
        <v>25.920472360000002</v>
      </c>
      <c r="L79">
        <f>Blad2!M54</f>
        <v>27.233904989999999</v>
      </c>
      <c r="M79">
        <f>Blad2!N54</f>
        <v>28.616183809999999</v>
      </c>
      <c r="N79">
        <f>Blad2!O54</f>
        <v>30.219781919999999</v>
      </c>
      <c r="O79">
        <f>Blad2!P54</f>
        <v>31.074731379999999</v>
      </c>
      <c r="P79">
        <f>Blad2!Q54</f>
        <v>34.764003860000003</v>
      </c>
      <c r="Q79">
        <f>Blad2!R54</f>
        <v>37.17121152</v>
      </c>
      <c r="R79">
        <f>Blad2!S54</f>
        <v>38.686930820000001</v>
      </c>
      <c r="S79">
        <f>Blad2!T54</f>
        <v>38.681324830000001</v>
      </c>
      <c r="T79">
        <f>Blad2!U54</f>
        <v>41.228512119999998</v>
      </c>
      <c r="U79">
        <f>Blad2!V54</f>
        <v>40.02768167</v>
      </c>
      <c r="V79">
        <f>Blad2!W54</f>
        <v>40.400909110000001</v>
      </c>
      <c r="W79">
        <f>Blad2!X54</f>
        <v>41.714607960000002</v>
      </c>
      <c r="X79">
        <f>Blad2!Y54</f>
        <v>41.224985699999998</v>
      </c>
      <c r="Y79">
        <f>Blad2!Z54</f>
        <v>42.136975390000003</v>
      </c>
      <c r="Z79">
        <f>Blad2!AA54</f>
        <v>41.593412170000001</v>
      </c>
      <c r="AA79">
        <f>Blad2!AB54</f>
        <v>43.147840789999997</v>
      </c>
      <c r="AB79">
        <f>Blad2!AC54</f>
        <v>43.7171302</v>
      </c>
      <c r="AC79" s="18">
        <f t="shared" si="24"/>
        <v>437171.30200000003</v>
      </c>
      <c r="AD79" s="18">
        <f t="shared" si="25"/>
        <v>736.39377186000002</v>
      </c>
      <c r="AE79" s="18">
        <f t="shared" si="26"/>
        <v>7363937.7186000003</v>
      </c>
    </row>
    <row r="80" spans="1:31" x14ac:dyDescent="0.25">
      <c r="A80" t="s">
        <v>66</v>
      </c>
      <c r="C80" s="15"/>
      <c r="D80" s="15"/>
      <c r="E80" s="15"/>
      <c r="F80" s="15"/>
      <c r="H80">
        <f t="shared" ref="H80:AB80" si="27">H79/H78</f>
        <v>0.92372881355932213</v>
      </c>
      <c r="I80">
        <f t="shared" si="27"/>
        <v>0.91970802883217173</v>
      </c>
      <c r="J80">
        <f t="shared" si="27"/>
        <v>0.90972222195849939</v>
      </c>
      <c r="K80">
        <f t="shared" si="27"/>
        <v>0.90123456792269707</v>
      </c>
      <c r="L80">
        <f t="shared" si="27"/>
        <v>0.89772727275723962</v>
      </c>
      <c r="M80">
        <f t="shared" si="27"/>
        <v>0.90476190461134698</v>
      </c>
      <c r="N80">
        <f t="shared" si="27"/>
        <v>0.91625615759962187</v>
      </c>
      <c r="O80">
        <f t="shared" si="27"/>
        <v>0.91627906970161199</v>
      </c>
      <c r="P80">
        <f t="shared" si="27"/>
        <v>0.91902834005849554</v>
      </c>
      <c r="Q80">
        <f t="shared" si="27"/>
        <v>0.91575091574730605</v>
      </c>
      <c r="R80">
        <f t="shared" si="27"/>
        <v>0.91467576785192062</v>
      </c>
      <c r="S80">
        <f t="shared" si="27"/>
        <v>0.89320388333597223</v>
      </c>
      <c r="T80">
        <f t="shared" si="27"/>
        <v>0.89117647059459282</v>
      </c>
      <c r="U80">
        <f t="shared" si="27"/>
        <v>0.87826086953850613</v>
      </c>
      <c r="V80">
        <f t="shared" si="27"/>
        <v>0.8749999998917104</v>
      </c>
      <c r="W80">
        <f t="shared" si="27"/>
        <v>0.88859416440368533</v>
      </c>
      <c r="X80">
        <f t="shared" si="27"/>
        <v>0.89033942560889534</v>
      </c>
      <c r="Y80">
        <f t="shared" si="27"/>
        <v>0.88641975314355625</v>
      </c>
      <c r="Z80">
        <f t="shared" si="27"/>
        <v>0.88807785905065484</v>
      </c>
      <c r="AA80">
        <f t="shared" si="27"/>
        <v>0.89861751161479231</v>
      </c>
      <c r="AB80">
        <f t="shared" si="27"/>
        <v>0.89845474614548526</v>
      </c>
    </row>
    <row r="81" spans="1:31" ht="15.75" x14ac:dyDescent="0.25">
      <c r="A81" t="s">
        <v>67</v>
      </c>
      <c r="B81" s="3"/>
      <c r="C81" s="15"/>
      <c r="D81" s="15"/>
      <c r="E81" s="15"/>
      <c r="F81" s="15"/>
      <c r="H81">
        <f t="shared" ref="H81:AB81" si="28">H78-H79</f>
        <v>1.7459999999999987</v>
      </c>
      <c r="I81">
        <f t="shared" si="28"/>
        <v>2.0718446700000008</v>
      </c>
      <c r="J81">
        <f t="shared" si="28"/>
        <v>2.3772268899999993</v>
      </c>
      <c r="K81">
        <f t="shared" si="28"/>
        <v>2.8405997099999993</v>
      </c>
      <c r="L81">
        <f t="shared" si="28"/>
        <v>3.1025967700000017</v>
      </c>
      <c r="M81">
        <f t="shared" si="28"/>
        <v>3.0122298799999996</v>
      </c>
      <c r="N81">
        <f t="shared" si="28"/>
        <v>2.7620230800000023</v>
      </c>
      <c r="O81">
        <f t="shared" si="28"/>
        <v>2.8393155599999993</v>
      </c>
      <c r="P81">
        <f t="shared" si="28"/>
        <v>3.0629078300000003</v>
      </c>
      <c r="Q81">
        <f t="shared" si="28"/>
        <v>3.4197514600000005</v>
      </c>
      <c r="R81">
        <f t="shared" si="28"/>
        <v>3.6088554899999963</v>
      </c>
      <c r="S81">
        <f t="shared" si="28"/>
        <v>4.6249410200000014</v>
      </c>
      <c r="T81">
        <f t="shared" si="28"/>
        <v>5.0345047799999989</v>
      </c>
      <c r="U81">
        <f t="shared" si="28"/>
        <v>5.5483915200000027</v>
      </c>
      <c r="V81">
        <f t="shared" si="28"/>
        <v>5.7715584500000006</v>
      </c>
      <c r="W81">
        <f t="shared" si="28"/>
        <v>5.2298911500000003</v>
      </c>
      <c r="X81">
        <f t="shared" si="28"/>
        <v>5.0775642199999993</v>
      </c>
      <c r="Y81">
        <f t="shared" si="28"/>
        <v>5.39916676</v>
      </c>
      <c r="Z81">
        <f t="shared" si="28"/>
        <v>5.241909469999996</v>
      </c>
      <c r="AA81">
        <f t="shared" si="28"/>
        <v>4.8679615200000015</v>
      </c>
      <c r="AB81">
        <f t="shared" si="28"/>
        <v>4.9410024299999975</v>
      </c>
      <c r="AC81" s="18">
        <f>(AB81*10000)</f>
        <v>49410.024299999975</v>
      </c>
      <c r="AD81">
        <f t="shared" ref="AD81" si="29">SUM(H81:AB81)</f>
        <v>82.580242659999982</v>
      </c>
      <c r="AE81" s="18">
        <f>AD81*10000</f>
        <v>825802.42659999977</v>
      </c>
    </row>
    <row r="83" spans="1:31" x14ac:dyDescent="0.25">
      <c r="A83" t="s">
        <v>45</v>
      </c>
      <c r="B83" t="s">
        <v>5</v>
      </c>
      <c r="C83">
        <f>Blad1!D55</f>
        <v>0</v>
      </c>
      <c r="D83">
        <f>Blad1!E55</f>
        <v>0</v>
      </c>
      <c r="E83">
        <f>Blad1!F55</f>
        <v>0</v>
      </c>
      <c r="F83">
        <f>Blad1!G55</f>
        <v>0</v>
      </c>
      <c r="G83">
        <f>Blad1!H55</f>
        <v>0</v>
      </c>
      <c r="H83">
        <f>Blad1!I55</f>
        <v>2.0579999999999998</v>
      </c>
      <c r="I83">
        <f>Blad1!J55</f>
        <v>2.8543689319999999</v>
      </c>
      <c r="J83">
        <f>Blad1!K55</f>
        <v>2.494108776</v>
      </c>
      <c r="K83">
        <f>Blad1!L55</f>
        <v>1.8833615349999999</v>
      </c>
      <c r="L83">
        <f>Blad1!M55</f>
        <v>1.0448607679999999</v>
      </c>
      <c r="M83">
        <f>Blad1!N55</f>
        <v>2.0288558609999998</v>
      </c>
      <c r="N83">
        <f>Blad1!O55</f>
        <v>2.9546444580000002</v>
      </c>
      <c r="O83">
        <f>Blad1!P55</f>
        <v>4.7809780870000003</v>
      </c>
      <c r="P83">
        <f>Blad1!Q55</f>
        <v>3.9454673530000002</v>
      </c>
      <c r="Q83">
        <f>Blad1!R55</f>
        <v>2.7039182319999999</v>
      </c>
      <c r="R83">
        <f>Blad1!S55</f>
        <v>2.6251633320000001</v>
      </c>
      <c r="S83">
        <f>Blad1!T55</f>
        <v>2.9734859739999999</v>
      </c>
      <c r="T83">
        <f>Blad1!U55</f>
        <v>3.5054966410000001</v>
      </c>
      <c r="U83">
        <f>Blad1!V55</f>
        <v>3.4033947969999998</v>
      </c>
      <c r="V83">
        <f>Blad1!W55</f>
        <v>3.1098981590000001</v>
      </c>
      <c r="W83">
        <f>Blad1!X55</f>
        <v>2.6419037749999998</v>
      </c>
      <c r="X83">
        <f>Blad1!Y55</f>
        <v>3.1145883620000001</v>
      </c>
      <c r="Y83">
        <f>Blad1!Z55</f>
        <v>2.6681225259999999</v>
      </c>
      <c r="Z83">
        <f>Blad1!AA55</f>
        <v>3.4538802930000001</v>
      </c>
      <c r="AA83">
        <f>Blad1!AB55</f>
        <v>3.0179536539999998</v>
      </c>
      <c r="AB83">
        <f>Blad1!AC55</f>
        <v>2.4417100760000001</v>
      </c>
      <c r="AC83" s="18">
        <f t="shared" ref="AC83:AC84" si="30">AB83*10000</f>
        <v>24417.100760000001</v>
      </c>
      <c r="AD83" s="18">
        <f t="shared" ref="AD83:AD84" si="31">SUM(H83:AB83)</f>
        <v>59.704161591000002</v>
      </c>
      <c r="AE83" s="18">
        <f t="shared" ref="AE83:AE84" si="32">AD83*10000</f>
        <v>597041.61591000005</v>
      </c>
    </row>
    <row r="84" spans="1:31" x14ac:dyDescent="0.25">
      <c r="A84" t="s">
        <v>46</v>
      </c>
      <c r="B84" s="2"/>
      <c r="C84">
        <f>Blad2!D55</f>
        <v>0</v>
      </c>
      <c r="D84">
        <f>Blad2!E55</f>
        <v>0</v>
      </c>
      <c r="E84">
        <f>Blad2!F55</f>
        <v>0</v>
      </c>
      <c r="F84">
        <f>Blad2!G55</f>
        <v>0</v>
      </c>
      <c r="G84">
        <f>Blad2!H55</f>
        <v>0</v>
      </c>
      <c r="H84">
        <f>Blad2!I55</f>
        <v>2.0579999999999998</v>
      </c>
      <c r="I84">
        <f>Blad2!J55</f>
        <v>2.5689320389999999</v>
      </c>
      <c r="J84">
        <f>Blad2!K55</f>
        <v>2.494108776</v>
      </c>
      <c r="K84">
        <f>Blad2!L55</f>
        <v>1.8833615349999999</v>
      </c>
      <c r="L84">
        <f>Blad2!M55</f>
        <v>1.0448607679999999</v>
      </c>
      <c r="M84">
        <f>Blad2!N55</f>
        <v>1.775248878</v>
      </c>
      <c r="N84">
        <f>Blad2!O55</f>
        <v>2.708424086</v>
      </c>
      <c r="O84">
        <f>Blad2!P55</f>
        <v>4.3028802779999999</v>
      </c>
      <c r="P84">
        <f>Blad2!Q55</f>
        <v>3.7133810380000001</v>
      </c>
      <c r="Q84">
        <f>Blad2!R55</f>
        <v>2.4785917120000001</v>
      </c>
      <c r="R84">
        <f>Blad2!S55</f>
        <v>2.1876361100000001</v>
      </c>
      <c r="S84">
        <f>Blad2!T55</f>
        <v>2.9734859739999999</v>
      </c>
      <c r="T84">
        <f>Blad2!U55</f>
        <v>3.0930852720000002</v>
      </c>
      <c r="U84">
        <f>Blad2!V55</f>
        <v>2.8027957149999998</v>
      </c>
      <c r="V84">
        <f>Blad2!W55</f>
        <v>2.5267922540000001</v>
      </c>
      <c r="W84">
        <f>Blad2!X55</f>
        <v>2.453196363</v>
      </c>
      <c r="X84">
        <f>Blad2!Y55</f>
        <v>3.2977994420000001</v>
      </c>
      <c r="Y84">
        <f>Blad2!Z55</f>
        <v>2.6681225259999999</v>
      </c>
      <c r="Z84">
        <f>Blad2!AA55</f>
        <v>3.1084922640000001</v>
      </c>
      <c r="AA84">
        <f>Blad2!AB55</f>
        <v>2.3472972859999999</v>
      </c>
      <c r="AB84">
        <f>Blad2!AC55</f>
        <v>1.7905873889999999</v>
      </c>
      <c r="AC84" s="18">
        <f t="shared" si="30"/>
        <v>17905.873889999999</v>
      </c>
      <c r="AD84" s="18">
        <f t="shared" si="31"/>
        <v>54.277079704999998</v>
      </c>
      <c r="AE84" s="18">
        <f t="shared" si="32"/>
        <v>542770.79704999994</v>
      </c>
    </row>
    <row r="85" spans="1:31" x14ac:dyDescent="0.25">
      <c r="A85" t="s">
        <v>66</v>
      </c>
      <c r="C85" s="15"/>
      <c r="D85" s="15"/>
      <c r="E85" s="15"/>
      <c r="F85" s="15"/>
      <c r="H85">
        <f t="shared" ref="H85:AB85" si="33">H84/H83</f>
        <v>1</v>
      </c>
      <c r="I85">
        <f t="shared" si="33"/>
        <v>0.90000000007006808</v>
      </c>
      <c r="J85">
        <f t="shared" si="33"/>
        <v>1</v>
      </c>
      <c r="K85">
        <f t="shared" si="33"/>
        <v>1</v>
      </c>
      <c r="L85">
        <f t="shared" si="33"/>
        <v>1</v>
      </c>
      <c r="M85">
        <f t="shared" si="33"/>
        <v>0.87499999981516685</v>
      </c>
      <c r="N85">
        <f t="shared" si="33"/>
        <v>0.91666666649744144</v>
      </c>
      <c r="O85">
        <f t="shared" si="33"/>
        <v>0.89999999993725133</v>
      </c>
      <c r="P85">
        <f t="shared" si="33"/>
        <v>0.94117647055841702</v>
      </c>
      <c r="Q85">
        <f t="shared" si="33"/>
        <v>0.91666666642011096</v>
      </c>
      <c r="R85">
        <f t="shared" si="33"/>
        <v>0.83333333333333337</v>
      </c>
      <c r="S85">
        <f t="shared" si="33"/>
        <v>1</v>
      </c>
      <c r="T85">
        <f t="shared" si="33"/>
        <v>0.88235294132749398</v>
      </c>
      <c r="U85">
        <f t="shared" si="33"/>
        <v>0.82352941171285454</v>
      </c>
      <c r="V85">
        <f t="shared" si="33"/>
        <v>0.81249999993970867</v>
      </c>
      <c r="W85">
        <f t="shared" si="33"/>
        <v>0.9285714287606861</v>
      </c>
      <c r="X85">
        <f t="shared" si="33"/>
        <v>1.0588235293739918</v>
      </c>
      <c r="Y85">
        <f t="shared" si="33"/>
        <v>1</v>
      </c>
      <c r="Z85">
        <f t="shared" si="33"/>
        <v>0.90000000008685888</v>
      </c>
      <c r="AA85">
        <f t="shared" si="33"/>
        <v>0.77777777763051092</v>
      </c>
      <c r="AB85">
        <f t="shared" si="33"/>
        <v>0.73333333330603001</v>
      </c>
    </row>
    <row r="86" spans="1:31" x14ac:dyDescent="0.25">
      <c r="A86" t="s">
        <v>67</v>
      </c>
      <c r="B86" s="2"/>
      <c r="C86" s="15"/>
      <c r="D86" s="15"/>
      <c r="E86" s="15"/>
      <c r="F86" s="15"/>
      <c r="H86">
        <f t="shared" ref="H86:AB86" si="34">H83-H84</f>
        <v>0</v>
      </c>
      <c r="I86">
        <f t="shared" si="34"/>
        <v>0.28543689299999997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0.25360698299999984</v>
      </c>
      <c r="N86">
        <f t="shared" si="34"/>
        <v>0.24622037200000024</v>
      </c>
      <c r="O86">
        <f t="shared" si="34"/>
        <v>0.47809780900000032</v>
      </c>
      <c r="P86">
        <f t="shared" si="34"/>
        <v>0.2320863150000001</v>
      </c>
      <c r="Q86">
        <f t="shared" si="34"/>
        <v>0.22532651999999986</v>
      </c>
      <c r="R86">
        <f t="shared" si="34"/>
        <v>0.43752722199999994</v>
      </c>
      <c r="S86">
        <f t="shared" si="34"/>
        <v>0</v>
      </c>
      <c r="T86">
        <f t="shared" si="34"/>
        <v>0.41241136899999997</v>
      </c>
      <c r="U86">
        <f t="shared" si="34"/>
        <v>0.60059908200000001</v>
      </c>
      <c r="V86">
        <f t="shared" si="34"/>
        <v>0.58310590500000004</v>
      </c>
      <c r="W86">
        <f t="shared" si="34"/>
        <v>0.18870741199999985</v>
      </c>
      <c r="X86">
        <f t="shared" si="34"/>
        <v>-0.18321107999999997</v>
      </c>
      <c r="Y86">
        <f t="shared" si="34"/>
        <v>0</v>
      </c>
      <c r="Z86">
        <f t="shared" si="34"/>
        <v>0.34538802899999999</v>
      </c>
      <c r="AA86">
        <f t="shared" si="34"/>
        <v>0.67065636799999995</v>
      </c>
      <c r="AB86">
        <f t="shared" si="34"/>
        <v>0.6511226870000002</v>
      </c>
      <c r="AC86" s="18">
        <f>(AB86*10000)</f>
        <v>6511.2268700000022</v>
      </c>
      <c r="AD86">
        <f t="shared" ref="AD86" si="35">SUM(H86:AB86)</f>
        <v>5.4270818860000007</v>
      </c>
      <c r="AE86" s="18">
        <f>AD86*10000</f>
        <v>54270.818860000007</v>
      </c>
    </row>
    <row r="88" spans="1:31" x14ac:dyDescent="0.25">
      <c r="A88" t="s">
        <v>45</v>
      </c>
      <c r="B88" t="s">
        <v>7</v>
      </c>
      <c r="C88">
        <f>Blad1!D62</f>
        <v>0</v>
      </c>
      <c r="D88">
        <f>Blad1!E62</f>
        <v>0</v>
      </c>
      <c r="E88">
        <f>Blad1!F62</f>
        <v>0</v>
      </c>
      <c r="F88">
        <f>Blad1!G62</f>
        <v>0</v>
      </c>
      <c r="G88">
        <f>Blad1!H62</f>
        <v>0</v>
      </c>
      <c r="H88">
        <f>Blad1!I62</f>
        <v>107.84399999999999</v>
      </c>
      <c r="I88">
        <f>Blad1!J62</f>
        <v>107.2660194</v>
      </c>
      <c r="J88">
        <f>Blad1!K62</f>
        <v>107.0656989</v>
      </c>
      <c r="K88">
        <f>Blad1!L62</f>
        <v>106.4236538</v>
      </c>
      <c r="L88">
        <f>Blad1!M62</f>
        <v>104.4380985</v>
      </c>
      <c r="M88">
        <f>Blad1!N62</f>
        <v>102.30712699999999</v>
      </c>
      <c r="N88">
        <f>Blad1!O62</f>
        <v>100.3222391</v>
      </c>
      <c r="O88">
        <f>Blad1!P62</f>
        <v>100.4590824</v>
      </c>
      <c r="P88">
        <f>Blad1!Q62</f>
        <v>98.991917979999997</v>
      </c>
      <c r="Q88">
        <f>Blad1!R62</f>
        <v>96.462742770000006</v>
      </c>
      <c r="R88">
        <f>Blad1!S62</f>
        <v>95.028233869999994</v>
      </c>
      <c r="S88">
        <f>Blad1!T62</f>
        <v>92.022022210000003</v>
      </c>
      <c r="T88">
        <f>Blad1!U62</f>
        <v>93.09134598</v>
      </c>
      <c r="U88">
        <f>Blad1!V62</f>
        <v>91.323746110000002</v>
      </c>
      <c r="V88">
        <f>Blad1!W62</f>
        <v>89.492872899999995</v>
      </c>
      <c r="W88">
        <f>Blad1!X62</f>
        <v>88.072445250000001</v>
      </c>
      <c r="X88">
        <f>Blad1!Y62</f>
        <v>87.234647150000001</v>
      </c>
      <c r="Y88">
        <f>Blad1!Z62</f>
        <v>86.291075609999993</v>
      </c>
      <c r="Z88">
        <f>Blad1!AA62</f>
        <v>84.126655700000001</v>
      </c>
      <c r="AA88">
        <f>Blad1!AB62</f>
        <v>82.429142319999997</v>
      </c>
      <c r="AB88">
        <f>Blad1!AC62</f>
        <v>80.211006510000004</v>
      </c>
      <c r="AC88" s="18">
        <f t="shared" ref="AC88:AC89" si="36">AB88*10000</f>
        <v>802110.06510000001</v>
      </c>
      <c r="AD88" s="18">
        <f t="shared" ref="AD88:AD89" si="37">SUM(H88:AB88)</f>
        <v>2000.9037734600001</v>
      </c>
      <c r="AE88" s="18">
        <f t="shared" ref="AE88:AE89" si="38">AD88*10000</f>
        <v>20009037.7346</v>
      </c>
    </row>
    <row r="89" spans="1:31" x14ac:dyDescent="0.25">
      <c r="A89" t="s">
        <v>46</v>
      </c>
      <c r="C89">
        <f>Blad2!D62</f>
        <v>0</v>
      </c>
      <c r="D89">
        <f>Blad2!E62</f>
        <v>0</v>
      </c>
      <c r="E89">
        <f>Blad2!F62</f>
        <v>0</v>
      </c>
      <c r="F89">
        <f>Blad2!G62</f>
        <v>0</v>
      </c>
      <c r="G89">
        <f>Blad2!H62</f>
        <v>0</v>
      </c>
      <c r="H89">
        <f>Blad2!I62</f>
        <v>107.646</v>
      </c>
      <c r="I89">
        <f>Blad2!J62</f>
        <v>106.8815534</v>
      </c>
      <c r="J89">
        <f>Blad2!K62</f>
        <v>106.5680083</v>
      </c>
      <c r="K89">
        <f>Blad2!L62</f>
        <v>105.9404591</v>
      </c>
      <c r="L89">
        <f>Blad2!M62</f>
        <v>104.02761750000001</v>
      </c>
      <c r="M89">
        <f>Blad2!N62</f>
        <v>101.5670087</v>
      </c>
      <c r="N89">
        <f>Blad2!O62</f>
        <v>99.437855729999995</v>
      </c>
      <c r="O89">
        <f>Blad2!P62</f>
        <v>99.654121810000007</v>
      </c>
      <c r="P89">
        <f>Blad2!Q62</f>
        <v>97.949897789999994</v>
      </c>
      <c r="Q89">
        <f>Blad2!R62</f>
        <v>95.602823189999995</v>
      </c>
      <c r="R89">
        <f>Blad2!S62</f>
        <v>93.849589109999997</v>
      </c>
      <c r="S89">
        <f>Blad2!T62</f>
        <v>90.925386720000006</v>
      </c>
      <c r="T89">
        <f>Blad2!U62</f>
        <v>91.887778100000006</v>
      </c>
      <c r="U89">
        <f>Blad2!V62</f>
        <v>90.335004760000004</v>
      </c>
      <c r="V89">
        <f>Blad2!W62</f>
        <v>88.620197399999995</v>
      </c>
      <c r="W89">
        <f>Blad2!X62</f>
        <v>87.225187480000002</v>
      </c>
      <c r="X89">
        <f>Blad2!Y62</f>
        <v>86.370937780000006</v>
      </c>
      <c r="Y89">
        <f>Blad2!Z62</f>
        <v>85.372660640000007</v>
      </c>
      <c r="Z89">
        <f>Blad2!AA62</f>
        <v>83.273758729999997</v>
      </c>
      <c r="AA89">
        <f>Blad2!AB62</f>
        <v>81.450531490000003</v>
      </c>
      <c r="AB89">
        <f>Blad2!AC62</f>
        <v>79.187813719999994</v>
      </c>
      <c r="AC89" s="18">
        <f t="shared" si="36"/>
        <v>791878.1372</v>
      </c>
      <c r="AD89" s="18">
        <f t="shared" si="37"/>
        <v>1983.77419145</v>
      </c>
      <c r="AE89" s="18">
        <f t="shared" si="38"/>
        <v>19837741.914499998</v>
      </c>
    </row>
    <row r="90" spans="1:31" x14ac:dyDescent="0.25">
      <c r="A90" t="s">
        <v>66</v>
      </c>
      <c r="C90" s="15"/>
      <c r="D90" s="15"/>
      <c r="E90" s="15"/>
      <c r="F90" s="15"/>
      <c r="H90">
        <f t="shared" ref="H90:AB90" si="39">H89/H88</f>
        <v>0.99816401468788252</v>
      </c>
      <c r="I90">
        <f t="shared" si="39"/>
        <v>0.99641577078975674</v>
      </c>
      <c r="J90">
        <f t="shared" si="39"/>
        <v>0.99535154017474037</v>
      </c>
      <c r="K90">
        <f t="shared" si="39"/>
        <v>0.99545970578206178</v>
      </c>
      <c r="L90">
        <f t="shared" si="39"/>
        <v>0.99606962396007248</v>
      </c>
      <c r="M90">
        <f t="shared" si="39"/>
        <v>0.99276572100397276</v>
      </c>
      <c r="N90">
        <f t="shared" si="39"/>
        <v>0.99118457305245689</v>
      </c>
      <c r="O90">
        <f t="shared" si="39"/>
        <v>0.99198717954843685</v>
      </c>
      <c r="P90">
        <f t="shared" si="39"/>
        <v>0.98947368420308279</v>
      </c>
      <c r="Q90">
        <f t="shared" si="39"/>
        <v>0.99108547450231277</v>
      </c>
      <c r="R90">
        <f t="shared" si="39"/>
        <v>0.98759689923720562</v>
      </c>
      <c r="S90">
        <f t="shared" si="39"/>
        <v>0.98808290163959445</v>
      </c>
      <c r="T90">
        <f t="shared" si="39"/>
        <v>0.9870711088412174</v>
      </c>
      <c r="U90">
        <f t="shared" si="39"/>
        <v>0.989173228299143</v>
      </c>
      <c r="V90">
        <f t="shared" si="39"/>
        <v>0.99024865923149952</v>
      </c>
      <c r="W90">
        <f t="shared" si="39"/>
        <v>0.99037999038638025</v>
      </c>
      <c r="X90">
        <f t="shared" si="39"/>
        <v>0.99009900998951883</v>
      </c>
      <c r="Y90">
        <f t="shared" si="39"/>
        <v>0.98935677920911724</v>
      </c>
      <c r="Z90">
        <f t="shared" si="39"/>
        <v>0.98986175115481256</v>
      </c>
      <c r="AA90">
        <f t="shared" si="39"/>
        <v>0.98812785378500112</v>
      </c>
      <c r="AB90">
        <f t="shared" si="39"/>
        <v>0.98724373580984237</v>
      </c>
    </row>
    <row r="91" spans="1:31" x14ac:dyDescent="0.25">
      <c r="A91" t="s">
        <v>67</v>
      </c>
      <c r="C91" s="15"/>
      <c r="D91" s="15"/>
      <c r="E91" s="15"/>
      <c r="F91" s="15"/>
      <c r="H91">
        <f t="shared" ref="H91:AB91" si="40">H88-H89</f>
        <v>0.19799999999999329</v>
      </c>
      <c r="I91">
        <f t="shared" si="40"/>
        <v>0.38446600000000331</v>
      </c>
      <c r="J91">
        <f t="shared" si="40"/>
        <v>0.49769059999999854</v>
      </c>
      <c r="K91">
        <f t="shared" si="40"/>
        <v>0.48319469999999853</v>
      </c>
      <c r="L91">
        <f t="shared" si="40"/>
        <v>0.4104809999999901</v>
      </c>
      <c r="M91">
        <f t="shared" si="40"/>
        <v>0.74011829999999179</v>
      </c>
      <c r="N91">
        <f t="shared" si="40"/>
        <v>0.88438337000000899</v>
      </c>
      <c r="O91">
        <f t="shared" si="40"/>
        <v>0.8049605899999932</v>
      </c>
      <c r="P91">
        <f t="shared" si="40"/>
        <v>1.0420201900000023</v>
      </c>
      <c r="Q91">
        <f t="shared" si="40"/>
        <v>0.85991958000001034</v>
      </c>
      <c r="R91">
        <f t="shared" si="40"/>
        <v>1.1786447599999974</v>
      </c>
      <c r="S91">
        <f t="shared" si="40"/>
        <v>1.096635489999997</v>
      </c>
      <c r="T91">
        <f t="shared" si="40"/>
        <v>1.2035678799999943</v>
      </c>
      <c r="U91">
        <f t="shared" si="40"/>
        <v>0.98874134999999796</v>
      </c>
      <c r="V91">
        <f t="shared" si="40"/>
        <v>0.87267549999999972</v>
      </c>
      <c r="W91">
        <f t="shared" si="40"/>
        <v>0.8472577699999988</v>
      </c>
      <c r="X91">
        <f t="shared" si="40"/>
        <v>0.86370936999999515</v>
      </c>
      <c r="Y91">
        <f t="shared" si="40"/>
        <v>0.9184149699999864</v>
      </c>
      <c r="Z91">
        <f t="shared" si="40"/>
        <v>0.85289697000000331</v>
      </c>
      <c r="AA91">
        <f t="shared" si="40"/>
        <v>0.97861082999999383</v>
      </c>
      <c r="AB91">
        <f t="shared" si="40"/>
        <v>1.0231927900000102</v>
      </c>
      <c r="AC91" s="18">
        <f>(AB91*10000)</f>
        <v>10231.927900000102</v>
      </c>
      <c r="AD91">
        <f t="shared" ref="AD91" si="41">SUM(H91:AB91)</f>
        <v>17.129582009999964</v>
      </c>
      <c r="AE91" s="18">
        <f>AD91*10000</f>
        <v>171295.82009999963</v>
      </c>
    </row>
    <row r="93" spans="1:31" x14ac:dyDescent="0.25">
      <c r="A93" t="s">
        <v>45</v>
      </c>
      <c r="B93" t="s">
        <v>6</v>
      </c>
      <c r="C93">
        <f>Blad1!D68</f>
        <v>0</v>
      </c>
      <c r="D93">
        <f>Blad1!E68</f>
        <v>0</v>
      </c>
      <c r="E93">
        <f>Blad1!F68</f>
        <v>0</v>
      </c>
      <c r="F93">
        <f>Blad1!G68</f>
        <v>0</v>
      </c>
      <c r="G93">
        <f>Blad1!H68</f>
        <v>0</v>
      </c>
      <c r="H93">
        <f>Blad1!I68</f>
        <v>88.373999999999995</v>
      </c>
      <c r="I93">
        <f>Blad1!J68</f>
        <v>89.740776699999998</v>
      </c>
      <c r="J93">
        <f>Blad1!K68</f>
        <v>90.610802149999998</v>
      </c>
      <c r="K93">
        <f>Blad1!L68</f>
        <v>90.810422000000003</v>
      </c>
      <c r="L93">
        <f>Blad1!M68</f>
        <v>91.889107469999999</v>
      </c>
      <c r="M93">
        <f>Blad1!N68</f>
        <v>90.920691090000005</v>
      </c>
      <c r="N93">
        <f>Blad1!O68</f>
        <v>91.782412140000005</v>
      </c>
      <c r="O93">
        <f>Blad1!P68</f>
        <v>92.167988269999995</v>
      </c>
      <c r="P93">
        <f>Blad1!Q68</f>
        <v>91.880130190000003</v>
      </c>
      <c r="Q93">
        <f>Blad1!R68</f>
        <v>92.264311910000004</v>
      </c>
      <c r="R93">
        <f>Blad1!S68</f>
        <v>91.860626080000003</v>
      </c>
      <c r="S93">
        <f>Blad1!T68</f>
        <v>91.330665049999993</v>
      </c>
      <c r="T93">
        <f>Blad1!U68</f>
        <v>91.239703090000006</v>
      </c>
      <c r="U93">
        <f>Blad1!V68</f>
        <v>91.00914659</v>
      </c>
      <c r="V93">
        <f>Blad1!W68</f>
        <v>90.758252380000002</v>
      </c>
      <c r="W93">
        <f>Blad1!X68</f>
        <v>89.300969019999997</v>
      </c>
      <c r="X93">
        <f>Blad1!Y68</f>
        <v>89.249969039999996</v>
      </c>
      <c r="Y93">
        <f>Blad1!Z68</f>
        <v>87.588835880000005</v>
      </c>
      <c r="Z93">
        <f>Blad1!AA68</f>
        <v>86.840418790000001</v>
      </c>
      <c r="AA93">
        <f>Blad1!AB68</f>
        <v>85.873099629999999</v>
      </c>
      <c r="AB93">
        <f>Blad1!AC68</f>
        <v>83.938351690000005</v>
      </c>
      <c r="AC93" s="18">
        <f t="shared" ref="AC93:AC94" si="42">AB93*10000</f>
        <v>839383.51690000005</v>
      </c>
      <c r="AD93" s="18">
        <f t="shared" ref="AD93:AD94" si="43">SUM(H93:AB93)</f>
        <v>1889.43067916</v>
      </c>
      <c r="AE93" s="18">
        <f t="shared" ref="AE93:AE99" si="44">AD93*10000</f>
        <v>18894306.7916</v>
      </c>
    </row>
    <row r="94" spans="1:31" x14ac:dyDescent="0.25">
      <c r="A94" t="s">
        <v>46</v>
      </c>
      <c r="C94">
        <f>Blad2!D68</f>
        <v>0</v>
      </c>
      <c r="D94">
        <f>Blad2!E68</f>
        <v>0</v>
      </c>
      <c r="E94">
        <f>Blad2!F68</f>
        <v>0</v>
      </c>
      <c r="F94">
        <f>Blad2!G68</f>
        <v>0</v>
      </c>
      <c r="G94">
        <f>Blad2!H68</f>
        <v>0</v>
      </c>
      <c r="H94">
        <f>Blad2!I68</f>
        <v>87.912000000000006</v>
      </c>
      <c r="I94">
        <f>Blad2!J68</f>
        <v>89.132038829999999</v>
      </c>
      <c r="J94">
        <f>Blad2!K68</f>
        <v>89.895371850000004</v>
      </c>
      <c r="K94">
        <f>Blad2!L68</f>
        <v>90.055430130000005</v>
      </c>
      <c r="L94">
        <f>Blad2!M68</f>
        <v>90.921545069999993</v>
      </c>
      <c r="M94">
        <f>Blad2!N68</f>
        <v>89.895911859999998</v>
      </c>
      <c r="N94">
        <f>Blad2!O68</f>
        <v>90.594021979999994</v>
      </c>
      <c r="O94">
        <f>Blad2!P68</f>
        <v>90.745891209999996</v>
      </c>
      <c r="P94">
        <f>Blad2!Q68</f>
        <v>90.369200919999997</v>
      </c>
      <c r="Q94">
        <f>Blad2!R68</f>
        <v>90.721515019999998</v>
      </c>
      <c r="R94">
        <f>Blad2!S68</f>
        <v>90.166324230000001</v>
      </c>
      <c r="S94">
        <f>Blad2!T68</f>
        <v>89.590352199999998</v>
      </c>
      <c r="T94">
        <f>Blad2!U68</f>
        <v>89.52693343</v>
      </c>
      <c r="U94">
        <f>Blad2!V68</f>
        <v>89.323792019999999</v>
      </c>
      <c r="V94">
        <f>Blad2!W68</f>
        <v>88.903816939999999</v>
      </c>
      <c r="W94">
        <f>Blad2!X68</f>
        <v>87.394639029999993</v>
      </c>
      <c r="X94">
        <f>Blad2!Y68</f>
        <v>87.29634068</v>
      </c>
      <c r="Y94">
        <f>Blad2!Z68</f>
        <v>85.712074869999995</v>
      </c>
      <c r="Z94">
        <f>Blad2!AA68</f>
        <v>84.921400610000006</v>
      </c>
      <c r="AA94">
        <f>Blad2!AB68</f>
        <v>83.897058549999997</v>
      </c>
      <c r="AB94">
        <f>Blad2!AC68</f>
        <v>81.928508699999995</v>
      </c>
      <c r="AC94" s="18">
        <f t="shared" si="42"/>
        <v>819285.08699999994</v>
      </c>
      <c r="AD94" s="18">
        <f t="shared" si="43"/>
        <v>1858.9041681300002</v>
      </c>
      <c r="AE94" s="18">
        <f t="shared" si="44"/>
        <v>18589041.681300003</v>
      </c>
    </row>
    <row r="95" spans="1:31" x14ac:dyDescent="0.25">
      <c r="A95" t="s">
        <v>66</v>
      </c>
      <c r="C95" s="15"/>
      <c r="D95" s="15"/>
      <c r="E95" s="15"/>
      <c r="F95" s="15"/>
      <c r="H95">
        <f t="shared" ref="H95:AB95" si="45">H94/H93</f>
        <v>0.99477221807318905</v>
      </c>
      <c r="I95">
        <f t="shared" si="45"/>
        <v>0.99321670825253738</v>
      </c>
      <c r="J95">
        <f t="shared" si="45"/>
        <v>0.99210435971181843</v>
      </c>
      <c r="K95">
        <f t="shared" si="45"/>
        <v>0.9916860658350426</v>
      </c>
      <c r="L95">
        <f t="shared" si="45"/>
        <v>0.98947032541026803</v>
      </c>
      <c r="M95">
        <f t="shared" si="45"/>
        <v>0.98872886668903992</v>
      </c>
      <c r="N95">
        <f t="shared" si="45"/>
        <v>0.9870520927453148</v>
      </c>
      <c r="O95">
        <f t="shared" si="45"/>
        <v>0.98457059672568681</v>
      </c>
      <c r="P95">
        <f t="shared" si="45"/>
        <v>0.98355542959206155</v>
      </c>
      <c r="Q95">
        <f t="shared" si="45"/>
        <v>0.98327850868811617</v>
      </c>
      <c r="R95">
        <f t="shared" si="45"/>
        <v>0.98155573369895754</v>
      </c>
      <c r="S95">
        <f t="shared" si="45"/>
        <v>0.98094492305462533</v>
      </c>
      <c r="T95">
        <f t="shared" si="45"/>
        <v>0.98122780322607461</v>
      </c>
      <c r="U95">
        <f t="shared" si="45"/>
        <v>0.98148148144282032</v>
      </c>
      <c r="V95">
        <f t="shared" si="45"/>
        <v>0.97956730775031253</v>
      </c>
      <c r="W95">
        <f t="shared" si="45"/>
        <v>0.97865275135398522</v>
      </c>
      <c r="X95">
        <f t="shared" si="45"/>
        <v>0.97811059901741348</v>
      </c>
      <c r="Y95">
        <f t="shared" si="45"/>
        <v>0.97857305681546858</v>
      </c>
      <c r="Z95">
        <f t="shared" si="45"/>
        <v>0.97790178574978293</v>
      </c>
      <c r="AA95">
        <f t="shared" si="45"/>
        <v>0.9769888231761269</v>
      </c>
      <c r="AB95">
        <f t="shared" si="45"/>
        <v>0.9760557248321633</v>
      </c>
    </row>
    <row r="96" spans="1:31" x14ac:dyDescent="0.25">
      <c r="A96" t="s">
        <v>67</v>
      </c>
      <c r="C96" s="15"/>
      <c r="D96" s="15"/>
      <c r="E96" s="15"/>
      <c r="F96" s="15"/>
      <c r="H96">
        <f t="shared" ref="H96:AB96" si="46">H93-H94</f>
        <v>0.46199999999998909</v>
      </c>
      <c r="I96">
        <f t="shared" si="46"/>
        <v>0.60873786999999879</v>
      </c>
      <c r="J96">
        <f t="shared" si="46"/>
        <v>0.71543029999999419</v>
      </c>
      <c r="K96">
        <f t="shared" si="46"/>
        <v>0.75499186999999779</v>
      </c>
      <c r="L96">
        <f t="shared" si="46"/>
        <v>0.9675624000000056</v>
      </c>
      <c r="M96">
        <f t="shared" si="46"/>
        <v>1.0247792300000071</v>
      </c>
      <c r="N96">
        <f t="shared" si="46"/>
        <v>1.1883901600000115</v>
      </c>
      <c r="O96">
        <f t="shared" si="46"/>
        <v>1.4220970599999987</v>
      </c>
      <c r="P96">
        <f t="shared" si="46"/>
        <v>1.5109292700000054</v>
      </c>
      <c r="Q96">
        <f t="shared" si="46"/>
        <v>1.5427968900000053</v>
      </c>
      <c r="R96">
        <f t="shared" si="46"/>
        <v>1.6943018500000022</v>
      </c>
      <c r="S96">
        <f t="shared" si="46"/>
        <v>1.7403128499999951</v>
      </c>
      <c r="T96">
        <f t="shared" si="46"/>
        <v>1.7127696600000064</v>
      </c>
      <c r="U96">
        <f t="shared" si="46"/>
        <v>1.6853545700000012</v>
      </c>
      <c r="V96">
        <f t="shared" si="46"/>
        <v>1.8544354400000032</v>
      </c>
      <c r="W96">
        <f t="shared" si="46"/>
        <v>1.9063299900000032</v>
      </c>
      <c r="X96">
        <f t="shared" si="46"/>
        <v>1.9536283599999962</v>
      </c>
      <c r="Y96">
        <f t="shared" si="46"/>
        <v>1.8767610100000098</v>
      </c>
      <c r="Z96">
        <f t="shared" si="46"/>
        <v>1.9190181799999948</v>
      </c>
      <c r="AA96">
        <f t="shared" si="46"/>
        <v>1.9760410800000017</v>
      </c>
      <c r="AB96">
        <f t="shared" si="46"/>
        <v>2.0098429900000099</v>
      </c>
      <c r="AC96" s="18">
        <f>(AB96*10000)</f>
        <v>20098.429900000097</v>
      </c>
      <c r="AD96">
        <f t="shared" ref="AD96" si="47">SUM(H96:AB96)</f>
        <v>30.526511030000037</v>
      </c>
      <c r="AE96" s="18">
        <f>AD96*10000</f>
        <v>305265.11030000035</v>
      </c>
    </row>
    <row r="98" spans="1:31" x14ac:dyDescent="0.25">
      <c r="A98" t="s">
        <v>45</v>
      </c>
      <c r="B98" t="s">
        <v>8</v>
      </c>
      <c r="C98">
        <f>Blad1!D74</f>
        <v>0</v>
      </c>
      <c r="D98">
        <f>Blad1!E74</f>
        <v>0</v>
      </c>
      <c r="E98">
        <f>Blad1!F74</f>
        <v>0</v>
      </c>
      <c r="F98">
        <f>Blad1!G74</f>
        <v>0</v>
      </c>
      <c r="G98">
        <f>Blad1!H74</f>
        <v>0</v>
      </c>
      <c r="H98">
        <f>Blad1!I74</f>
        <v>0</v>
      </c>
      <c r="I98">
        <f>Blad1!J74</f>
        <v>0</v>
      </c>
      <c r="J98">
        <f>Blad1!K74</f>
        <v>0</v>
      </c>
      <c r="K98">
        <f>Blad1!L74</f>
        <v>0</v>
      </c>
      <c r="L98">
        <f>Blad1!M74</f>
        <v>0</v>
      </c>
      <c r="M98">
        <f>Blad1!N74</f>
        <v>0</v>
      </c>
      <c r="N98">
        <f>Blad1!O74</f>
        <v>0</v>
      </c>
      <c r="O98">
        <f>Blad1!P74</f>
        <v>0</v>
      </c>
      <c r="P98">
        <f>Blad1!Q74</f>
        <v>0</v>
      </c>
      <c r="Q98">
        <f>Blad1!R74</f>
        <v>0</v>
      </c>
      <c r="R98">
        <f>Blad1!S74</f>
        <v>0</v>
      </c>
      <c r="S98">
        <f>Blad1!T74</f>
        <v>0</v>
      </c>
      <c r="T98">
        <f>Blad1!U74</f>
        <v>0</v>
      </c>
      <c r="U98">
        <f>Blad1!V74</f>
        <v>0</v>
      </c>
      <c r="V98">
        <f>Blad1!W74</f>
        <v>0</v>
      </c>
      <c r="W98">
        <f>Blad1!X74</f>
        <v>0</v>
      </c>
      <c r="X98">
        <f>Blad1!Y74</f>
        <v>0</v>
      </c>
      <c r="Y98">
        <f>Blad1!Z74</f>
        <v>0</v>
      </c>
      <c r="Z98">
        <f>Blad1!AA74</f>
        <v>0</v>
      </c>
      <c r="AA98">
        <f>Blad1!AB74</f>
        <v>0</v>
      </c>
      <c r="AB98">
        <f>Blad1!AC74</f>
        <v>0</v>
      </c>
      <c r="AC98" s="18">
        <f t="shared" ref="AC98:AC99" si="48">AB98*10000</f>
        <v>0</v>
      </c>
      <c r="AD98" s="18">
        <f t="shared" ref="AD98:AD99" si="49">SUM(H98:AB98)</f>
        <v>0</v>
      </c>
      <c r="AE98" s="18">
        <f t="shared" si="44"/>
        <v>0</v>
      </c>
    </row>
    <row r="99" spans="1:31" x14ac:dyDescent="0.25">
      <c r="A99" t="s">
        <v>46</v>
      </c>
      <c r="C99">
        <f>Blad2!D74</f>
        <v>0</v>
      </c>
      <c r="D99">
        <f>Blad2!E74</f>
        <v>0</v>
      </c>
      <c r="E99">
        <f>Blad2!F74</f>
        <v>0</v>
      </c>
      <c r="F99">
        <f>Blad2!G74</f>
        <v>0</v>
      </c>
      <c r="G99">
        <f>Blad2!H74</f>
        <v>0</v>
      </c>
      <c r="H99">
        <f>Blad2!I74</f>
        <v>0</v>
      </c>
      <c r="I99">
        <f>Blad2!J74</f>
        <v>0</v>
      </c>
      <c r="J99">
        <f>Blad2!K74</f>
        <v>0</v>
      </c>
      <c r="K99">
        <f>Blad2!L74</f>
        <v>0</v>
      </c>
      <c r="L99">
        <f>Blad2!M74</f>
        <v>0</v>
      </c>
      <c r="M99">
        <f>Blad2!N74</f>
        <v>0</v>
      </c>
      <c r="N99">
        <f>Blad2!O74</f>
        <v>0</v>
      </c>
      <c r="O99">
        <f>Blad2!P74</f>
        <v>0</v>
      </c>
      <c r="P99">
        <f>Blad2!Q74</f>
        <v>0</v>
      </c>
      <c r="Q99">
        <f>Blad2!R74</f>
        <v>0</v>
      </c>
      <c r="R99">
        <f>Blad2!S74</f>
        <v>0</v>
      </c>
      <c r="S99">
        <f>Blad2!T74</f>
        <v>0</v>
      </c>
      <c r="T99">
        <f>Blad2!U74</f>
        <v>0</v>
      </c>
      <c r="U99">
        <f>Blad2!V74</f>
        <v>0</v>
      </c>
      <c r="V99">
        <f>Blad2!W74</f>
        <v>0</v>
      </c>
      <c r="W99">
        <f>Blad2!X74</f>
        <v>0</v>
      </c>
      <c r="X99">
        <f>Blad2!Y74</f>
        <v>0</v>
      </c>
      <c r="Y99">
        <f>Blad2!Z74</f>
        <v>0</v>
      </c>
      <c r="Z99">
        <f>Blad2!AA74</f>
        <v>0</v>
      </c>
      <c r="AA99">
        <f>Blad2!AB74</f>
        <v>0</v>
      </c>
      <c r="AB99">
        <f>Blad2!AC74</f>
        <v>0</v>
      </c>
      <c r="AC99" s="18">
        <f t="shared" si="48"/>
        <v>0</v>
      </c>
      <c r="AD99" s="18">
        <f t="shared" si="49"/>
        <v>0</v>
      </c>
      <c r="AE99" s="18">
        <f t="shared" si="44"/>
        <v>0</v>
      </c>
    </row>
    <row r="100" spans="1:31" x14ac:dyDescent="0.25">
      <c r="A100" t="s">
        <v>66</v>
      </c>
      <c r="C100" s="15"/>
      <c r="D100" s="15"/>
      <c r="E100" s="15"/>
      <c r="F100" s="15"/>
    </row>
    <row r="101" spans="1:31" x14ac:dyDescent="0.25">
      <c r="A101" t="s">
        <v>67</v>
      </c>
      <c r="C101" s="15"/>
      <c r="D101" s="15"/>
      <c r="E101" s="15"/>
      <c r="F101" s="15"/>
      <c r="H101">
        <f t="shared" ref="H101:AB101" si="50">H98-H99</f>
        <v>0</v>
      </c>
      <c r="I101">
        <f t="shared" si="50"/>
        <v>0</v>
      </c>
      <c r="J101">
        <f t="shared" si="50"/>
        <v>0</v>
      </c>
      <c r="K101">
        <f t="shared" si="50"/>
        <v>0</v>
      </c>
      <c r="L101">
        <f t="shared" si="50"/>
        <v>0</v>
      </c>
      <c r="M101">
        <f t="shared" si="50"/>
        <v>0</v>
      </c>
      <c r="N101">
        <f t="shared" si="50"/>
        <v>0</v>
      </c>
      <c r="O101">
        <f t="shared" si="50"/>
        <v>0</v>
      </c>
      <c r="P101">
        <f t="shared" si="50"/>
        <v>0</v>
      </c>
      <c r="Q101">
        <f t="shared" si="50"/>
        <v>0</v>
      </c>
      <c r="R101">
        <f t="shared" si="50"/>
        <v>0</v>
      </c>
      <c r="S101">
        <f t="shared" si="50"/>
        <v>0</v>
      </c>
      <c r="T101">
        <f t="shared" si="50"/>
        <v>0</v>
      </c>
      <c r="U101">
        <f t="shared" si="50"/>
        <v>0</v>
      </c>
      <c r="V101">
        <f t="shared" si="50"/>
        <v>0</v>
      </c>
      <c r="W101">
        <f t="shared" si="50"/>
        <v>0</v>
      </c>
      <c r="X101">
        <f t="shared" si="50"/>
        <v>0</v>
      </c>
      <c r="Y101">
        <f t="shared" si="50"/>
        <v>0</v>
      </c>
      <c r="Z101">
        <f t="shared" si="50"/>
        <v>0</v>
      </c>
      <c r="AA101">
        <f t="shared" si="50"/>
        <v>0</v>
      </c>
      <c r="AB101">
        <f t="shared" si="50"/>
        <v>0</v>
      </c>
      <c r="AC101" s="18">
        <f>(AB101*10000)</f>
        <v>0</v>
      </c>
      <c r="AD101">
        <f t="shared" ref="AD101" si="51">SUM(H101:AB101)</f>
        <v>0</v>
      </c>
      <c r="AE101" s="18">
        <f>AD101*10000</f>
        <v>0</v>
      </c>
    </row>
    <row r="103" spans="1:31" x14ac:dyDescent="0.25">
      <c r="A103" t="s">
        <v>45</v>
      </c>
      <c r="B103" t="s">
        <v>9</v>
      </c>
      <c r="C103">
        <f>Blad1!D75</f>
        <v>0</v>
      </c>
      <c r="D103">
        <f>Blad1!E75</f>
        <v>0</v>
      </c>
      <c r="E103">
        <f>Blad1!F75</f>
        <v>0</v>
      </c>
      <c r="F103">
        <f>Blad1!G75</f>
        <v>0</v>
      </c>
      <c r="G103">
        <f>Blad1!H75</f>
        <v>0</v>
      </c>
      <c r="H103">
        <f>Blad1!I75</f>
        <v>111.468</v>
      </c>
      <c r="I103">
        <f>Blad1!J75</f>
        <v>109.631068</v>
      </c>
      <c r="J103">
        <f>Blad1!K75</f>
        <v>107.9875577</v>
      </c>
      <c r="K103">
        <f>Blad1!L75</f>
        <v>106.8080133</v>
      </c>
      <c r="L103">
        <f>Blad1!M75</f>
        <v>105.7654982</v>
      </c>
      <c r="M103">
        <f>Blad1!N75</f>
        <v>103.31637929999999</v>
      </c>
      <c r="N103">
        <f>Blad1!O75</f>
        <v>101.6136398</v>
      </c>
      <c r="O103">
        <f>Blad1!P75</f>
        <v>100.18588370000001</v>
      </c>
      <c r="P103">
        <f>Blad1!Q75</f>
        <v>97.921479059999996</v>
      </c>
      <c r="Q103">
        <f>Blad1!R75</f>
        <v>96.20062824</v>
      </c>
      <c r="R103">
        <f>Blad1!S75</f>
        <v>94.005848830000005</v>
      </c>
      <c r="S103">
        <f>Blad1!T75</f>
        <v>91.97867694</v>
      </c>
      <c r="T103">
        <f>Blad1!U75</f>
        <v>90.07400973</v>
      </c>
      <c r="U103">
        <f>Blad1!V75</f>
        <v>88.169579499999998</v>
      </c>
      <c r="V103">
        <f>Blad1!W75</f>
        <v>86.006137589999994</v>
      </c>
      <c r="W103">
        <f>Blad1!X75</f>
        <v>83.639746639999998</v>
      </c>
      <c r="X103">
        <f>Blad1!Y75</f>
        <v>81.846745799999994</v>
      </c>
      <c r="Y103">
        <f>Blad1!Z75</f>
        <v>79.854910649999994</v>
      </c>
      <c r="Z103">
        <f>Blad1!AA75</f>
        <v>77.684111650000006</v>
      </c>
      <c r="AA103">
        <f>Blad1!AB75</f>
        <v>75.989472500000005</v>
      </c>
      <c r="AB103">
        <f>Blad1!AC75</f>
        <v>74.002086599999998</v>
      </c>
      <c r="AC103" s="18">
        <f t="shared" ref="AC103:AC104" si="52">AB103*10000</f>
        <v>740020.86600000004</v>
      </c>
      <c r="AD103" s="18">
        <f t="shared" ref="AD103:AD104" si="53">SUM(H103:AB103)</f>
        <v>1964.14947373</v>
      </c>
      <c r="AE103" s="18">
        <f t="shared" ref="AE103:AE104" si="54">AD103*10000</f>
        <v>19641494.737300001</v>
      </c>
    </row>
    <row r="104" spans="1:31" x14ac:dyDescent="0.25">
      <c r="A104" t="s">
        <v>46</v>
      </c>
      <c r="C104">
        <f>Blad2!D75</f>
        <v>0</v>
      </c>
      <c r="D104">
        <f>Blad2!E75</f>
        <v>0</v>
      </c>
      <c r="E104">
        <f>Blad2!F75</f>
        <v>0</v>
      </c>
      <c r="F104">
        <f>Blad2!G75</f>
        <v>0</v>
      </c>
      <c r="G104">
        <f>Blad2!H75</f>
        <v>0</v>
      </c>
      <c r="H104">
        <f>Blad2!I75</f>
        <v>108.84</v>
      </c>
      <c r="I104">
        <f>Blad2!J75</f>
        <v>106.6368932</v>
      </c>
      <c r="J104">
        <f>Blad2!K75</f>
        <v>104.7525686</v>
      </c>
      <c r="K104">
        <f>Blad2!L75</f>
        <v>103.4805583</v>
      </c>
      <c r="L104">
        <f>Blad2!M75</f>
        <v>102.14047100000001</v>
      </c>
      <c r="M104">
        <f>Blad2!N75</f>
        <v>99.424288489999995</v>
      </c>
      <c r="N104">
        <f>Blad2!O75</f>
        <v>97.503267100000002</v>
      </c>
      <c r="O104">
        <f>Blad2!P75</f>
        <v>96.000088559999995</v>
      </c>
      <c r="P104">
        <f>Blad2!Q75</f>
        <v>93.687087930000004</v>
      </c>
      <c r="Q104">
        <f>Blad2!R75</f>
        <v>91.740082860000001</v>
      </c>
      <c r="R104">
        <f>Blad2!S75</f>
        <v>89.621647490000001</v>
      </c>
      <c r="S104">
        <f>Blad2!T75</f>
        <v>87.540120610000002</v>
      </c>
      <c r="T104">
        <f>Blad2!U75</f>
        <v>85.773148309999996</v>
      </c>
      <c r="U104">
        <f>Blad2!V75</f>
        <v>83.920443140000003</v>
      </c>
      <c r="V104">
        <f>Blad2!W75</f>
        <v>81.817295180000002</v>
      </c>
      <c r="W104">
        <f>Blad2!X75</f>
        <v>79.488183570000004</v>
      </c>
      <c r="X104">
        <f>Blad2!Y75</f>
        <v>77.659063970000005</v>
      </c>
      <c r="Y104">
        <f>Blad2!Z75</f>
        <v>75.716598160000004</v>
      </c>
      <c r="Z104">
        <f>Blad2!AA75</f>
        <v>73.553552769999996</v>
      </c>
      <c r="AA104">
        <f>Blad2!AB75</f>
        <v>72.006594890000002</v>
      </c>
      <c r="AB104">
        <f>Blad2!AC75</f>
        <v>70.121926920000007</v>
      </c>
      <c r="AC104" s="18">
        <f t="shared" si="52"/>
        <v>701219.2692000001</v>
      </c>
      <c r="AD104" s="18">
        <f t="shared" si="53"/>
        <v>1881.4238810500003</v>
      </c>
      <c r="AE104" s="18">
        <f t="shared" si="54"/>
        <v>18814238.810500003</v>
      </c>
    </row>
    <row r="105" spans="1:31" x14ac:dyDescent="0.25">
      <c r="A105" t="s">
        <v>66</v>
      </c>
      <c r="C105" s="15"/>
      <c r="D105" s="15"/>
      <c r="E105" s="15"/>
      <c r="F105" s="15"/>
      <c r="H105">
        <f t="shared" ref="H105:AB105" si="55">H104/H103</f>
        <v>0.97642372698891167</v>
      </c>
      <c r="I105">
        <f t="shared" si="55"/>
        <v>0.9726886287379779</v>
      </c>
      <c r="J105">
        <f t="shared" si="55"/>
        <v>0.97004294597543261</v>
      </c>
      <c r="K105">
        <f t="shared" si="55"/>
        <v>0.96884639179034326</v>
      </c>
      <c r="L105">
        <f t="shared" si="55"/>
        <v>0.96572580603605584</v>
      </c>
      <c r="M105">
        <f t="shared" si="55"/>
        <v>0.96232842424047282</v>
      </c>
      <c r="N105">
        <f t="shared" si="55"/>
        <v>0.95954900633330131</v>
      </c>
      <c r="O105">
        <f t="shared" si="55"/>
        <v>0.95821971134641981</v>
      </c>
      <c r="P105">
        <f t="shared" si="55"/>
        <v>0.95675727970361402</v>
      </c>
      <c r="Q105">
        <f t="shared" si="55"/>
        <v>0.95363288721075823</v>
      </c>
      <c r="R105">
        <f t="shared" si="55"/>
        <v>0.95336246207479725</v>
      </c>
      <c r="S105">
        <f t="shared" si="55"/>
        <v>0.95174363800758544</v>
      </c>
      <c r="T105">
        <f t="shared" si="55"/>
        <v>0.95225191558706013</v>
      </c>
      <c r="U105">
        <f t="shared" si="55"/>
        <v>0.95180722893206049</v>
      </c>
      <c r="V105">
        <f t="shared" si="55"/>
        <v>0.9512960059900768</v>
      </c>
      <c r="W105">
        <f t="shared" si="55"/>
        <v>0.95036375363654502</v>
      </c>
      <c r="X105">
        <f t="shared" si="55"/>
        <v>0.94883508453429566</v>
      </c>
      <c r="Y105">
        <f t="shared" si="55"/>
        <v>0.94817710700174718</v>
      </c>
      <c r="Z105">
        <f t="shared" si="55"/>
        <v>0.94682878142946481</v>
      </c>
      <c r="AA105">
        <f t="shared" si="55"/>
        <v>0.94758645534748243</v>
      </c>
      <c r="AB105">
        <f t="shared" si="55"/>
        <v>0.94756688820177148</v>
      </c>
    </row>
    <row r="106" spans="1:31" x14ac:dyDescent="0.25">
      <c r="A106" t="s">
        <v>67</v>
      </c>
      <c r="C106" s="15"/>
      <c r="D106" s="15"/>
      <c r="E106" s="15"/>
      <c r="F106" s="15"/>
      <c r="H106">
        <f t="shared" ref="H106:AB106" si="56">H103-H104</f>
        <v>2.6280000000000001</v>
      </c>
      <c r="I106">
        <f t="shared" si="56"/>
        <v>2.9941747999999961</v>
      </c>
      <c r="J106">
        <f t="shared" si="56"/>
        <v>3.2349890999999928</v>
      </c>
      <c r="K106">
        <f t="shared" si="56"/>
        <v>3.3274550000000005</v>
      </c>
      <c r="L106">
        <f t="shared" si="56"/>
        <v>3.625027199999991</v>
      </c>
      <c r="M106">
        <f t="shared" si="56"/>
        <v>3.8920908099999991</v>
      </c>
      <c r="N106">
        <f t="shared" si="56"/>
        <v>4.1103726999999992</v>
      </c>
      <c r="O106">
        <f t="shared" si="56"/>
        <v>4.1857951400000104</v>
      </c>
      <c r="P106">
        <f t="shared" si="56"/>
        <v>4.2343911299999917</v>
      </c>
      <c r="Q106">
        <f t="shared" si="56"/>
        <v>4.4605453799999992</v>
      </c>
      <c r="R106">
        <f t="shared" si="56"/>
        <v>4.3842013400000042</v>
      </c>
      <c r="S106">
        <f t="shared" si="56"/>
        <v>4.4385563299999973</v>
      </c>
      <c r="T106">
        <f t="shared" si="56"/>
        <v>4.3008614200000039</v>
      </c>
      <c r="U106">
        <f t="shared" si="56"/>
        <v>4.2491363599999943</v>
      </c>
      <c r="V106">
        <f t="shared" si="56"/>
        <v>4.1888424099999924</v>
      </c>
      <c r="W106">
        <f t="shared" si="56"/>
        <v>4.1515630699999946</v>
      </c>
      <c r="X106">
        <f t="shared" si="56"/>
        <v>4.1876818299999883</v>
      </c>
      <c r="Y106">
        <f t="shared" si="56"/>
        <v>4.1383124899999899</v>
      </c>
      <c r="Z106">
        <f t="shared" si="56"/>
        <v>4.1305588800000095</v>
      </c>
      <c r="AA106">
        <f t="shared" si="56"/>
        <v>3.9828776100000027</v>
      </c>
      <c r="AB106">
        <f t="shared" si="56"/>
        <v>3.8801596799999913</v>
      </c>
      <c r="AC106" s="18">
        <f>(AB106*10000)</f>
        <v>38801.596799999912</v>
      </c>
      <c r="AD106">
        <f t="shared" ref="AD106" si="57">SUM(H106:AB106)</f>
        <v>82.725592679999949</v>
      </c>
      <c r="AE106" s="18">
        <f>AD106*10000</f>
        <v>827255.92679999943</v>
      </c>
    </row>
    <row r="108" spans="1:31" x14ac:dyDescent="0.25">
      <c r="B108" s="2" t="s">
        <v>15</v>
      </c>
    </row>
    <row r="109" spans="1:31" x14ac:dyDescent="0.25">
      <c r="A109" t="s">
        <v>45</v>
      </c>
      <c r="B109" t="s">
        <v>38</v>
      </c>
      <c r="C109">
        <f>Blad1!D81</f>
        <v>15297</v>
      </c>
      <c r="D109">
        <f>Blad1!E81</f>
        <v>14885</v>
      </c>
      <c r="E109">
        <f>Blad1!F81</f>
        <v>14480</v>
      </c>
      <c r="F109">
        <f>Blad1!G81</f>
        <v>14161</v>
      </c>
      <c r="G109">
        <f>Blad1!H81</f>
        <v>13888</v>
      </c>
      <c r="H109">
        <f>Blad1!I81</f>
        <v>13642</v>
      </c>
      <c r="I109">
        <f>Blad1!J81</f>
        <v>13392</v>
      </c>
      <c r="J109">
        <f>Blad1!K81</f>
        <v>13187</v>
      </c>
      <c r="K109">
        <f>Blad1!L81</f>
        <v>13039</v>
      </c>
      <c r="L109">
        <f>Blad1!M81</f>
        <v>12874</v>
      </c>
      <c r="M109">
        <f>Blad1!N81</f>
        <v>12715</v>
      </c>
      <c r="N109">
        <f>Blad1!O81</f>
        <v>12536</v>
      </c>
      <c r="O109">
        <f>Blad1!P81</f>
        <v>12425</v>
      </c>
      <c r="P109">
        <f>Blad1!Q81</f>
        <v>12294</v>
      </c>
      <c r="Q109">
        <f>Blad1!R81</f>
        <v>12145</v>
      </c>
      <c r="R109">
        <f>Blad1!S81</f>
        <v>12015</v>
      </c>
      <c r="S109">
        <f>Blad1!T81</f>
        <v>11861</v>
      </c>
      <c r="T109">
        <f>Blad1!U81</f>
        <v>11719</v>
      </c>
      <c r="U109">
        <f>Blad1!V81</f>
        <v>11662</v>
      </c>
      <c r="V109">
        <f>Blad1!W81</f>
        <v>11586</v>
      </c>
      <c r="W109">
        <f>Blad1!X81</f>
        <v>11472</v>
      </c>
      <c r="X109">
        <f>Blad1!Y81</f>
        <v>11434</v>
      </c>
      <c r="Y109">
        <f>Blad1!Z81</f>
        <v>11384</v>
      </c>
      <c r="Z109">
        <f>Blad1!AA81</f>
        <v>11318</v>
      </c>
      <c r="AA109">
        <f>Blad1!AB81</f>
        <v>11239</v>
      </c>
      <c r="AB109">
        <f>Blad1!AC81</f>
        <v>11165</v>
      </c>
    </row>
    <row r="110" spans="1:31" x14ac:dyDescent="0.25">
      <c r="A110" t="s">
        <v>46</v>
      </c>
      <c r="C110">
        <f>Blad2!D81</f>
        <v>15297</v>
      </c>
      <c r="D110">
        <f>Blad2!E81</f>
        <v>14933</v>
      </c>
      <c r="E110">
        <f>Blad2!F81</f>
        <v>14574</v>
      </c>
      <c r="F110">
        <f>Blad2!G81</f>
        <v>14294</v>
      </c>
      <c r="G110">
        <f>Blad2!H81</f>
        <v>14044</v>
      </c>
      <c r="H110">
        <f>Blad2!I81</f>
        <v>13824</v>
      </c>
      <c r="I110">
        <f>Blad2!J81</f>
        <v>13612</v>
      </c>
      <c r="J110">
        <f>Blad2!K81</f>
        <v>13429</v>
      </c>
      <c r="K110">
        <f>Blad2!L81</f>
        <v>13292</v>
      </c>
      <c r="L110">
        <f>Blad2!M81</f>
        <v>13144</v>
      </c>
      <c r="M110">
        <f>Blad2!N81</f>
        <v>13006</v>
      </c>
      <c r="N110">
        <f>Blad2!O81</f>
        <v>12843</v>
      </c>
      <c r="O110">
        <f>Blad2!P81</f>
        <v>12748</v>
      </c>
      <c r="P110">
        <f>Blad2!Q81</f>
        <v>12624</v>
      </c>
      <c r="Q110">
        <f>Blad2!R81</f>
        <v>12497</v>
      </c>
      <c r="R110">
        <f>Blad2!S81</f>
        <v>12383</v>
      </c>
      <c r="S110">
        <f>Blad2!T81</f>
        <v>12243</v>
      </c>
      <c r="T110">
        <f>Blad2!U81</f>
        <v>12117</v>
      </c>
      <c r="U110">
        <f>Blad2!V81</f>
        <v>12084</v>
      </c>
      <c r="V110">
        <f>Blad2!W81</f>
        <v>12015</v>
      </c>
      <c r="W110">
        <f>Blad2!X81</f>
        <v>11918</v>
      </c>
      <c r="X110">
        <f>Blad2!Y81</f>
        <v>11892</v>
      </c>
      <c r="Y110">
        <f>Blad2!Z81</f>
        <v>11848</v>
      </c>
      <c r="Z110">
        <f>Blad2!AA81</f>
        <v>11790</v>
      </c>
      <c r="AA110">
        <f>Blad2!AB81</f>
        <v>11727</v>
      </c>
      <c r="AB110">
        <f>Blad2!AC81</f>
        <v>11670</v>
      </c>
    </row>
    <row r="111" spans="1:31" ht="15.75" x14ac:dyDescent="0.25">
      <c r="A111" t="s">
        <v>66</v>
      </c>
      <c r="B111" s="3"/>
      <c r="C111">
        <f>C110/C109</f>
        <v>1</v>
      </c>
      <c r="D111">
        <f t="shared" ref="D111:AB111" si="58">D110/D109</f>
        <v>1.0032247228753779</v>
      </c>
      <c r="E111">
        <f t="shared" si="58"/>
        <v>1.0064917127071824</v>
      </c>
      <c r="F111">
        <f t="shared" si="58"/>
        <v>1.009391992090954</v>
      </c>
      <c r="G111">
        <f t="shared" si="58"/>
        <v>1.0112327188940091</v>
      </c>
      <c r="H111">
        <f t="shared" si="58"/>
        <v>1.0133411523237061</v>
      </c>
      <c r="I111">
        <f t="shared" si="58"/>
        <v>1.0164277180406214</v>
      </c>
      <c r="J111">
        <f t="shared" si="58"/>
        <v>1.0183514066884052</v>
      </c>
      <c r="K111">
        <f t="shared" si="58"/>
        <v>1.0194033284761101</v>
      </c>
      <c r="L111">
        <f t="shared" si="58"/>
        <v>1.0209725027186578</v>
      </c>
      <c r="M111">
        <f t="shared" si="58"/>
        <v>1.0228863546991742</v>
      </c>
      <c r="N111">
        <f t="shared" si="58"/>
        <v>1.0244894703254626</v>
      </c>
      <c r="O111">
        <f t="shared" si="58"/>
        <v>1.0259959758551307</v>
      </c>
      <c r="P111">
        <f t="shared" si="58"/>
        <v>1.0268423621278673</v>
      </c>
      <c r="Q111">
        <f t="shared" si="58"/>
        <v>1.028983120625772</v>
      </c>
      <c r="R111">
        <f t="shared" si="58"/>
        <v>1.0306283811901789</v>
      </c>
      <c r="S111">
        <f t="shared" si="58"/>
        <v>1.0322063906921846</v>
      </c>
      <c r="T111">
        <f t="shared" si="58"/>
        <v>1.0339619421452342</v>
      </c>
      <c r="U111">
        <f t="shared" si="58"/>
        <v>1.0361859029326017</v>
      </c>
      <c r="V111">
        <f t="shared" si="58"/>
        <v>1.0370274469186951</v>
      </c>
      <c r="W111">
        <f t="shared" si="58"/>
        <v>1.0388772663877266</v>
      </c>
      <c r="X111">
        <f t="shared" si="58"/>
        <v>1.0400559734126289</v>
      </c>
      <c r="Y111">
        <f t="shared" si="58"/>
        <v>1.0407589599437808</v>
      </c>
      <c r="Z111">
        <f t="shared" si="58"/>
        <v>1.0417034811804207</v>
      </c>
      <c r="AA111">
        <f t="shared" si="58"/>
        <v>1.0434202331168254</v>
      </c>
      <c r="AB111">
        <f t="shared" si="58"/>
        <v>1.0452306314375279</v>
      </c>
    </row>
    <row r="112" spans="1:31" x14ac:dyDescent="0.25">
      <c r="A112" t="s">
        <v>67</v>
      </c>
    </row>
    <row r="114" spans="1:28" x14ac:dyDescent="0.25">
      <c r="A114" t="s">
        <v>45</v>
      </c>
      <c r="B114" t="s">
        <v>0</v>
      </c>
      <c r="C114">
        <f>Blad1!D82</f>
        <v>6321</v>
      </c>
      <c r="D114">
        <f>Blad1!E82</f>
        <v>6675</v>
      </c>
      <c r="E114">
        <f>Blad1!F82</f>
        <v>7015</v>
      </c>
      <c r="F114">
        <f>Blad1!G82</f>
        <v>7295</v>
      </c>
      <c r="G114">
        <f>Blad1!H82</f>
        <v>7533</v>
      </c>
      <c r="H114">
        <f>Blad1!I82</f>
        <v>7722</v>
      </c>
      <c r="I114">
        <f>Blad1!J82</f>
        <v>7875</v>
      </c>
      <c r="J114">
        <f>Blad1!K82</f>
        <v>8010</v>
      </c>
      <c r="K114">
        <f>Blad1!L82</f>
        <v>8095</v>
      </c>
      <c r="L114">
        <f>Blad1!M82</f>
        <v>8213</v>
      </c>
      <c r="M114">
        <f>Blad1!N82</f>
        <v>8263</v>
      </c>
      <c r="N114">
        <f>Blad1!O82</f>
        <v>8381</v>
      </c>
      <c r="O114">
        <f>Blad1!P82</f>
        <v>8444</v>
      </c>
      <c r="P114">
        <f>Blad1!Q82</f>
        <v>8507</v>
      </c>
      <c r="Q114">
        <f>Blad1!R82</f>
        <v>8593</v>
      </c>
      <c r="R114">
        <f>Blad1!S82</f>
        <v>8650</v>
      </c>
      <c r="S114">
        <f>Blad1!T82</f>
        <v>8702</v>
      </c>
      <c r="T114">
        <f>Blad1!U82</f>
        <v>8780</v>
      </c>
      <c r="U114">
        <f>Blad1!V82</f>
        <v>8825</v>
      </c>
      <c r="V114">
        <f>Blad1!W82</f>
        <v>8826</v>
      </c>
      <c r="W114">
        <f>Blad1!X82</f>
        <v>8895</v>
      </c>
      <c r="X114">
        <f>Blad1!Y82</f>
        <v>8870</v>
      </c>
      <c r="Y114">
        <f>Blad1!Z82</f>
        <v>8795</v>
      </c>
      <c r="Z114">
        <f>Blad1!AA82</f>
        <v>8837</v>
      </c>
      <c r="AA114">
        <f>Blad1!AB82</f>
        <v>8893</v>
      </c>
      <c r="AB114">
        <f>Blad1!AC82</f>
        <v>8929</v>
      </c>
    </row>
    <row r="115" spans="1:28" x14ac:dyDescent="0.25">
      <c r="A115" t="s">
        <v>46</v>
      </c>
      <c r="C115">
        <f>Blad2!D82</f>
        <v>6321</v>
      </c>
      <c r="D115">
        <f>Blad2!E82</f>
        <v>6637</v>
      </c>
      <c r="E115">
        <f>Blad2!F82</f>
        <v>6940</v>
      </c>
      <c r="F115">
        <f>Blad2!G82</f>
        <v>7202</v>
      </c>
      <c r="G115">
        <f>Blad2!H82</f>
        <v>7429</v>
      </c>
      <c r="H115">
        <f>Blad2!I82</f>
        <v>7608</v>
      </c>
      <c r="I115">
        <f>Blad2!J82</f>
        <v>7735</v>
      </c>
      <c r="J115">
        <f>Blad2!K82</f>
        <v>7874</v>
      </c>
      <c r="K115">
        <f>Blad2!L82</f>
        <v>7977</v>
      </c>
      <c r="L115">
        <f>Blad2!M82</f>
        <v>8099</v>
      </c>
      <c r="M115">
        <f>Blad2!N82</f>
        <v>8142</v>
      </c>
      <c r="N115">
        <f>Blad2!O82</f>
        <v>8261</v>
      </c>
      <c r="O115">
        <f>Blad2!P82</f>
        <v>8329</v>
      </c>
      <c r="P115">
        <f>Blad2!Q82</f>
        <v>8405</v>
      </c>
      <c r="Q115">
        <f>Blad2!R82</f>
        <v>8477</v>
      </c>
      <c r="R115">
        <f>Blad2!S82</f>
        <v>8527</v>
      </c>
      <c r="S115">
        <f>Blad2!T82</f>
        <v>8580</v>
      </c>
      <c r="T115">
        <f>Blad2!U82</f>
        <v>8659</v>
      </c>
      <c r="U115">
        <f>Blad2!V82</f>
        <v>8686</v>
      </c>
      <c r="V115">
        <f>Blad2!W82</f>
        <v>8692</v>
      </c>
      <c r="W115">
        <f>Blad2!X82</f>
        <v>8772</v>
      </c>
      <c r="X115">
        <f>Blad2!Y82</f>
        <v>8748</v>
      </c>
      <c r="Y115">
        <f>Blad2!Z82</f>
        <v>8690</v>
      </c>
      <c r="Z115">
        <f>Blad2!AA82</f>
        <v>8742</v>
      </c>
      <c r="AA115">
        <f>Blad2!AB82</f>
        <v>8800</v>
      </c>
      <c r="AB115">
        <f>Blad2!AC82</f>
        <v>8818</v>
      </c>
    </row>
    <row r="116" spans="1:28" x14ac:dyDescent="0.25">
      <c r="A116" t="s">
        <v>66</v>
      </c>
      <c r="C116">
        <f>C115/C114</f>
        <v>1</v>
      </c>
      <c r="D116">
        <f t="shared" ref="D116:AB116" si="59">D115/D114</f>
        <v>0.99430711610486888</v>
      </c>
      <c r="E116">
        <f t="shared" si="59"/>
        <v>0.98930862437633638</v>
      </c>
      <c r="F116">
        <f t="shared" si="59"/>
        <v>0.98725154215215905</v>
      </c>
      <c r="G116">
        <f t="shared" si="59"/>
        <v>0.98619407938404358</v>
      </c>
      <c r="H116">
        <f t="shared" si="59"/>
        <v>0.98523698523698522</v>
      </c>
      <c r="I116">
        <f t="shared" si="59"/>
        <v>0.98222222222222222</v>
      </c>
      <c r="J116">
        <f t="shared" si="59"/>
        <v>0.98302122347066168</v>
      </c>
      <c r="K116">
        <f t="shared" si="59"/>
        <v>0.98542310067943173</v>
      </c>
      <c r="L116">
        <f t="shared" si="59"/>
        <v>0.98611956654084987</v>
      </c>
      <c r="M116">
        <f t="shared" si="59"/>
        <v>0.98535640808423086</v>
      </c>
      <c r="N116">
        <f t="shared" si="59"/>
        <v>0.98568189953466179</v>
      </c>
      <c r="O116">
        <f t="shared" si="59"/>
        <v>0.98638086215063947</v>
      </c>
      <c r="P116">
        <f t="shared" si="59"/>
        <v>0.98800987422122954</v>
      </c>
      <c r="Q116">
        <f t="shared" si="59"/>
        <v>0.98650064005585947</v>
      </c>
      <c r="R116">
        <f t="shared" si="59"/>
        <v>0.98578034682080928</v>
      </c>
      <c r="S116">
        <f t="shared" si="59"/>
        <v>0.98598023442886695</v>
      </c>
      <c r="T116">
        <f t="shared" si="59"/>
        <v>0.98621867881548975</v>
      </c>
      <c r="U116">
        <f t="shared" si="59"/>
        <v>0.98424929178470255</v>
      </c>
      <c r="V116">
        <f t="shared" si="59"/>
        <v>0.98481758440969858</v>
      </c>
      <c r="W116">
        <f t="shared" si="59"/>
        <v>0.98617200674536254</v>
      </c>
      <c r="X116">
        <f t="shared" si="59"/>
        <v>0.98624577226606536</v>
      </c>
      <c r="Y116">
        <f t="shared" si="59"/>
        <v>0.98806139852188746</v>
      </c>
      <c r="Z116">
        <f t="shared" si="59"/>
        <v>0.98924974538870658</v>
      </c>
      <c r="AA116">
        <f t="shared" si="59"/>
        <v>0.98954233666929048</v>
      </c>
      <c r="AB116">
        <f t="shared" si="59"/>
        <v>0.98756859670735808</v>
      </c>
    </row>
    <row r="117" spans="1:28" x14ac:dyDescent="0.25">
      <c r="A117" t="s">
        <v>67</v>
      </c>
    </row>
    <row r="118" spans="1:28" x14ac:dyDescent="0.25">
      <c r="B118" s="12"/>
    </row>
    <row r="119" spans="1:28" x14ac:dyDescent="0.25">
      <c r="A119" t="s">
        <v>45</v>
      </c>
      <c r="B119" t="s">
        <v>1</v>
      </c>
      <c r="C119">
        <f>Blad1!D83</f>
        <v>715</v>
      </c>
      <c r="D119">
        <f>Blad1!E83</f>
        <v>860</v>
      </c>
      <c r="E119">
        <f>Blad1!F83</f>
        <v>1024</v>
      </c>
      <c r="F119">
        <f>Blad1!G83</f>
        <v>1180</v>
      </c>
      <c r="G119">
        <f>Blad1!H83</f>
        <v>1318</v>
      </c>
      <c r="H119">
        <f>Blad1!I83</f>
        <v>1481</v>
      </c>
      <c r="I119">
        <f>Blad1!J83</f>
        <v>1656</v>
      </c>
      <c r="J119">
        <f>Blad1!K83</f>
        <v>1826</v>
      </c>
      <c r="K119">
        <f>Blad1!L83</f>
        <v>1955</v>
      </c>
      <c r="L119">
        <f>Blad1!M83</f>
        <v>2084</v>
      </c>
      <c r="M119">
        <f>Blad1!N83</f>
        <v>2226</v>
      </c>
      <c r="N119">
        <f>Blad1!O83</f>
        <v>2355</v>
      </c>
      <c r="O119">
        <f>Blad1!P83</f>
        <v>2503</v>
      </c>
      <c r="P119">
        <f>Blad1!Q83</f>
        <v>2600</v>
      </c>
      <c r="Q119">
        <f>Blad1!R83</f>
        <v>2709</v>
      </c>
      <c r="R119">
        <f>Blad1!S83</f>
        <v>2807</v>
      </c>
      <c r="S119">
        <f>Blad1!T83</f>
        <v>2934</v>
      </c>
      <c r="T119">
        <f>Blad1!U83</f>
        <v>3045</v>
      </c>
      <c r="U119">
        <f>Blad1!V83</f>
        <v>3135</v>
      </c>
      <c r="V119">
        <f>Blad1!W83</f>
        <v>3230</v>
      </c>
      <c r="W119">
        <f>Blad1!X83</f>
        <v>3304</v>
      </c>
      <c r="X119">
        <f>Blad1!Y83</f>
        <v>3400</v>
      </c>
      <c r="Y119">
        <f>Blad1!Z83</f>
        <v>3537</v>
      </c>
      <c r="Z119">
        <f>Blad1!AA83</f>
        <v>3620</v>
      </c>
      <c r="AA119">
        <f>Blad1!AB83</f>
        <v>3649</v>
      </c>
      <c r="AB119">
        <f>Blad1!AC83</f>
        <v>3678</v>
      </c>
    </row>
    <row r="120" spans="1:28" x14ac:dyDescent="0.25">
      <c r="A120" t="s">
        <v>46</v>
      </c>
      <c r="C120">
        <f>Blad2!D83</f>
        <v>715</v>
      </c>
      <c r="D120">
        <f>Blad2!E83</f>
        <v>852</v>
      </c>
      <c r="E120">
        <f>Blad2!F83</f>
        <v>1009</v>
      </c>
      <c r="F120">
        <f>Blad2!G83</f>
        <v>1146</v>
      </c>
      <c r="G120">
        <f>Blad2!H83</f>
        <v>1274</v>
      </c>
      <c r="H120">
        <f>Blad2!I83</f>
        <v>1422</v>
      </c>
      <c r="I120">
        <f>Blad2!J83</f>
        <v>1588</v>
      </c>
      <c r="J120">
        <f>Blad2!K83</f>
        <v>1735</v>
      </c>
      <c r="K120">
        <f>Blad2!L83</f>
        <v>1840</v>
      </c>
      <c r="L120">
        <f>Blad2!M83</f>
        <v>1954</v>
      </c>
      <c r="M120">
        <f>Blad2!N83</f>
        <v>2083</v>
      </c>
      <c r="N120">
        <f>Blad2!O83</f>
        <v>2195</v>
      </c>
      <c r="O120">
        <f>Blad2!P83</f>
        <v>2326</v>
      </c>
      <c r="P120">
        <f>Blad2!Q83</f>
        <v>2406</v>
      </c>
      <c r="Q120">
        <f>Blad2!R83</f>
        <v>2513</v>
      </c>
      <c r="R120">
        <f>Blad2!S83</f>
        <v>2607</v>
      </c>
      <c r="S120">
        <f>Blad2!T83</f>
        <v>2728</v>
      </c>
      <c r="T120">
        <f>Blad2!U83</f>
        <v>2831</v>
      </c>
      <c r="U120">
        <f>Blad2!V83</f>
        <v>2924</v>
      </c>
      <c r="V120">
        <f>Blad2!W83</f>
        <v>3016</v>
      </c>
      <c r="W120">
        <f>Blad2!X83</f>
        <v>3063</v>
      </c>
      <c r="X120">
        <f>Blad2!Y83</f>
        <v>3149</v>
      </c>
      <c r="Y120">
        <f>Blad2!Z83</f>
        <v>3272</v>
      </c>
      <c r="Z120">
        <f>Blad2!AA83</f>
        <v>3347</v>
      </c>
      <c r="AA120">
        <f>Blad2!AB83</f>
        <v>3364</v>
      </c>
      <c r="AB120">
        <f>Blad2!AC83</f>
        <v>3404</v>
      </c>
    </row>
    <row r="121" spans="1:28" x14ac:dyDescent="0.25">
      <c r="A121" t="s">
        <v>66</v>
      </c>
      <c r="C121">
        <f>C120/C119</f>
        <v>1</v>
      </c>
      <c r="D121">
        <f t="shared" ref="D121:AB121" si="60">D120/D119</f>
        <v>0.99069767441860468</v>
      </c>
      <c r="E121">
        <f t="shared" si="60"/>
        <v>0.9853515625</v>
      </c>
      <c r="F121">
        <f t="shared" si="60"/>
        <v>0.97118644067796611</v>
      </c>
      <c r="G121">
        <f t="shared" si="60"/>
        <v>0.96661608497723828</v>
      </c>
      <c r="H121">
        <f t="shared" si="60"/>
        <v>0.96016205266711685</v>
      </c>
      <c r="I121">
        <f t="shared" si="60"/>
        <v>0.95893719806763289</v>
      </c>
      <c r="J121">
        <f t="shared" si="60"/>
        <v>0.95016429353778753</v>
      </c>
      <c r="K121">
        <f t="shared" si="60"/>
        <v>0.94117647058823528</v>
      </c>
      <c r="L121">
        <f t="shared" si="60"/>
        <v>0.93761996161228411</v>
      </c>
      <c r="M121">
        <f t="shared" si="60"/>
        <v>0.93575920934411505</v>
      </c>
      <c r="N121">
        <f t="shared" si="60"/>
        <v>0.93205944798301488</v>
      </c>
      <c r="O121">
        <f t="shared" si="60"/>
        <v>0.92928485817019579</v>
      </c>
      <c r="P121">
        <f t="shared" si="60"/>
        <v>0.92538461538461536</v>
      </c>
      <c r="Q121">
        <f t="shared" si="60"/>
        <v>0.92764857881136953</v>
      </c>
      <c r="R121">
        <f t="shared" si="60"/>
        <v>0.92874955468471676</v>
      </c>
      <c r="S121">
        <f t="shared" si="60"/>
        <v>0.92978868438991136</v>
      </c>
      <c r="T121">
        <f t="shared" si="60"/>
        <v>0.92972085385878489</v>
      </c>
      <c r="U121">
        <f t="shared" si="60"/>
        <v>0.93269537480063791</v>
      </c>
      <c r="V121">
        <f t="shared" si="60"/>
        <v>0.93374613003095974</v>
      </c>
      <c r="W121">
        <f t="shared" si="60"/>
        <v>0.92705811138014527</v>
      </c>
      <c r="X121">
        <f t="shared" si="60"/>
        <v>0.92617647058823527</v>
      </c>
      <c r="Y121">
        <f t="shared" si="60"/>
        <v>0.92507774950523047</v>
      </c>
      <c r="Z121">
        <f t="shared" si="60"/>
        <v>0.92458563535911598</v>
      </c>
      <c r="AA121">
        <f t="shared" si="60"/>
        <v>0.92189640997533573</v>
      </c>
      <c r="AB121">
        <f t="shared" si="60"/>
        <v>0.92550299075584552</v>
      </c>
    </row>
    <row r="122" spans="1:28" x14ac:dyDescent="0.25">
      <c r="A122" t="s">
        <v>67</v>
      </c>
    </row>
    <row r="124" spans="1:28" x14ac:dyDescent="0.25">
      <c r="A124" t="s">
        <v>45</v>
      </c>
      <c r="B124" t="s">
        <v>4</v>
      </c>
      <c r="C124">
        <f>Blad1!D84</f>
        <v>61</v>
      </c>
      <c r="D124">
        <f>Blad1!E84</f>
        <v>72</v>
      </c>
      <c r="E124">
        <f>Blad1!F84</f>
        <v>82</v>
      </c>
      <c r="F124">
        <f>Blad1!G84</f>
        <v>92</v>
      </c>
      <c r="G124">
        <f>Blad1!H84</f>
        <v>107</v>
      </c>
      <c r="H124">
        <f>Blad1!I84</f>
        <v>118</v>
      </c>
      <c r="I124">
        <f>Blad1!J84</f>
        <v>137</v>
      </c>
      <c r="J124">
        <f>Blad1!K84</f>
        <v>144</v>
      </c>
      <c r="K124">
        <f>Blad1!L84</f>
        <v>162</v>
      </c>
      <c r="L124">
        <f>Blad1!M84</f>
        <v>176</v>
      </c>
      <c r="M124">
        <f>Blad1!N84</f>
        <v>189</v>
      </c>
      <c r="N124">
        <f>Blad1!O84</f>
        <v>203</v>
      </c>
      <c r="O124">
        <f>Blad1!P84</f>
        <v>215</v>
      </c>
      <c r="P124">
        <f>Blad1!Q84</f>
        <v>247</v>
      </c>
      <c r="Q124">
        <f>Blad1!R84</f>
        <v>273</v>
      </c>
      <c r="R124">
        <f>Blad1!S84</f>
        <v>293</v>
      </c>
      <c r="S124">
        <f>Blad1!T84</f>
        <v>309</v>
      </c>
      <c r="T124">
        <f>Blad1!U84</f>
        <v>340</v>
      </c>
      <c r="U124">
        <f>Blad1!V84</f>
        <v>345</v>
      </c>
      <c r="V124">
        <f>Blad1!W84</f>
        <v>360</v>
      </c>
      <c r="W124">
        <f>Blad1!X84</f>
        <v>377</v>
      </c>
      <c r="X124">
        <f>Blad1!Y84</f>
        <v>383</v>
      </c>
      <c r="Y124">
        <f>Blad1!Z84</f>
        <v>405</v>
      </c>
      <c r="Z124">
        <f>Blad1!AA84</f>
        <v>411</v>
      </c>
      <c r="AA124">
        <f>Blad1!AB84</f>
        <v>434</v>
      </c>
      <c r="AB124">
        <f>Blad1!AC84</f>
        <v>453</v>
      </c>
    </row>
    <row r="125" spans="1:28" x14ac:dyDescent="0.25">
      <c r="A125" t="s">
        <v>46</v>
      </c>
      <c r="C125">
        <f>Blad2!D84</f>
        <v>61</v>
      </c>
      <c r="D125">
        <f>Blad2!E84</f>
        <v>70</v>
      </c>
      <c r="E125">
        <f>Blad2!F84</f>
        <v>78</v>
      </c>
      <c r="F125">
        <f>Blad2!G84</f>
        <v>86</v>
      </c>
      <c r="G125">
        <f>Blad2!H84</f>
        <v>99</v>
      </c>
      <c r="H125">
        <f>Blad2!I84</f>
        <v>109</v>
      </c>
      <c r="I125">
        <f>Blad2!J84</f>
        <v>126</v>
      </c>
      <c r="J125">
        <f>Blad2!K84</f>
        <v>131</v>
      </c>
      <c r="K125">
        <f>Blad2!L84</f>
        <v>146</v>
      </c>
      <c r="L125">
        <f>Blad2!M84</f>
        <v>158</v>
      </c>
      <c r="M125">
        <f>Blad2!N84</f>
        <v>171</v>
      </c>
      <c r="N125">
        <f>Blad2!O84</f>
        <v>186</v>
      </c>
      <c r="O125">
        <f>Blad2!P84</f>
        <v>197</v>
      </c>
      <c r="P125">
        <f>Blad2!Q84</f>
        <v>227</v>
      </c>
      <c r="Q125">
        <f>Blad2!R84</f>
        <v>250</v>
      </c>
      <c r="R125">
        <f>Blad2!S84</f>
        <v>268</v>
      </c>
      <c r="S125">
        <f>Blad2!T84</f>
        <v>276</v>
      </c>
      <c r="T125">
        <f>Blad2!U84</f>
        <v>303</v>
      </c>
      <c r="U125">
        <f>Blad2!V84</f>
        <v>303</v>
      </c>
      <c r="V125">
        <f>Blad2!W84</f>
        <v>315</v>
      </c>
      <c r="W125">
        <f>Blad2!X84</f>
        <v>335</v>
      </c>
      <c r="X125">
        <f>Blad2!Y84</f>
        <v>341</v>
      </c>
      <c r="Y125">
        <f>Blad2!Z84</f>
        <v>359</v>
      </c>
      <c r="Z125">
        <f>Blad2!AA84</f>
        <v>365</v>
      </c>
      <c r="AA125">
        <f>Blad2!AB84</f>
        <v>390</v>
      </c>
      <c r="AB125">
        <f>Blad2!AC84</f>
        <v>407</v>
      </c>
    </row>
    <row r="126" spans="1:28" x14ac:dyDescent="0.25">
      <c r="A126" t="s">
        <v>66</v>
      </c>
      <c r="C126">
        <f>C125/C124</f>
        <v>1</v>
      </c>
      <c r="D126">
        <f t="shared" ref="D126:AB126" si="61">D125/D124</f>
        <v>0.97222222222222221</v>
      </c>
      <c r="E126">
        <f t="shared" si="61"/>
        <v>0.95121951219512191</v>
      </c>
      <c r="F126">
        <f t="shared" si="61"/>
        <v>0.93478260869565222</v>
      </c>
      <c r="G126">
        <f t="shared" si="61"/>
        <v>0.92523364485981308</v>
      </c>
      <c r="H126">
        <f t="shared" si="61"/>
        <v>0.92372881355932202</v>
      </c>
      <c r="I126">
        <f t="shared" si="61"/>
        <v>0.91970802919708028</v>
      </c>
      <c r="J126">
        <f t="shared" si="61"/>
        <v>0.90972222222222221</v>
      </c>
      <c r="K126">
        <f t="shared" si="61"/>
        <v>0.90123456790123457</v>
      </c>
      <c r="L126">
        <f t="shared" si="61"/>
        <v>0.89772727272727271</v>
      </c>
      <c r="M126">
        <f t="shared" si="61"/>
        <v>0.90476190476190477</v>
      </c>
      <c r="N126">
        <f t="shared" si="61"/>
        <v>0.91625615763546797</v>
      </c>
      <c r="O126">
        <f t="shared" si="61"/>
        <v>0.91627906976744189</v>
      </c>
      <c r="P126">
        <f t="shared" si="61"/>
        <v>0.91902834008097167</v>
      </c>
      <c r="Q126">
        <f t="shared" si="61"/>
        <v>0.91575091575091572</v>
      </c>
      <c r="R126">
        <f t="shared" si="61"/>
        <v>0.91467576791808869</v>
      </c>
      <c r="S126">
        <f t="shared" si="61"/>
        <v>0.89320388349514568</v>
      </c>
      <c r="T126">
        <f t="shared" si="61"/>
        <v>0.89117647058823535</v>
      </c>
      <c r="U126">
        <f t="shared" si="61"/>
        <v>0.87826086956521743</v>
      </c>
      <c r="V126">
        <f t="shared" si="61"/>
        <v>0.875</v>
      </c>
      <c r="W126">
        <f t="shared" si="61"/>
        <v>0.8885941644562334</v>
      </c>
      <c r="X126">
        <f t="shared" si="61"/>
        <v>0.89033942558746737</v>
      </c>
      <c r="Y126">
        <f t="shared" si="61"/>
        <v>0.88641975308641974</v>
      </c>
      <c r="Z126">
        <f t="shared" si="61"/>
        <v>0.88807785888077861</v>
      </c>
      <c r="AA126">
        <f t="shared" si="61"/>
        <v>0.89861751152073732</v>
      </c>
      <c r="AB126">
        <f t="shared" si="61"/>
        <v>0.89845474613686538</v>
      </c>
    </row>
    <row r="127" spans="1:28" x14ac:dyDescent="0.25">
      <c r="A127" t="s">
        <v>67</v>
      </c>
    </row>
    <row r="129" spans="1:29" x14ac:dyDescent="0.25">
      <c r="A129" t="s">
        <v>45</v>
      </c>
      <c r="B129" t="s">
        <v>5</v>
      </c>
      <c r="C129">
        <f>Blad1!D85</f>
        <v>6</v>
      </c>
      <c r="D129">
        <f>Blad1!E85</f>
        <v>2</v>
      </c>
      <c r="E129">
        <f>Blad1!F85</f>
        <v>3</v>
      </c>
      <c r="F129">
        <f>Blad1!G85</f>
        <v>4</v>
      </c>
      <c r="G129">
        <f>Blad1!H85</f>
        <v>5</v>
      </c>
      <c r="H129">
        <f>Blad1!I85</f>
        <v>7</v>
      </c>
      <c r="I129">
        <f>Blad1!J85</f>
        <v>10</v>
      </c>
      <c r="J129">
        <f>Blad1!K85</f>
        <v>9</v>
      </c>
      <c r="K129">
        <f>Blad1!L85</f>
        <v>7</v>
      </c>
      <c r="L129">
        <f>Blad1!M85</f>
        <v>4</v>
      </c>
      <c r="M129">
        <f>Blad1!N85</f>
        <v>8</v>
      </c>
      <c r="N129">
        <f>Blad1!O85</f>
        <v>12</v>
      </c>
      <c r="O129">
        <f>Blad1!P85</f>
        <v>20</v>
      </c>
      <c r="P129">
        <f>Blad1!Q85</f>
        <v>17</v>
      </c>
      <c r="Q129">
        <f>Blad1!R85</f>
        <v>12</v>
      </c>
      <c r="R129">
        <f>Blad1!S85</f>
        <v>12</v>
      </c>
      <c r="S129">
        <f>Blad1!T85</f>
        <v>14</v>
      </c>
      <c r="T129">
        <f>Blad1!U85</f>
        <v>17</v>
      </c>
      <c r="U129">
        <f>Blad1!V85</f>
        <v>17</v>
      </c>
      <c r="V129">
        <f>Blad1!W85</f>
        <v>16</v>
      </c>
      <c r="W129">
        <f>Blad1!X85</f>
        <v>14</v>
      </c>
      <c r="X129">
        <f>Blad1!Y85</f>
        <v>17</v>
      </c>
      <c r="Y129">
        <f>Blad1!Z85</f>
        <v>15</v>
      </c>
      <c r="Z129">
        <f>Blad1!AA85</f>
        <v>20</v>
      </c>
      <c r="AA129">
        <f>Blad1!AB85</f>
        <v>18</v>
      </c>
      <c r="AB129">
        <f>Blad1!AC85</f>
        <v>15</v>
      </c>
    </row>
    <row r="130" spans="1:29" x14ac:dyDescent="0.25">
      <c r="A130" t="s">
        <v>46</v>
      </c>
      <c r="C130">
        <f>Blad2!D85</f>
        <v>6</v>
      </c>
      <c r="D130">
        <f>Blad2!E85</f>
        <v>2</v>
      </c>
      <c r="E130">
        <f>Blad2!F85</f>
        <v>3</v>
      </c>
      <c r="F130">
        <f>Blad2!G85</f>
        <v>4</v>
      </c>
      <c r="G130">
        <f>Blad2!H85</f>
        <v>5</v>
      </c>
      <c r="H130">
        <f>Blad2!I85</f>
        <v>7</v>
      </c>
      <c r="I130">
        <f>Blad2!J85</f>
        <v>9</v>
      </c>
      <c r="J130">
        <f>Blad2!K85</f>
        <v>9</v>
      </c>
      <c r="K130">
        <f>Blad2!L85</f>
        <v>7</v>
      </c>
      <c r="L130">
        <f>Blad2!M85</f>
        <v>4</v>
      </c>
      <c r="M130">
        <f>Blad2!N85</f>
        <v>7</v>
      </c>
      <c r="N130">
        <f>Blad2!O85</f>
        <v>11</v>
      </c>
      <c r="O130">
        <f>Blad2!P85</f>
        <v>18</v>
      </c>
      <c r="P130">
        <f>Blad2!Q85</f>
        <v>16</v>
      </c>
      <c r="Q130">
        <f>Blad2!R85</f>
        <v>11</v>
      </c>
      <c r="R130">
        <f>Blad2!S85</f>
        <v>10</v>
      </c>
      <c r="S130">
        <f>Blad2!T85</f>
        <v>14</v>
      </c>
      <c r="T130">
        <f>Blad2!U85</f>
        <v>15</v>
      </c>
      <c r="U130">
        <f>Blad2!V85</f>
        <v>14</v>
      </c>
      <c r="V130">
        <f>Blad2!W85</f>
        <v>13</v>
      </c>
      <c r="W130">
        <f>Blad2!X85</f>
        <v>13</v>
      </c>
      <c r="X130">
        <f>Blad2!Y85</f>
        <v>18</v>
      </c>
      <c r="Y130">
        <f>Blad2!Z85</f>
        <v>15</v>
      </c>
      <c r="Z130">
        <f>Blad2!AA85</f>
        <v>18</v>
      </c>
      <c r="AA130">
        <f>Blad2!AB85</f>
        <v>14</v>
      </c>
      <c r="AB130">
        <f>Blad2!AC85</f>
        <v>11</v>
      </c>
    </row>
    <row r="131" spans="1:29" x14ac:dyDescent="0.25">
      <c r="A131" t="s">
        <v>66</v>
      </c>
      <c r="C131">
        <f>C130/C129</f>
        <v>1</v>
      </c>
      <c r="D131">
        <f t="shared" ref="D131:AB131" si="62">D130/D129</f>
        <v>1</v>
      </c>
      <c r="E131">
        <f t="shared" si="62"/>
        <v>1</v>
      </c>
      <c r="F131">
        <f t="shared" si="62"/>
        <v>1</v>
      </c>
      <c r="G131">
        <f t="shared" si="62"/>
        <v>1</v>
      </c>
      <c r="H131">
        <f t="shared" si="62"/>
        <v>1</v>
      </c>
      <c r="I131">
        <f t="shared" si="62"/>
        <v>0.9</v>
      </c>
      <c r="J131">
        <f t="shared" si="62"/>
        <v>1</v>
      </c>
      <c r="K131">
        <f t="shared" si="62"/>
        <v>1</v>
      </c>
      <c r="L131">
        <f t="shared" si="62"/>
        <v>1</v>
      </c>
      <c r="M131">
        <f t="shared" si="62"/>
        <v>0.875</v>
      </c>
      <c r="N131">
        <f t="shared" si="62"/>
        <v>0.91666666666666663</v>
      </c>
      <c r="O131">
        <f t="shared" si="62"/>
        <v>0.9</v>
      </c>
      <c r="P131">
        <f t="shared" si="62"/>
        <v>0.94117647058823528</v>
      </c>
      <c r="Q131">
        <f t="shared" si="62"/>
        <v>0.91666666666666663</v>
      </c>
      <c r="R131">
        <f t="shared" si="62"/>
        <v>0.83333333333333337</v>
      </c>
      <c r="S131">
        <f t="shared" si="62"/>
        <v>1</v>
      </c>
      <c r="T131">
        <f t="shared" si="62"/>
        <v>0.88235294117647056</v>
      </c>
      <c r="U131">
        <f t="shared" si="62"/>
        <v>0.82352941176470584</v>
      </c>
      <c r="V131">
        <f t="shared" si="62"/>
        <v>0.8125</v>
      </c>
      <c r="W131">
        <f t="shared" si="62"/>
        <v>0.9285714285714286</v>
      </c>
      <c r="X131">
        <f t="shared" si="62"/>
        <v>1.0588235294117647</v>
      </c>
      <c r="Y131">
        <f t="shared" si="62"/>
        <v>1</v>
      </c>
      <c r="Z131">
        <f t="shared" si="62"/>
        <v>0.9</v>
      </c>
      <c r="AA131">
        <f t="shared" si="62"/>
        <v>0.77777777777777779</v>
      </c>
      <c r="AB131">
        <f t="shared" si="62"/>
        <v>0.73333333333333328</v>
      </c>
    </row>
    <row r="132" spans="1:29" x14ac:dyDescent="0.25">
      <c r="A132" t="s">
        <v>67</v>
      </c>
    </row>
    <row r="134" spans="1:29" x14ac:dyDescent="0.25">
      <c r="A134" t="s">
        <v>45</v>
      </c>
      <c r="B134" t="s">
        <v>40</v>
      </c>
      <c r="C134">
        <f>Blad1!D91</f>
        <v>21047</v>
      </c>
      <c r="D134">
        <f>Blad1!E91</f>
        <v>21092</v>
      </c>
      <c r="E134">
        <f>Blad1!F91</f>
        <v>21132</v>
      </c>
      <c r="F134">
        <f>Blad1!G91</f>
        <v>21205</v>
      </c>
      <c r="G134">
        <f>Blad1!H91</f>
        <v>21260</v>
      </c>
      <c r="H134">
        <f>Blad1!I91</f>
        <v>21336</v>
      </c>
      <c r="I134">
        <f>Blad1!J91</f>
        <v>21396</v>
      </c>
      <c r="J134">
        <f>Blad1!K91</f>
        <v>21455</v>
      </c>
      <c r="K134">
        <f>Blad1!L91</f>
        <v>21496</v>
      </c>
      <c r="L134">
        <f>Blad1!M91</f>
        <v>21570</v>
      </c>
      <c r="M134">
        <f>Blad1!N91</f>
        <v>21604</v>
      </c>
      <c r="N134">
        <f>Blad1!O91</f>
        <v>21672</v>
      </c>
      <c r="O134">
        <f>Blad1!P91</f>
        <v>21735</v>
      </c>
      <c r="P134">
        <f>Blad1!Q91</f>
        <v>21765</v>
      </c>
      <c r="Q134">
        <f>Blad1!R91</f>
        <v>21825</v>
      </c>
      <c r="R134">
        <f>Blad1!S91</f>
        <v>21842</v>
      </c>
      <c r="S134">
        <f>Blad1!T91</f>
        <v>21890</v>
      </c>
      <c r="T134">
        <f>Blad1!U91</f>
        <v>21890</v>
      </c>
      <c r="U134">
        <f>Blad1!V91</f>
        <v>21952</v>
      </c>
      <c r="V134">
        <f>Blad1!W91</f>
        <v>21967</v>
      </c>
      <c r="W134">
        <f>Blad1!X91</f>
        <v>21983</v>
      </c>
      <c r="X134">
        <f>Blad1!Y91</f>
        <v>21983</v>
      </c>
      <c r="Y134">
        <f>Blad1!Z91</f>
        <v>21975</v>
      </c>
      <c r="Z134">
        <f>Blad1!AA91</f>
        <v>22036</v>
      </c>
      <c r="AA134">
        <f>Blad1!AB91</f>
        <v>22043</v>
      </c>
      <c r="AB134">
        <f>Blad1!AC91</f>
        <v>22045</v>
      </c>
    </row>
    <row r="135" spans="1:29" x14ac:dyDescent="0.25">
      <c r="A135" t="s">
        <v>46</v>
      </c>
      <c r="C135">
        <f>Blad2!D91</f>
        <v>21047</v>
      </c>
      <c r="D135">
        <f>Blad2!E91</f>
        <v>21092</v>
      </c>
      <c r="E135">
        <f>Blad2!F91</f>
        <v>21132</v>
      </c>
      <c r="F135">
        <f>Blad2!G91</f>
        <v>21205</v>
      </c>
      <c r="G135">
        <f>Blad2!H91</f>
        <v>21262</v>
      </c>
      <c r="H135">
        <f>Blad2!I91</f>
        <v>21339</v>
      </c>
      <c r="I135">
        <f>Blad2!J91</f>
        <v>21402</v>
      </c>
      <c r="J135">
        <f>Blad2!K91</f>
        <v>21465</v>
      </c>
      <c r="K135">
        <f>Blad2!L91</f>
        <v>21508</v>
      </c>
      <c r="L135">
        <f>Blad2!M91</f>
        <v>21585</v>
      </c>
      <c r="M135">
        <f>Blad2!N91</f>
        <v>21625</v>
      </c>
      <c r="N135">
        <f>Blad2!O91</f>
        <v>21697</v>
      </c>
      <c r="O135">
        <f>Blad2!P91</f>
        <v>21761</v>
      </c>
      <c r="P135">
        <f>Blad2!Q91</f>
        <v>21798</v>
      </c>
      <c r="Q135">
        <f>Blad2!R91</f>
        <v>21858</v>
      </c>
      <c r="R135">
        <f>Blad2!S91</f>
        <v>21884</v>
      </c>
      <c r="S135">
        <f>Blad2!T91</f>
        <v>21934</v>
      </c>
      <c r="T135">
        <f>Blad2!U91</f>
        <v>21940</v>
      </c>
      <c r="U135">
        <f>Blad2!V91</f>
        <v>22001</v>
      </c>
      <c r="V135">
        <f>Blad2!W91</f>
        <v>22020</v>
      </c>
      <c r="W135">
        <f>Blad2!X91</f>
        <v>22042</v>
      </c>
      <c r="X135">
        <f>Blad2!Y91</f>
        <v>22048</v>
      </c>
      <c r="Y135">
        <f>Blad2!Z91</f>
        <v>22046</v>
      </c>
      <c r="Z135">
        <f>Blad2!AA91</f>
        <v>22114</v>
      </c>
      <c r="AA135">
        <f>Blad2!AB91</f>
        <v>22131</v>
      </c>
      <c r="AB135">
        <f>Blad2!AC91</f>
        <v>22143</v>
      </c>
    </row>
    <row r="136" spans="1:29" x14ac:dyDescent="0.25">
      <c r="A136" t="s">
        <v>66</v>
      </c>
      <c r="C136">
        <f>C135/C134</f>
        <v>1</v>
      </c>
      <c r="D136">
        <f t="shared" ref="D136:AB136" si="63">D135/D134</f>
        <v>1</v>
      </c>
      <c r="E136">
        <f t="shared" si="63"/>
        <v>1</v>
      </c>
      <c r="F136">
        <f t="shared" si="63"/>
        <v>1</v>
      </c>
      <c r="G136">
        <f t="shared" si="63"/>
        <v>1.0000940733772343</v>
      </c>
      <c r="H136">
        <f t="shared" si="63"/>
        <v>1.000140607424072</v>
      </c>
      <c r="I136">
        <f t="shared" si="63"/>
        <v>1.0002804262478968</v>
      </c>
      <c r="J136">
        <f t="shared" si="63"/>
        <v>1.0004660918200885</v>
      </c>
      <c r="K136">
        <f t="shared" si="63"/>
        <v>1.0005582433941198</v>
      </c>
      <c r="L136">
        <f t="shared" si="63"/>
        <v>1.0006954102920724</v>
      </c>
      <c r="M136">
        <f t="shared" si="63"/>
        <v>1.0009720422144048</v>
      </c>
      <c r="N136">
        <f t="shared" si="63"/>
        <v>1.0011535622000738</v>
      </c>
      <c r="O136">
        <f t="shared" si="63"/>
        <v>1.0011962272831838</v>
      </c>
      <c r="P136">
        <f t="shared" si="63"/>
        <v>1.0015161957270848</v>
      </c>
      <c r="Q136">
        <f t="shared" si="63"/>
        <v>1.0015120274914089</v>
      </c>
      <c r="R136">
        <f t="shared" si="63"/>
        <v>1.0019229008332571</v>
      </c>
      <c r="S136">
        <f t="shared" si="63"/>
        <v>1.0020100502512563</v>
      </c>
      <c r="T136">
        <f t="shared" si="63"/>
        <v>1.0022841480127913</v>
      </c>
      <c r="U136">
        <f t="shared" si="63"/>
        <v>1.0022321428571428</v>
      </c>
      <c r="V136">
        <f t="shared" si="63"/>
        <v>1.0024127099740521</v>
      </c>
      <c r="W136">
        <f t="shared" si="63"/>
        <v>1.0026838920984398</v>
      </c>
      <c r="X136">
        <f t="shared" si="63"/>
        <v>1.0029568302779421</v>
      </c>
      <c r="Y136">
        <f t="shared" si="63"/>
        <v>1.0032309442548351</v>
      </c>
      <c r="Z136">
        <f t="shared" si="63"/>
        <v>1.0035396623706663</v>
      </c>
      <c r="AA136">
        <f t="shared" si="63"/>
        <v>1.0039921970693644</v>
      </c>
      <c r="AB136">
        <f t="shared" si="63"/>
        <v>1.0044454524835564</v>
      </c>
    </row>
    <row r="137" spans="1:29" x14ac:dyDescent="0.25">
      <c r="A137" t="s">
        <v>67</v>
      </c>
    </row>
    <row r="139" spans="1:29" x14ac:dyDescent="0.25">
      <c r="A139" t="s">
        <v>45</v>
      </c>
      <c r="B139" t="s">
        <v>7</v>
      </c>
      <c r="C139">
        <f>Blad1!D92</f>
        <v>1353</v>
      </c>
      <c r="D139">
        <f>Blad1!E92</f>
        <v>1402</v>
      </c>
      <c r="E139">
        <f>Blad1!F92</f>
        <v>1472</v>
      </c>
      <c r="F139">
        <f>Blad1!G92</f>
        <v>1527</v>
      </c>
      <c r="G139">
        <f>Blad1!H92</f>
        <v>1591</v>
      </c>
      <c r="H139">
        <f>Blad1!I92</f>
        <v>1634</v>
      </c>
      <c r="I139">
        <f>Blad1!J92</f>
        <v>1674</v>
      </c>
      <c r="J139">
        <f>Blad1!K92</f>
        <v>1721</v>
      </c>
      <c r="K139">
        <f>Blad1!L92</f>
        <v>1762</v>
      </c>
      <c r="L139">
        <f>Blad1!M92</f>
        <v>1781</v>
      </c>
      <c r="M139">
        <f>Blad1!N92</f>
        <v>1797</v>
      </c>
      <c r="N139">
        <f>Blad1!O92</f>
        <v>1815</v>
      </c>
      <c r="O139">
        <f>Blad1!P92</f>
        <v>1872</v>
      </c>
      <c r="P139">
        <f>Blad1!Q92</f>
        <v>1900</v>
      </c>
      <c r="Q139">
        <f>Blad1!R92</f>
        <v>1907</v>
      </c>
      <c r="R139">
        <f>Blad1!S92</f>
        <v>1935</v>
      </c>
      <c r="S139">
        <f>Blad1!T92</f>
        <v>1930</v>
      </c>
      <c r="T139">
        <f>Blad1!U92</f>
        <v>2011</v>
      </c>
      <c r="U139">
        <f>Blad1!V92</f>
        <v>2032</v>
      </c>
      <c r="V139">
        <f>Blad1!W92</f>
        <v>2051</v>
      </c>
      <c r="W139">
        <f>Blad1!X92</f>
        <v>2079</v>
      </c>
      <c r="X139">
        <f>Blad1!Y92</f>
        <v>2121</v>
      </c>
      <c r="Y139">
        <f>Blad1!Z92</f>
        <v>2161</v>
      </c>
      <c r="Z139">
        <f>Blad1!AA92</f>
        <v>2170</v>
      </c>
      <c r="AA139">
        <f>Blad1!AB92</f>
        <v>2190</v>
      </c>
      <c r="AB139">
        <f>Blad1!AC92</f>
        <v>2195</v>
      </c>
      <c r="AC139">
        <f>AB139/E46</f>
        <v>9.0552805280528059E-2</v>
      </c>
    </row>
    <row r="140" spans="1:29" x14ac:dyDescent="0.25">
      <c r="A140" t="s">
        <v>46</v>
      </c>
      <c r="C140">
        <f>Blad2!D92</f>
        <v>1353</v>
      </c>
      <c r="D140">
        <f>Blad2!E92</f>
        <v>1402</v>
      </c>
      <c r="E140">
        <f>Blad2!F92</f>
        <v>1472</v>
      </c>
      <c r="F140">
        <f>Blad2!G92</f>
        <v>1527</v>
      </c>
      <c r="G140">
        <f>Blad2!H92</f>
        <v>1589</v>
      </c>
      <c r="H140">
        <f>Blad2!I92</f>
        <v>1631</v>
      </c>
      <c r="I140">
        <f>Blad2!J92</f>
        <v>1668</v>
      </c>
      <c r="J140">
        <f>Blad2!K92</f>
        <v>1713</v>
      </c>
      <c r="K140">
        <f>Blad2!L92</f>
        <v>1754</v>
      </c>
      <c r="L140">
        <f>Blad2!M92</f>
        <v>1774</v>
      </c>
      <c r="M140">
        <f>Blad2!N92</f>
        <v>1784</v>
      </c>
      <c r="N140">
        <f>Blad2!O92</f>
        <v>1799</v>
      </c>
      <c r="O140">
        <f>Blad2!P92</f>
        <v>1857</v>
      </c>
      <c r="P140">
        <f>Blad2!Q92</f>
        <v>1880</v>
      </c>
      <c r="Q140">
        <f>Blad2!R92</f>
        <v>1890</v>
      </c>
      <c r="R140">
        <f>Blad2!S92</f>
        <v>1911</v>
      </c>
      <c r="S140">
        <f>Blad2!T92</f>
        <v>1907</v>
      </c>
      <c r="T140">
        <f>Blad2!U92</f>
        <v>1985</v>
      </c>
      <c r="U140">
        <f>Blad2!V92</f>
        <v>2010</v>
      </c>
      <c r="V140">
        <f>Blad2!W92</f>
        <v>2031</v>
      </c>
      <c r="W140">
        <f>Blad2!X92</f>
        <v>2059</v>
      </c>
      <c r="X140">
        <f>Blad2!Y92</f>
        <v>2100</v>
      </c>
      <c r="Y140">
        <f>Blad2!Z92</f>
        <v>2138</v>
      </c>
      <c r="Z140">
        <f>Blad2!AA92</f>
        <v>2148</v>
      </c>
      <c r="AA140">
        <f>Blad2!AB92</f>
        <v>2164</v>
      </c>
      <c r="AB140">
        <f>Blad2!AC92</f>
        <v>2167</v>
      </c>
      <c r="AC140">
        <f>AB140/E47</f>
        <v>8.9140271493212672E-2</v>
      </c>
    </row>
    <row r="141" spans="1:29" x14ac:dyDescent="0.25">
      <c r="A141" t="s">
        <v>66</v>
      </c>
      <c r="C141">
        <f>C140/C139</f>
        <v>1</v>
      </c>
      <c r="D141">
        <f t="shared" ref="D141:AB141" si="64">D140/D139</f>
        <v>1</v>
      </c>
      <c r="E141">
        <f t="shared" si="64"/>
        <v>1</v>
      </c>
      <c r="F141">
        <f t="shared" si="64"/>
        <v>1</v>
      </c>
      <c r="G141">
        <f t="shared" si="64"/>
        <v>0.99874292897548711</v>
      </c>
      <c r="H141">
        <f t="shared" si="64"/>
        <v>0.99816401468788252</v>
      </c>
      <c r="I141">
        <f t="shared" si="64"/>
        <v>0.99641577060931896</v>
      </c>
      <c r="J141">
        <f t="shared" si="64"/>
        <v>0.9953515398024404</v>
      </c>
      <c r="K141">
        <f t="shared" si="64"/>
        <v>0.99545970488081725</v>
      </c>
      <c r="L141">
        <f t="shared" si="64"/>
        <v>0.99606962380685005</v>
      </c>
      <c r="M141">
        <f t="shared" si="64"/>
        <v>0.99276572064552027</v>
      </c>
      <c r="N141">
        <f t="shared" si="64"/>
        <v>0.99118457300275487</v>
      </c>
      <c r="O141">
        <f t="shared" si="64"/>
        <v>0.99198717948717952</v>
      </c>
      <c r="P141">
        <f t="shared" si="64"/>
        <v>0.98947368421052628</v>
      </c>
      <c r="Q141">
        <f t="shared" si="64"/>
        <v>0.99108547456738327</v>
      </c>
      <c r="R141">
        <f t="shared" si="64"/>
        <v>0.9875968992248062</v>
      </c>
      <c r="S141">
        <f t="shared" si="64"/>
        <v>0.98808290155440415</v>
      </c>
      <c r="T141">
        <f t="shared" si="64"/>
        <v>0.98707110890104421</v>
      </c>
      <c r="U141">
        <f t="shared" si="64"/>
        <v>0.98917322834645671</v>
      </c>
      <c r="V141">
        <f t="shared" si="64"/>
        <v>0.99024865919063876</v>
      </c>
      <c r="W141">
        <f t="shared" si="64"/>
        <v>0.99037999037999036</v>
      </c>
      <c r="X141">
        <f t="shared" si="64"/>
        <v>0.99009900990099009</v>
      </c>
      <c r="Y141">
        <f t="shared" si="64"/>
        <v>0.98935677926885701</v>
      </c>
      <c r="Z141">
        <f t="shared" si="64"/>
        <v>0.98986175115207375</v>
      </c>
      <c r="AA141">
        <f t="shared" si="64"/>
        <v>0.98812785388127855</v>
      </c>
      <c r="AB141">
        <f t="shared" si="64"/>
        <v>0.98724373576309798</v>
      </c>
    </row>
    <row r="142" spans="1:29" x14ac:dyDescent="0.25">
      <c r="A142" t="s">
        <v>67</v>
      </c>
    </row>
    <row r="144" spans="1:29" x14ac:dyDescent="0.25">
      <c r="A144" t="s">
        <v>45</v>
      </c>
      <c r="B144" t="s">
        <v>13</v>
      </c>
      <c r="C144">
        <f>Blad1!D93</f>
        <v>0</v>
      </c>
      <c r="D144">
        <f>Blad1!E93</f>
        <v>42</v>
      </c>
      <c r="E144">
        <f>Blad1!F93</f>
        <v>74</v>
      </c>
      <c r="F144">
        <f>Blad1!G93</f>
        <v>116</v>
      </c>
      <c r="G144">
        <f>Blad1!H93</f>
        <v>152</v>
      </c>
      <c r="H144">
        <f>Blad1!I93</f>
        <v>195</v>
      </c>
      <c r="I144">
        <f>Blad1!J93</f>
        <v>232</v>
      </c>
      <c r="J144">
        <f>Blad1!K93</f>
        <v>271</v>
      </c>
      <c r="K144">
        <f>Blad1!L93</f>
        <v>308</v>
      </c>
      <c r="L144">
        <f>Blad1!M93</f>
        <v>357</v>
      </c>
      <c r="M144">
        <f>Blad1!N93</f>
        <v>406</v>
      </c>
      <c r="N144">
        <f>Blad1!O93</f>
        <v>452</v>
      </c>
      <c r="O144">
        <f>Blad1!P93</f>
        <v>480</v>
      </c>
      <c r="P144">
        <f>Blad1!Q93</f>
        <v>535</v>
      </c>
      <c r="Q144">
        <f>Blad1!R93</f>
        <v>580</v>
      </c>
      <c r="R144">
        <f>Blad1!S93</f>
        <v>630</v>
      </c>
      <c r="S144">
        <f>Blad1!T93</f>
        <v>683</v>
      </c>
      <c r="T144">
        <f>Blad1!U93</f>
        <v>716</v>
      </c>
      <c r="U144">
        <f>Blad1!V93</f>
        <v>757</v>
      </c>
      <c r="V144">
        <f>Blad1!W93</f>
        <v>813</v>
      </c>
      <c r="W144">
        <f>Blad1!X93</f>
        <v>868</v>
      </c>
      <c r="X144">
        <f>Blad1!Y93</f>
        <v>912</v>
      </c>
      <c r="Y144">
        <f>Blad1!Z93</f>
        <v>960</v>
      </c>
      <c r="Z144">
        <f>Blad1!AA93</f>
        <v>1004</v>
      </c>
      <c r="AA144">
        <f>Blad1!AB93</f>
        <v>1056</v>
      </c>
      <c r="AB144">
        <f>Blad1!AC93</f>
        <v>1103</v>
      </c>
    </row>
    <row r="145" spans="1:28" x14ac:dyDescent="0.25">
      <c r="A145" t="s">
        <v>46</v>
      </c>
      <c r="C145">
        <f>Blad2!D93</f>
        <v>0</v>
      </c>
      <c r="D145">
        <f>Blad2!E93</f>
        <v>42</v>
      </c>
      <c r="E145">
        <f>Blad2!F93</f>
        <v>74</v>
      </c>
      <c r="F145">
        <f>Blad2!G93</f>
        <v>116</v>
      </c>
      <c r="G145">
        <f>Blad2!H93</f>
        <v>152</v>
      </c>
      <c r="H145">
        <f>Blad2!I93</f>
        <v>195</v>
      </c>
      <c r="I145">
        <f>Blad2!J93</f>
        <v>232</v>
      </c>
      <c r="J145">
        <f>Blad2!K93</f>
        <v>271</v>
      </c>
      <c r="K145">
        <f>Blad2!L93</f>
        <v>308</v>
      </c>
      <c r="L145">
        <f>Blad2!M93</f>
        <v>355</v>
      </c>
      <c r="M145">
        <f>Blad2!N93</f>
        <v>405</v>
      </c>
      <c r="N145">
        <f>Blad2!O93</f>
        <v>451</v>
      </c>
      <c r="O145">
        <f>Blad2!P93</f>
        <v>479</v>
      </c>
      <c r="P145">
        <f>Blad2!Q93</f>
        <v>533</v>
      </c>
      <c r="Q145">
        <f>Blad2!R93</f>
        <v>577</v>
      </c>
      <c r="R145">
        <f>Blad2!S93</f>
        <v>627</v>
      </c>
      <c r="S145">
        <f>Blad2!T93</f>
        <v>679</v>
      </c>
      <c r="T145">
        <f>Blad2!U93</f>
        <v>712</v>
      </c>
      <c r="U145">
        <f>Blad2!V93</f>
        <v>752</v>
      </c>
      <c r="V145">
        <f>Blad2!W93</f>
        <v>805</v>
      </c>
      <c r="W145">
        <f>Blad2!X93</f>
        <v>860</v>
      </c>
      <c r="X145">
        <f>Blad2!Y93</f>
        <v>904</v>
      </c>
      <c r="Y145">
        <f>Blad2!Z93</f>
        <v>952</v>
      </c>
      <c r="Z145">
        <f>Blad2!AA93</f>
        <v>996</v>
      </c>
      <c r="AA145">
        <f>Blad2!AB93</f>
        <v>1049</v>
      </c>
      <c r="AB145">
        <f>Blad2!AC93</f>
        <v>1096</v>
      </c>
    </row>
    <row r="146" spans="1:28" x14ac:dyDescent="0.25">
      <c r="A146" t="s">
        <v>66</v>
      </c>
      <c r="D146">
        <f t="shared" ref="D146:AB146" si="65">D145/D144</f>
        <v>1</v>
      </c>
      <c r="E146">
        <f t="shared" si="65"/>
        <v>1</v>
      </c>
      <c r="F146">
        <f t="shared" si="65"/>
        <v>1</v>
      </c>
      <c r="G146">
        <f t="shared" si="65"/>
        <v>1</v>
      </c>
      <c r="H146">
        <f t="shared" si="65"/>
        <v>1</v>
      </c>
      <c r="I146">
        <f t="shared" si="65"/>
        <v>1</v>
      </c>
      <c r="J146">
        <f t="shared" si="65"/>
        <v>1</v>
      </c>
      <c r="K146">
        <f t="shared" si="65"/>
        <v>1</v>
      </c>
      <c r="L146">
        <f t="shared" si="65"/>
        <v>0.99439775910364148</v>
      </c>
      <c r="M146">
        <f t="shared" si="65"/>
        <v>0.99753694581280783</v>
      </c>
      <c r="N146">
        <f t="shared" si="65"/>
        <v>0.99778761061946908</v>
      </c>
      <c r="O146">
        <f t="shared" si="65"/>
        <v>0.99791666666666667</v>
      </c>
      <c r="P146">
        <f t="shared" si="65"/>
        <v>0.99626168224299061</v>
      </c>
      <c r="Q146">
        <f t="shared" si="65"/>
        <v>0.9948275862068966</v>
      </c>
      <c r="R146">
        <f t="shared" si="65"/>
        <v>0.99523809523809526</v>
      </c>
      <c r="S146">
        <f t="shared" si="65"/>
        <v>0.99414348462664714</v>
      </c>
      <c r="T146">
        <f t="shared" si="65"/>
        <v>0.994413407821229</v>
      </c>
      <c r="U146">
        <f t="shared" si="65"/>
        <v>0.99339498018494055</v>
      </c>
      <c r="V146">
        <f t="shared" si="65"/>
        <v>0.99015990159901601</v>
      </c>
      <c r="W146">
        <f t="shared" si="65"/>
        <v>0.99078341013824889</v>
      </c>
      <c r="X146">
        <f t="shared" si="65"/>
        <v>0.99122807017543857</v>
      </c>
      <c r="Y146">
        <f t="shared" si="65"/>
        <v>0.9916666666666667</v>
      </c>
      <c r="Z146">
        <f t="shared" si="65"/>
        <v>0.99203187250996017</v>
      </c>
      <c r="AA146">
        <f t="shared" si="65"/>
        <v>0.99337121212121215</v>
      </c>
      <c r="AB146">
        <f t="shared" si="65"/>
        <v>0.99365367180417041</v>
      </c>
    </row>
    <row r="147" spans="1:28" x14ac:dyDescent="0.25">
      <c r="A147" t="s">
        <v>67</v>
      </c>
    </row>
    <row r="149" spans="1:28" x14ac:dyDescent="0.25">
      <c r="A149" t="s">
        <v>45</v>
      </c>
      <c r="B149" t="s">
        <v>41</v>
      </c>
      <c r="C149">
        <f>Blad1!D97</f>
        <v>20282</v>
      </c>
      <c r="D149">
        <f>Blad1!E97</f>
        <v>20283</v>
      </c>
      <c r="E149">
        <f>Blad1!F97</f>
        <v>20280</v>
      </c>
      <c r="F149">
        <f>Blad1!G97</f>
        <v>20293</v>
      </c>
      <c r="G149">
        <f>Blad1!H97</f>
        <v>20282</v>
      </c>
      <c r="H149">
        <f>Blad1!I97</f>
        <v>20292</v>
      </c>
      <c r="I149">
        <f>Blad1!J97</f>
        <v>20269</v>
      </c>
      <c r="J149">
        <f>Blad1!K97</f>
        <v>20263</v>
      </c>
      <c r="K149">
        <f>Blad1!L97</f>
        <v>20251</v>
      </c>
      <c r="L149">
        <f>Blad1!M97</f>
        <v>20217</v>
      </c>
      <c r="M149">
        <f>Blad1!N97</f>
        <v>20207</v>
      </c>
      <c r="N149">
        <f>Blad1!O97</f>
        <v>20166</v>
      </c>
      <c r="O149">
        <f>Blad1!P97</f>
        <v>20172</v>
      </c>
      <c r="P149">
        <f>Blad1!Q97</f>
        <v>20138</v>
      </c>
      <c r="Q149">
        <f>Blad1!R97</f>
        <v>20084</v>
      </c>
      <c r="R149">
        <f>Blad1!S97</f>
        <v>20036</v>
      </c>
      <c r="S149">
        <f>Blad1!T97</f>
        <v>19989</v>
      </c>
      <c r="T149">
        <f>Blad1!U97</f>
        <v>19959</v>
      </c>
      <c r="U149">
        <f>Blad1!V97</f>
        <v>19934</v>
      </c>
      <c r="V149">
        <f>Blad1!W97</f>
        <v>19858</v>
      </c>
      <c r="W149">
        <f>Blad1!X97</f>
        <v>19846</v>
      </c>
      <c r="X149">
        <f>Blad1!Y97</f>
        <v>19764</v>
      </c>
      <c r="Y149">
        <f>Blad1!Z97</f>
        <v>19749</v>
      </c>
      <c r="Z149">
        <f>Blad1!AA97</f>
        <v>19726</v>
      </c>
      <c r="AA149">
        <f>Blad1!AB97</f>
        <v>19670</v>
      </c>
      <c r="AB149">
        <f>Blad1!AC97</f>
        <v>19646</v>
      </c>
    </row>
    <row r="150" spans="1:28" x14ac:dyDescent="0.25">
      <c r="A150" t="s">
        <v>46</v>
      </c>
      <c r="C150">
        <f>Blad2!D97</f>
        <v>20282</v>
      </c>
      <c r="D150">
        <f>Blad2!E97</f>
        <v>20283</v>
      </c>
      <c r="E150">
        <f>Blad2!F97</f>
        <v>20284</v>
      </c>
      <c r="F150">
        <f>Blad2!G97</f>
        <v>20301</v>
      </c>
      <c r="G150">
        <f>Blad2!H97</f>
        <v>20293</v>
      </c>
      <c r="H150">
        <f>Blad2!I97</f>
        <v>20306</v>
      </c>
      <c r="I150">
        <f>Blad2!J97</f>
        <v>20288</v>
      </c>
      <c r="J150">
        <f>Blad2!K97</f>
        <v>20288</v>
      </c>
      <c r="K150">
        <f>Blad2!L97</f>
        <v>20280</v>
      </c>
      <c r="L150">
        <f>Blad2!M97</f>
        <v>20258</v>
      </c>
      <c r="M150">
        <f>Blad2!N97</f>
        <v>20251</v>
      </c>
      <c r="N150">
        <f>Blad2!O97</f>
        <v>20218</v>
      </c>
      <c r="O150">
        <f>Blad2!P97</f>
        <v>20236</v>
      </c>
      <c r="P150">
        <f>Blad2!Q97</f>
        <v>20209</v>
      </c>
      <c r="Q150">
        <f>Blad2!R97</f>
        <v>20161</v>
      </c>
      <c r="R150">
        <f>Blad2!S97</f>
        <v>20123</v>
      </c>
      <c r="S150">
        <f>Blad2!T97</f>
        <v>20083</v>
      </c>
      <c r="T150">
        <f>Blad2!U97</f>
        <v>20057</v>
      </c>
      <c r="U150">
        <f>Blad2!V97</f>
        <v>20036</v>
      </c>
      <c r="V150">
        <f>Blad2!W97</f>
        <v>19976</v>
      </c>
      <c r="W150">
        <f>Blad2!X97</f>
        <v>19975</v>
      </c>
      <c r="X150">
        <f>Blad2!Y97</f>
        <v>19903</v>
      </c>
      <c r="Y150">
        <f>Blad2!Z97</f>
        <v>19891</v>
      </c>
      <c r="Z150">
        <f>Blad2!AA97</f>
        <v>19881</v>
      </c>
      <c r="AA150">
        <f>Blad2!AB97</f>
        <v>19837</v>
      </c>
      <c r="AB150">
        <f>Blad2!AC97</f>
        <v>19826</v>
      </c>
    </row>
    <row r="151" spans="1:28" x14ac:dyDescent="0.25">
      <c r="A151" t="s">
        <v>66</v>
      </c>
      <c r="C151">
        <f>C150/C149</f>
        <v>1</v>
      </c>
      <c r="D151">
        <f t="shared" ref="D151:AB151" si="66">D150/D149</f>
        <v>1</v>
      </c>
      <c r="E151">
        <f t="shared" si="66"/>
        <v>1.0001972386587772</v>
      </c>
      <c r="F151">
        <f t="shared" si="66"/>
        <v>1.0003942246094712</v>
      </c>
      <c r="G151">
        <f t="shared" si="66"/>
        <v>1.0005423528251651</v>
      </c>
      <c r="H151">
        <f t="shared" si="66"/>
        <v>1.000689927064853</v>
      </c>
      <c r="I151">
        <f t="shared" si="66"/>
        <v>1.0009373920765701</v>
      </c>
      <c r="J151">
        <f t="shared" si="66"/>
        <v>1.001233775847604</v>
      </c>
      <c r="K151">
        <f t="shared" si="66"/>
        <v>1.0014320280479976</v>
      </c>
      <c r="L151">
        <f t="shared" si="66"/>
        <v>1.0020279962407874</v>
      </c>
      <c r="M151">
        <f t="shared" si="66"/>
        <v>1.0021774632553075</v>
      </c>
      <c r="N151">
        <f t="shared" si="66"/>
        <v>1.0025785976395913</v>
      </c>
      <c r="O151">
        <f t="shared" si="66"/>
        <v>1.0031727146539757</v>
      </c>
      <c r="P151">
        <f t="shared" si="66"/>
        <v>1.0035256728572848</v>
      </c>
      <c r="Q151">
        <f t="shared" si="66"/>
        <v>1.0038338976299541</v>
      </c>
      <c r="R151">
        <f t="shared" si="66"/>
        <v>1.0043421840686764</v>
      </c>
      <c r="S151">
        <f t="shared" si="66"/>
        <v>1.0047025864225323</v>
      </c>
      <c r="T151">
        <f t="shared" si="66"/>
        <v>1.0049100656345509</v>
      </c>
      <c r="U151">
        <f t="shared" si="66"/>
        <v>1.0051168857228856</v>
      </c>
      <c r="V151">
        <f t="shared" si="66"/>
        <v>1.005942189545775</v>
      </c>
      <c r="W151">
        <f t="shared" si="66"/>
        <v>1.0065000503879875</v>
      </c>
      <c r="X151">
        <f t="shared" si="66"/>
        <v>1.0070329892734264</v>
      </c>
      <c r="Y151">
        <f t="shared" si="66"/>
        <v>1.0071902374803787</v>
      </c>
      <c r="Z151">
        <f t="shared" si="66"/>
        <v>1.0078576498022913</v>
      </c>
      <c r="AA151">
        <f t="shared" si="66"/>
        <v>1.0084900864260296</v>
      </c>
      <c r="AB151">
        <f t="shared" si="66"/>
        <v>1.0091621704163698</v>
      </c>
    </row>
    <row r="152" spans="1:28" x14ac:dyDescent="0.25">
      <c r="A152" t="s">
        <v>67</v>
      </c>
    </row>
    <row r="154" spans="1:28" x14ac:dyDescent="0.25">
      <c r="A154" t="s">
        <v>45</v>
      </c>
      <c r="B154" t="s">
        <v>6</v>
      </c>
      <c r="C154">
        <f>Blad1!D98</f>
        <v>2118</v>
      </c>
      <c r="D154">
        <f>Blad1!E98</f>
        <v>2211</v>
      </c>
      <c r="E154">
        <f>Blad1!F98</f>
        <v>2324</v>
      </c>
      <c r="F154">
        <f>Blad1!G98</f>
        <v>2439</v>
      </c>
      <c r="G154">
        <f>Blad1!H98</f>
        <v>2569</v>
      </c>
      <c r="H154">
        <f>Blad1!I98</f>
        <v>2678</v>
      </c>
      <c r="I154">
        <f>Blad1!J98</f>
        <v>2801</v>
      </c>
      <c r="J154">
        <f>Blad1!K98</f>
        <v>2913</v>
      </c>
      <c r="K154">
        <f>Blad1!L98</f>
        <v>3007</v>
      </c>
      <c r="L154">
        <f>Blad1!M98</f>
        <v>3134</v>
      </c>
      <c r="M154">
        <f>Blad1!N98</f>
        <v>3194</v>
      </c>
      <c r="N154">
        <f>Blad1!O98</f>
        <v>3321</v>
      </c>
      <c r="O154">
        <f>Blad1!P98</f>
        <v>3435</v>
      </c>
      <c r="P154">
        <f>Blad1!Q98</f>
        <v>3527</v>
      </c>
      <c r="Q154">
        <f>Blad1!R98</f>
        <v>3648</v>
      </c>
      <c r="R154">
        <f>Blad1!S98</f>
        <v>3741</v>
      </c>
      <c r="S154">
        <f>Blad1!T98</f>
        <v>3831</v>
      </c>
      <c r="T154">
        <f>Blad1!U98</f>
        <v>3942</v>
      </c>
      <c r="U154">
        <f>Blad1!V98</f>
        <v>4050</v>
      </c>
      <c r="V154">
        <f>Blad1!W98</f>
        <v>4160</v>
      </c>
      <c r="W154">
        <f>Blad1!X98</f>
        <v>4216</v>
      </c>
      <c r="X154">
        <f>Blad1!Y98</f>
        <v>4340</v>
      </c>
      <c r="Y154">
        <f>Blad1!Z98</f>
        <v>4387</v>
      </c>
      <c r="Z154">
        <f>Blad1!AA98</f>
        <v>4480</v>
      </c>
      <c r="AA154">
        <f>Blad1!AB98</f>
        <v>4563</v>
      </c>
      <c r="AB154">
        <f>Blad1!AC98</f>
        <v>4594</v>
      </c>
    </row>
    <row r="155" spans="1:28" x14ac:dyDescent="0.25">
      <c r="A155" t="s">
        <v>46</v>
      </c>
      <c r="C155">
        <f>Blad2!D98</f>
        <v>2118</v>
      </c>
      <c r="D155">
        <f>Blad2!E98</f>
        <v>2211</v>
      </c>
      <c r="E155">
        <f>Blad2!F98</f>
        <v>2320</v>
      </c>
      <c r="F155">
        <f>Blad2!G98</f>
        <v>2431</v>
      </c>
      <c r="G155">
        <f>Blad2!H98</f>
        <v>2558</v>
      </c>
      <c r="H155">
        <f>Blad2!I98</f>
        <v>2664</v>
      </c>
      <c r="I155">
        <f>Blad2!J98</f>
        <v>2782</v>
      </c>
      <c r="J155">
        <f>Blad2!K98</f>
        <v>2890</v>
      </c>
      <c r="K155">
        <f>Blad2!L98</f>
        <v>2982</v>
      </c>
      <c r="L155">
        <f>Blad2!M98</f>
        <v>3101</v>
      </c>
      <c r="M155">
        <f>Blad2!N98</f>
        <v>3158</v>
      </c>
      <c r="N155">
        <f>Blad2!O98</f>
        <v>3278</v>
      </c>
      <c r="O155">
        <f>Blad2!P98</f>
        <v>3382</v>
      </c>
      <c r="P155">
        <f>Blad2!Q98</f>
        <v>3469</v>
      </c>
      <c r="Q155">
        <f>Blad2!R98</f>
        <v>3587</v>
      </c>
      <c r="R155">
        <f>Blad2!S98</f>
        <v>3672</v>
      </c>
      <c r="S155">
        <f>Blad2!T98</f>
        <v>3758</v>
      </c>
      <c r="T155">
        <f>Blad2!U98</f>
        <v>3868</v>
      </c>
      <c r="U155">
        <f>Blad2!V98</f>
        <v>3975</v>
      </c>
      <c r="V155">
        <f>Blad2!W98</f>
        <v>4075</v>
      </c>
      <c r="W155">
        <f>Blad2!X98</f>
        <v>4126</v>
      </c>
      <c r="X155">
        <f>Blad2!Y98</f>
        <v>4245</v>
      </c>
      <c r="Y155">
        <f>Blad2!Z98</f>
        <v>4293</v>
      </c>
      <c r="Z155">
        <f>Blad2!AA98</f>
        <v>4381</v>
      </c>
      <c r="AA155">
        <f>Blad2!AB98</f>
        <v>4458</v>
      </c>
      <c r="AB155">
        <f>Blad2!AC98</f>
        <v>4484</v>
      </c>
    </row>
    <row r="156" spans="1:28" x14ac:dyDescent="0.25">
      <c r="A156" t="s">
        <v>66</v>
      </c>
      <c r="C156">
        <f>C155/C154</f>
        <v>1</v>
      </c>
      <c r="D156">
        <f t="shared" ref="D156:AB156" si="67">D155/D154</f>
        <v>1</v>
      </c>
      <c r="E156">
        <f t="shared" si="67"/>
        <v>0.99827882960413084</v>
      </c>
      <c r="F156">
        <f t="shared" si="67"/>
        <v>0.99671996719967204</v>
      </c>
      <c r="G156">
        <f t="shared" si="67"/>
        <v>0.99571817827948617</v>
      </c>
      <c r="H156">
        <f t="shared" si="67"/>
        <v>0.99477221807318894</v>
      </c>
      <c r="I156">
        <f t="shared" si="67"/>
        <v>0.99321670831845765</v>
      </c>
      <c r="J156">
        <f t="shared" si="67"/>
        <v>0.99210435976656364</v>
      </c>
      <c r="K156">
        <f t="shared" si="67"/>
        <v>0.99168606584635854</v>
      </c>
      <c r="L156">
        <f t="shared" si="67"/>
        <v>0.98947032546266755</v>
      </c>
      <c r="M156">
        <f t="shared" si="67"/>
        <v>0.98872886662492177</v>
      </c>
      <c r="N156">
        <f t="shared" si="67"/>
        <v>0.98705209274314964</v>
      </c>
      <c r="O156">
        <f t="shared" si="67"/>
        <v>0.984570596797671</v>
      </c>
      <c r="P156">
        <f t="shared" si="67"/>
        <v>0.98355542954352138</v>
      </c>
      <c r="Q156">
        <f t="shared" si="67"/>
        <v>0.98327850877192979</v>
      </c>
      <c r="R156">
        <f t="shared" si="67"/>
        <v>0.98155573376102645</v>
      </c>
      <c r="S156">
        <f t="shared" si="67"/>
        <v>0.98094492299660663</v>
      </c>
      <c r="T156">
        <f t="shared" si="67"/>
        <v>0.98122780314561131</v>
      </c>
      <c r="U156">
        <f t="shared" si="67"/>
        <v>0.98148148148148151</v>
      </c>
      <c r="V156">
        <f t="shared" si="67"/>
        <v>0.97956730769230771</v>
      </c>
      <c r="W156">
        <f t="shared" si="67"/>
        <v>0.97865275142314989</v>
      </c>
      <c r="X156">
        <f t="shared" si="67"/>
        <v>0.97811059907834097</v>
      </c>
      <c r="Y156">
        <f t="shared" si="67"/>
        <v>0.97857305675860495</v>
      </c>
      <c r="Z156">
        <f t="shared" si="67"/>
        <v>0.97790178571428577</v>
      </c>
      <c r="AA156">
        <f t="shared" si="67"/>
        <v>0.97698882314266933</v>
      </c>
      <c r="AB156">
        <f t="shared" si="67"/>
        <v>0.97605572485851111</v>
      </c>
    </row>
    <row r="157" spans="1:28" x14ac:dyDescent="0.25">
      <c r="A157" t="s">
        <v>67</v>
      </c>
    </row>
    <row r="159" spans="1:28" x14ac:dyDescent="0.25">
      <c r="A159" t="s">
        <v>45</v>
      </c>
      <c r="B159" t="s">
        <v>72</v>
      </c>
      <c r="C159">
        <f>Blad1!D99</f>
        <v>0</v>
      </c>
      <c r="D159">
        <f>Blad1!E99</f>
        <v>56</v>
      </c>
      <c r="E159">
        <f>Blad1!F99</f>
        <v>125</v>
      </c>
      <c r="F159">
        <f>Blad1!G99</f>
        <v>190</v>
      </c>
      <c r="G159">
        <f>Blad1!H99</f>
        <v>251</v>
      </c>
      <c r="H159">
        <f>Blad1!I99</f>
        <v>312</v>
      </c>
      <c r="I159">
        <f>Blad1!J99</f>
        <v>394</v>
      </c>
      <c r="J159">
        <f>Blad1!K99</f>
        <v>474</v>
      </c>
      <c r="K159">
        <f>Blad1!L99</f>
        <v>566</v>
      </c>
      <c r="L159">
        <f>Blad1!M99</f>
        <v>646</v>
      </c>
      <c r="M159">
        <f>Blad1!N99</f>
        <v>747</v>
      </c>
      <c r="N159">
        <f>Blad1!O99</f>
        <v>829</v>
      </c>
      <c r="O159">
        <f>Blad1!P99</f>
        <v>939</v>
      </c>
      <c r="P159">
        <f>Blad1!Q99</f>
        <v>1048</v>
      </c>
      <c r="Q159">
        <f>Blad1!R99</f>
        <v>1148</v>
      </c>
      <c r="R159">
        <f>Blad1!S99</f>
        <v>1275</v>
      </c>
      <c r="S159">
        <f>Blad1!T99</f>
        <v>1402</v>
      </c>
      <c r="T159">
        <f>Blad1!U99</f>
        <v>1528</v>
      </c>
      <c r="U159">
        <f>Blad1!V99</f>
        <v>1647</v>
      </c>
      <c r="V159">
        <f>Blad1!W99</f>
        <v>1769</v>
      </c>
      <c r="W159">
        <f>Blad1!X99</f>
        <v>1893</v>
      </c>
      <c r="X159">
        <f>Blad1!Y99</f>
        <v>2006</v>
      </c>
      <c r="Y159">
        <f>Blad1!Z99</f>
        <v>2143</v>
      </c>
      <c r="Z159">
        <f>Blad1!AA99</f>
        <v>2263</v>
      </c>
      <c r="AA159">
        <f>Blad1!AB99</f>
        <v>2393</v>
      </c>
      <c r="AB159">
        <f>Blad1!AC99</f>
        <v>2556</v>
      </c>
    </row>
    <row r="160" spans="1:28" x14ac:dyDescent="0.25">
      <c r="A160" t="s">
        <v>46</v>
      </c>
      <c r="C160">
        <f>Blad2!D99</f>
        <v>0</v>
      </c>
      <c r="D160">
        <f>Blad2!E99</f>
        <v>56</v>
      </c>
      <c r="E160">
        <f>Blad2!F99</f>
        <v>125</v>
      </c>
      <c r="F160">
        <f>Blad2!G99</f>
        <v>190</v>
      </c>
      <c r="G160">
        <f>Blad2!H99</f>
        <v>251</v>
      </c>
      <c r="H160">
        <f>Blad2!I99</f>
        <v>312</v>
      </c>
      <c r="I160">
        <f>Blad2!J99</f>
        <v>394</v>
      </c>
      <c r="J160">
        <f>Blad2!K99</f>
        <v>473</v>
      </c>
      <c r="K160">
        <f>Blad2!L99</f>
        <v>564</v>
      </c>
      <c r="L160">
        <f>Blad2!M99</f>
        <v>644</v>
      </c>
      <c r="M160">
        <f>Blad2!N99</f>
        <v>745</v>
      </c>
      <c r="N160">
        <f>Blad2!O99</f>
        <v>827</v>
      </c>
      <c r="O160">
        <f>Blad2!P99</f>
        <v>937</v>
      </c>
      <c r="P160">
        <f>Blad2!Q99</f>
        <v>1046</v>
      </c>
      <c r="Q160">
        <f>Blad2!R99</f>
        <v>1146</v>
      </c>
      <c r="R160">
        <f>Blad2!S99</f>
        <v>1273</v>
      </c>
      <c r="S160">
        <f>Blad2!T99</f>
        <v>1400</v>
      </c>
      <c r="T160">
        <f>Blad2!U99</f>
        <v>1525</v>
      </c>
      <c r="U160">
        <f>Blad2!V99</f>
        <v>1642</v>
      </c>
      <c r="V160">
        <f>Blad2!W99</f>
        <v>1763</v>
      </c>
      <c r="W160">
        <f>Blad2!X99</f>
        <v>1885</v>
      </c>
      <c r="X160">
        <f>Blad2!Y99</f>
        <v>1996</v>
      </c>
      <c r="Y160">
        <f>Blad2!Z99</f>
        <v>2129</v>
      </c>
      <c r="Z160">
        <f>Blad2!AA99</f>
        <v>2244</v>
      </c>
      <c r="AA160">
        <f>Blad2!AB99</f>
        <v>2372</v>
      </c>
      <c r="AB160">
        <f>Blad2!AC99</f>
        <v>2533</v>
      </c>
    </row>
    <row r="161" spans="1:28" x14ac:dyDescent="0.25">
      <c r="A161" t="s">
        <v>66</v>
      </c>
      <c r="D161">
        <f t="shared" ref="D161:AB161" si="68">D160/D159</f>
        <v>1</v>
      </c>
      <c r="E161">
        <f t="shared" si="68"/>
        <v>1</v>
      </c>
      <c r="F161">
        <f t="shared" si="68"/>
        <v>1</v>
      </c>
      <c r="G161">
        <f t="shared" si="68"/>
        <v>1</v>
      </c>
      <c r="H161">
        <f t="shared" si="68"/>
        <v>1</v>
      </c>
      <c r="I161">
        <f t="shared" si="68"/>
        <v>1</v>
      </c>
      <c r="J161">
        <f t="shared" si="68"/>
        <v>0.99789029535864981</v>
      </c>
      <c r="K161">
        <f t="shared" si="68"/>
        <v>0.99646643109540634</v>
      </c>
      <c r="L161">
        <f t="shared" si="68"/>
        <v>0.99690402476780182</v>
      </c>
      <c r="M161">
        <f t="shared" si="68"/>
        <v>0.99732262382864789</v>
      </c>
      <c r="N161">
        <f t="shared" si="68"/>
        <v>0.99758745476477684</v>
      </c>
      <c r="O161">
        <f t="shared" si="68"/>
        <v>0.99787007454739085</v>
      </c>
      <c r="P161">
        <f t="shared" si="68"/>
        <v>0.99809160305343514</v>
      </c>
      <c r="Q161">
        <f t="shared" si="68"/>
        <v>0.99825783972125437</v>
      </c>
      <c r="R161">
        <f t="shared" si="68"/>
        <v>0.99843137254901959</v>
      </c>
      <c r="S161">
        <f t="shared" si="68"/>
        <v>0.99857346647646217</v>
      </c>
      <c r="T161">
        <f t="shared" si="68"/>
        <v>0.99803664921465973</v>
      </c>
      <c r="U161">
        <f t="shared" si="68"/>
        <v>0.99696417729204612</v>
      </c>
      <c r="V161">
        <f t="shared" si="68"/>
        <v>0.99660825325042401</v>
      </c>
      <c r="W161">
        <f t="shared" si="68"/>
        <v>0.9957739038563127</v>
      </c>
      <c r="X161">
        <f t="shared" si="68"/>
        <v>0.99501495513459626</v>
      </c>
      <c r="Y161">
        <f t="shared" si="68"/>
        <v>0.99346710219318712</v>
      </c>
      <c r="Z161">
        <f t="shared" si="68"/>
        <v>0.99160406539991164</v>
      </c>
      <c r="AA161">
        <f t="shared" si="68"/>
        <v>0.9912244045131634</v>
      </c>
      <c r="AB161">
        <f t="shared" si="68"/>
        <v>0.99100156494522695</v>
      </c>
    </row>
    <row r="162" spans="1:28" x14ac:dyDescent="0.25">
      <c r="A162" t="s">
        <v>67</v>
      </c>
    </row>
    <row r="164" spans="1:28" x14ac:dyDescent="0.25">
      <c r="A164" t="s">
        <v>45</v>
      </c>
      <c r="B164" s="12" t="s">
        <v>42</v>
      </c>
      <c r="C164">
        <f>Blad1!D103</f>
        <v>6607</v>
      </c>
      <c r="D164">
        <f>Blad1!E103</f>
        <v>6116</v>
      </c>
      <c r="E164">
        <f>Blad1!F103</f>
        <v>5855</v>
      </c>
      <c r="F164">
        <f>Blad1!G103</f>
        <v>5607</v>
      </c>
      <c r="G164">
        <f>Blad1!H103</f>
        <v>5413</v>
      </c>
      <c r="H164">
        <f>Blad1!I103</f>
        <v>5312</v>
      </c>
      <c r="I164">
        <f>Blad1!J103</f>
        <v>5264</v>
      </c>
      <c r="J164">
        <f>Blad1!K103</f>
        <v>5222</v>
      </c>
      <c r="K164">
        <f>Blad1!L103</f>
        <v>5117</v>
      </c>
      <c r="L164">
        <f>Blad1!M103</f>
        <v>5092</v>
      </c>
      <c r="M164">
        <f>Blad1!N103</f>
        <v>5095</v>
      </c>
      <c r="N164">
        <f>Blad1!O103</f>
        <v>5043</v>
      </c>
      <c r="O164">
        <f>Blad1!P103</f>
        <v>5014</v>
      </c>
      <c r="P164">
        <f>Blad1!Q103</f>
        <v>4974</v>
      </c>
      <c r="Q164">
        <f>Blad1!R103</f>
        <v>4988</v>
      </c>
      <c r="R164">
        <f>Blad1!S103</f>
        <v>4933</v>
      </c>
      <c r="S164">
        <f>Blad1!T103</f>
        <v>4911</v>
      </c>
      <c r="T164">
        <f>Blad1!U103</f>
        <v>4873</v>
      </c>
      <c r="U164">
        <f>Blad1!V103</f>
        <v>4903</v>
      </c>
      <c r="V164">
        <f>Blad1!W103</f>
        <v>4899</v>
      </c>
      <c r="W164">
        <f>Blad1!X103</f>
        <v>4901</v>
      </c>
      <c r="X164">
        <f>Blad1!Y103</f>
        <v>4868</v>
      </c>
      <c r="Y164">
        <f>Blad1!Z103</f>
        <v>4824</v>
      </c>
      <c r="Z164">
        <f>Blad1!AA103</f>
        <v>4799</v>
      </c>
      <c r="AA164">
        <f>Blad1!AB103</f>
        <v>4791</v>
      </c>
      <c r="AB164">
        <f>Blad1!AC103</f>
        <v>4754</v>
      </c>
    </row>
    <row r="165" spans="1:28" x14ac:dyDescent="0.25">
      <c r="A165" t="s">
        <v>46</v>
      </c>
      <c r="B165" s="12"/>
      <c r="C165">
        <f>Blad2!D103</f>
        <v>6607</v>
      </c>
      <c r="D165">
        <f>Blad2!E103</f>
        <v>6204</v>
      </c>
      <c r="E165">
        <f>Blad2!F103</f>
        <v>6002</v>
      </c>
      <c r="F165">
        <f>Blad2!G103</f>
        <v>5799</v>
      </c>
      <c r="G165">
        <f>Blad2!H103</f>
        <v>5648</v>
      </c>
      <c r="H165">
        <f>Blad2!I103</f>
        <v>5580</v>
      </c>
      <c r="I165">
        <f>Blad2!J103</f>
        <v>5540</v>
      </c>
      <c r="J165">
        <f>Blad2!K103</f>
        <v>5522</v>
      </c>
      <c r="K165">
        <f>Blad2!L103</f>
        <v>5431</v>
      </c>
      <c r="L165">
        <f>Blad2!M103</f>
        <v>5431</v>
      </c>
      <c r="M165">
        <f>Blad2!N103</f>
        <v>5431</v>
      </c>
      <c r="N165">
        <f>Blad2!O103</f>
        <v>5403</v>
      </c>
      <c r="O165">
        <f>Blad2!P103</f>
        <v>5389</v>
      </c>
      <c r="P165">
        <f>Blad2!Q103</f>
        <v>5362</v>
      </c>
      <c r="Q165">
        <f>Blad2!R103</f>
        <v>5368</v>
      </c>
      <c r="R165">
        <f>Blad2!S103</f>
        <v>5338</v>
      </c>
      <c r="S165">
        <f>Blad2!T103</f>
        <v>5328</v>
      </c>
      <c r="T165">
        <f>Blad2!U103</f>
        <v>5303</v>
      </c>
      <c r="U165">
        <f>Blad2!V103</f>
        <v>5336</v>
      </c>
      <c r="V165">
        <f>Blad2!W103</f>
        <v>5338</v>
      </c>
      <c r="W165">
        <f>Blad2!X103</f>
        <v>5348</v>
      </c>
      <c r="X165">
        <f>Blad2!Y103</f>
        <v>5325</v>
      </c>
      <c r="Y165">
        <f>Blad2!Z103</f>
        <v>5304</v>
      </c>
      <c r="Z165">
        <f>Blad2!AA103</f>
        <v>5262</v>
      </c>
      <c r="AA165">
        <f>Blad2!AB103</f>
        <v>5243</v>
      </c>
      <c r="AB165">
        <f>Blad2!AC103</f>
        <v>5226</v>
      </c>
    </row>
    <row r="166" spans="1:28" x14ac:dyDescent="0.25">
      <c r="A166" t="s">
        <v>66</v>
      </c>
      <c r="B166" s="12"/>
      <c r="C166">
        <f>C165/C164</f>
        <v>1</v>
      </c>
      <c r="D166">
        <f t="shared" ref="D166:AB166" si="69">D165/D164</f>
        <v>1.014388489208633</v>
      </c>
      <c r="E166">
        <f t="shared" si="69"/>
        <v>1.0251067463706234</v>
      </c>
      <c r="F166">
        <f t="shared" si="69"/>
        <v>1.0342429106474049</v>
      </c>
      <c r="G166">
        <f t="shared" si="69"/>
        <v>1.0434140033253279</v>
      </c>
      <c r="H166">
        <f t="shared" si="69"/>
        <v>1.0504518072289157</v>
      </c>
      <c r="I166">
        <f t="shared" si="69"/>
        <v>1.0524316109422491</v>
      </c>
      <c r="J166">
        <f t="shared" si="69"/>
        <v>1.0574492531597088</v>
      </c>
      <c r="K166">
        <f t="shared" si="69"/>
        <v>1.0613640805159272</v>
      </c>
      <c r="L166">
        <f t="shared" si="69"/>
        <v>1.0665750196386488</v>
      </c>
      <c r="M166">
        <f t="shared" si="69"/>
        <v>1.0659470068694799</v>
      </c>
      <c r="N166">
        <f t="shared" si="69"/>
        <v>1.0713860797144557</v>
      </c>
      <c r="O166">
        <f t="shared" si="69"/>
        <v>1.074790586358197</v>
      </c>
      <c r="P166">
        <f t="shared" si="69"/>
        <v>1.0780056292722155</v>
      </c>
      <c r="Q166">
        <f t="shared" si="69"/>
        <v>1.0761828388131516</v>
      </c>
      <c r="R166">
        <f t="shared" si="69"/>
        <v>1.0821001419014797</v>
      </c>
      <c r="S166">
        <f t="shared" si="69"/>
        <v>1.0849114233353696</v>
      </c>
      <c r="T166">
        <f t="shared" si="69"/>
        <v>1.0882413297763185</v>
      </c>
      <c r="U166">
        <f t="shared" si="69"/>
        <v>1.0883132775851518</v>
      </c>
      <c r="V166">
        <f t="shared" si="69"/>
        <v>1.0896101245152072</v>
      </c>
      <c r="W166">
        <f t="shared" si="69"/>
        <v>1.0912058763517649</v>
      </c>
      <c r="X166">
        <f t="shared" si="69"/>
        <v>1.0938783894823336</v>
      </c>
      <c r="Y166">
        <f t="shared" si="69"/>
        <v>1.099502487562189</v>
      </c>
      <c r="Z166">
        <f t="shared" si="69"/>
        <v>1.0964784330068764</v>
      </c>
      <c r="AA166">
        <f t="shared" si="69"/>
        <v>1.0943435608432477</v>
      </c>
      <c r="AB166">
        <f t="shared" si="69"/>
        <v>1.0992848127892301</v>
      </c>
    </row>
    <row r="167" spans="1:28" x14ac:dyDescent="0.25">
      <c r="A167" t="s">
        <v>67</v>
      </c>
      <c r="B167" s="12"/>
    </row>
    <row r="168" spans="1:28" x14ac:dyDescent="0.25">
      <c r="B168" s="12"/>
    </row>
    <row r="169" spans="1:28" x14ac:dyDescent="0.25">
      <c r="A169" t="s">
        <v>45</v>
      </c>
      <c r="B169" t="s">
        <v>8</v>
      </c>
      <c r="C169">
        <f>Blad1!D104</f>
        <v>7507</v>
      </c>
      <c r="D169">
        <f>Blad1!E104</f>
        <v>7896</v>
      </c>
      <c r="E169">
        <f>Blad1!F104</f>
        <v>8088</v>
      </c>
      <c r="F169">
        <f>Blad1!G104</f>
        <v>8238</v>
      </c>
      <c r="G169">
        <f>Blad1!H104</f>
        <v>8344</v>
      </c>
      <c r="H169">
        <f>Blad1!I104</f>
        <v>8369</v>
      </c>
      <c r="I169">
        <f>Blad1!J104</f>
        <v>8396</v>
      </c>
      <c r="J169">
        <f>Blad1!K104</f>
        <v>8407</v>
      </c>
      <c r="K169">
        <f>Blad1!L104</f>
        <v>8415</v>
      </c>
      <c r="L169">
        <f>Blad1!M104</f>
        <v>8339</v>
      </c>
      <c r="M169">
        <f>Blad1!N104</f>
        <v>8325</v>
      </c>
      <c r="N169">
        <f>Blad1!O104</f>
        <v>8333</v>
      </c>
      <c r="O169">
        <f>Blad1!P104</f>
        <v>8325</v>
      </c>
      <c r="P169">
        <f>Blad1!Q104</f>
        <v>8354</v>
      </c>
      <c r="Q169">
        <f>Blad1!R104</f>
        <v>8284</v>
      </c>
      <c r="R169">
        <f>Blad1!S104</f>
        <v>8316</v>
      </c>
      <c r="S169">
        <f>Blad1!T104</f>
        <v>8299</v>
      </c>
      <c r="T169">
        <f>Blad1!U104</f>
        <v>8326</v>
      </c>
      <c r="U169">
        <f>Blad1!V104</f>
        <v>8291</v>
      </c>
      <c r="V169">
        <f>Blad1!W104</f>
        <v>8278</v>
      </c>
      <c r="W169">
        <f>Blad1!X104</f>
        <v>8302</v>
      </c>
      <c r="X169">
        <f>Blad1!Y104</f>
        <v>8291</v>
      </c>
      <c r="Y169">
        <f>Blad1!Z104</f>
        <v>8313</v>
      </c>
      <c r="Z169">
        <f>Blad1!AA104</f>
        <v>8386</v>
      </c>
      <c r="AA169">
        <f>Blad1!AB104</f>
        <v>8338</v>
      </c>
      <c r="AB169">
        <f>Blad1!AC104</f>
        <v>8348</v>
      </c>
    </row>
    <row r="170" spans="1:28" x14ac:dyDescent="0.25">
      <c r="A170" t="s">
        <v>46</v>
      </c>
      <c r="C170">
        <f>Blad2!D104</f>
        <v>7507</v>
      </c>
      <c r="D170">
        <f>Blad2!E104</f>
        <v>7850</v>
      </c>
      <c r="E170">
        <f>Blad2!F104</f>
        <v>8028</v>
      </c>
      <c r="F170">
        <f>Blad2!G104</f>
        <v>8179</v>
      </c>
      <c r="G170">
        <f>Blad2!H104</f>
        <v>8287</v>
      </c>
      <c r="H170">
        <f>Blad2!I104</f>
        <v>8320</v>
      </c>
      <c r="I170">
        <f>Blad2!J104</f>
        <v>8377</v>
      </c>
      <c r="J170">
        <f>Blad2!K104</f>
        <v>8395</v>
      </c>
      <c r="K170">
        <f>Blad2!L104</f>
        <v>8408</v>
      </c>
      <c r="L170">
        <f>Blad2!M104</f>
        <v>8348</v>
      </c>
      <c r="M170">
        <f>Blad2!N104</f>
        <v>8373</v>
      </c>
      <c r="N170">
        <f>Blad2!O104</f>
        <v>8391</v>
      </c>
      <c r="O170">
        <f>Blad2!P104</f>
        <v>8390</v>
      </c>
      <c r="P170">
        <f>Blad2!Q104</f>
        <v>8426</v>
      </c>
      <c r="Q170">
        <f>Blad2!R104</f>
        <v>8405</v>
      </c>
      <c r="R170">
        <f>Blad2!S104</f>
        <v>8420</v>
      </c>
      <c r="S170">
        <f>Blad2!T104</f>
        <v>8415</v>
      </c>
      <c r="T170">
        <f>Blad2!U104</f>
        <v>8431</v>
      </c>
      <c r="U170">
        <f>Blad2!V104</f>
        <v>8405</v>
      </c>
      <c r="V170">
        <f>Blad2!W104</f>
        <v>8400</v>
      </c>
      <c r="W170">
        <f>Blad2!X104</f>
        <v>8433</v>
      </c>
      <c r="X170">
        <f>Blad2!Y104</f>
        <v>8438</v>
      </c>
      <c r="Y170">
        <f>Blad2!Z104</f>
        <v>8451</v>
      </c>
      <c r="Z170">
        <f>Blad2!AA104</f>
        <v>8565</v>
      </c>
      <c r="AA170">
        <f>Blad2!AB104</f>
        <v>8530</v>
      </c>
      <c r="AB170">
        <f>Blad2!AC104</f>
        <v>8530</v>
      </c>
    </row>
    <row r="171" spans="1:28" x14ac:dyDescent="0.25">
      <c r="A171" t="s">
        <v>66</v>
      </c>
      <c r="C171">
        <f>C170/C169</f>
        <v>1</v>
      </c>
      <c r="D171">
        <f t="shared" ref="D171:AB171" si="70">D170/D169</f>
        <v>0.99417426545086118</v>
      </c>
      <c r="E171">
        <f t="shared" si="70"/>
        <v>0.99258160237388726</v>
      </c>
      <c r="F171">
        <f t="shared" si="70"/>
        <v>0.99283806749210979</v>
      </c>
      <c r="G171">
        <f t="shared" si="70"/>
        <v>0.99316874400767019</v>
      </c>
      <c r="H171">
        <f t="shared" si="70"/>
        <v>0.99414505914685147</v>
      </c>
      <c r="I171">
        <f t="shared" si="70"/>
        <v>0.9977370176274416</v>
      </c>
      <c r="J171">
        <f t="shared" si="70"/>
        <v>0.99857261805638153</v>
      </c>
      <c r="K171">
        <f t="shared" si="70"/>
        <v>0.99916815210932863</v>
      </c>
      <c r="L171">
        <f t="shared" si="70"/>
        <v>1.0010792660990526</v>
      </c>
      <c r="M171">
        <f t="shared" si="70"/>
        <v>1.0057657657657657</v>
      </c>
      <c r="N171">
        <f t="shared" si="70"/>
        <v>1.0069602784111364</v>
      </c>
      <c r="O171">
        <f t="shared" si="70"/>
        <v>1.0078078078078079</v>
      </c>
      <c r="P171">
        <f t="shared" si="70"/>
        <v>1.0086186258079961</v>
      </c>
      <c r="Q171">
        <f t="shared" si="70"/>
        <v>1.0146064703042008</v>
      </c>
      <c r="R171">
        <f t="shared" si="70"/>
        <v>1.0125060125060126</v>
      </c>
      <c r="S171">
        <f t="shared" si="70"/>
        <v>1.0139775876611641</v>
      </c>
      <c r="T171">
        <f t="shared" si="70"/>
        <v>1.0126110977660341</v>
      </c>
      <c r="U171">
        <f t="shared" si="70"/>
        <v>1.0137498492341093</v>
      </c>
      <c r="V171">
        <f t="shared" si="70"/>
        <v>1.0147378593863252</v>
      </c>
      <c r="W171">
        <f t="shared" si="70"/>
        <v>1.0157793302818598</v>
      </c>
      <c r="X171">
        <f t="shared" si="70"/>
        <v>1.0177300687492461</v>
      </c>
      <c r="Y171">
        <f t="shared" si="70"/>
        <v>1.016600505232768</v>
      </c>
      <c r="Z171">
        <f t="shared" si="70"/>
        <v>1.0213450989744812</v>
      </c>
      <c r="AA171">
        <f t="shared" si="70"/>
        <v>1.0230271048213</v>
      </c>
      <c r="AB171">
        <f t="shared" si="70"/>
        <v>1.0218016291327263</v>
      </c>
    </row>
    <row r="172" spans="1:28" x14ac:dyDescent="0.25">
      <c r="A172" t="s">
        <v>67</v>
      </c>
    </row>
    <row r="174" spans="1:28" x14ac:dyDescent="0.25">
      <c r="A174" t="s">
        <v>45</v>
      </c>
      <c r="B174" t="s">
        <v>9</v>
      </c>
      <c r="C174">
        <f>Blad1!D105</f>
        <v>8286</v>
      </c>
      <c r="D174">
        <f>Blad1!E105</f>
        <v>8482</v>
      </c>
      <c r="E174">
        <f>Blad1!F105</f>
        <v>8661</v>
      </c>
      <c r="F174">
        <f>Blad1!G105</f>
        <v>8887</v>
      </c>
      <c r="G174">
        <f>Blad1!H105</f>
        <v>9094</v>
      </c>
      <c r="H174">
        <f>Blad1!I105</f>
        <v>9289</v>
      </c>
      <c r="I174">
        <f>Blad1!J105</f>
        <v>9410</v>
      </c>
      <c r="J174">
        <f>Blad1!K105</f>
        <v>9547</v>
      </c>
      <c r="K174">
        <f>Blad1!L105</f>
        <v>9726</v>
      </c>
      <c r="L174">
        <f>Blad1!M105</f>
        <v>9920</v>
      </c>
      <c r="M174">
        <f>Blad1!N105</f>
        <v>9981</v>
      </c>
      <c r="N174">
        <f>Blad1!O105</f>
        <v>10111</v>
      </c>
      <c r="O174">
        <f>Blad1!P105</f>
        <v>10268</v>
      </c>
      <c r="P174">
        <f>Blad1!Q105</f>
        <v>10337</v>
      </c>
      <c r="Q174">
        <f>Blad1!R105</f>
        <v>10460</v>
      </c>
      <c r="R174">
        <f>Blad1!S105</f>
        <v>10528</v>
      </c>
      <c r="S174">
        <f>Blad1!T105</f>
        <v>10610</v>
      </c>
      <c r="T174">
        <f>Blad1!U105</f>
        <v>10702</v>
      </c>
      <c r="U174">
        <f>Blad1!V105</f>
        <v>10790</v>
      </c>
      <c r="V174">
        <f>Blad1!W105</f>
        <v>10841</v>
      </c>
      <c r="W174">
        <f>Blad1!X105</f>
        <v>10859</v>
      </c>
      <c r="X174">
        <f>Blad1!Y105</f>
        <v>10945</v>
      </c>
      <c r="Y174">
        <f>Blad1!Z105</f>
        <v>10999</v>
      </c>
      <c r="Z174">
        <f>Blad1!AA105</f>
        <v>11021</v>
      </c>
      <c r="AA174">
        <f>Blad1!AB105</f>
        <v>11104</v>
      </c>
      <c r="AB174">
        <f>Blad1!AC105</f>
        <v>11138</v>
      </c>
    </row>
    <row r="175" spans="1:28" x14ac:dyDescent="0.25">
      <c r="A175" t="s">
        <v>46</v>
      </c>
      <c r="C175">
        <f>Blad2!D105</f>
        <v>8286</v>
      </c>
      <c r="D175">
        <f>Blad2!E105</f>
        <v>8440</v>
      </c>
      <c r="E175">
        <f>Blad2!F105</f>
        <v>8574</v>
      </c>
      <c r="F175">
        <f>Blad2!G105</f>
        <v>8754</v>
      </c>
      <c r="G175">
        <f>Blad2!H105</f>
        <v>8916</v>
      </c>
      <c r="H175">
        <f>Blad2!I105</f>
        <v>9070</v>
      </c>
      <c r="I175">
        <f>Blad2!J105</f>
        <v>9153</v>
      </c>
      <c r="J175">
        <f>Blad2!K105</f>
        <v>9261</v>
      </c>
      <c r="K175">
        <f>Blad2!L105</f>
        <v>9423</v>
      </c>
      <c r="L175">
        <f>Blad2!M105</f>
        <v>9580</v>
      </c>
      <c r="M175">
        <f>Blad2!N105</f>
        <v>9605</v>
      </c>
      <c r="N175">
        <f>Blad2!O105</f>
        <v>9702</v>
      </c>
      <c r="O175">
        <f>Blad2!P105</f>
        <v>9839</v>
      </c>
      <c r="P175">
        <f>Blad2!Q105</f>
        <v>9890</v>
      </c>
      <c r="Q175">
        <f>Blad2!R105</f>
        <v>9975</v>
      </c>
      <c r="R175">
        <f>Blad2!S105</f>
        <v>10037</v>
      </c>
      <c r="S175">
        <f>Blad2!T105</f>
        <v>10098</v>
      </c>
      <c r="T175">
        <f>Blad2!U105</f>
        <v>10191</v>
      </c>
      <c r="U175">
        <f>Blad2!V105</f>
        <v>10270</v>
      </c>
      <c r="V175">
        <f>Blad2!W105</f>
        <v>10313</v>
      </c>
      <c r="W175">
        <f>Blad2!X105</f>
        <v>10320</v>
      </c>
      <c r="X175">
        <f>Blad2!Y105</f>
        <v>10385</v>
      </c>
      <c r="Y175">
        <f>Blad2!Z105</f>
        <v>10429</v>
      </c>
      <c r="Z175">
        <f>Blad2!AA105</f>
        <v>10435</v>
      </c>
      <c r="AA175">
        <f>Blad2!AB105</f>
        <v>10522</v>
      </c>
      <c r="AB175">
        <f>Blad2!AC105</f>
        <v>10554</v>
      </c>
    </row>
    <row r="176" spans="1:28" x14ac:dyDescent="0.25">
      <c r="A176" t="s">
        <v>66</v>
      </c>
      <c r="C176">
        <f>C175/C174</f>
        <v>1</v>
      </c>
      <c r="D176">
        <f t="shared" ref="D176:AB176" si="71">D175/D174</f>
        <v>0.99504833765621314</v>
      </c>
      <c r="E176">
        <f t="shared" si="71"/>
        <v>0.98995497055767234</v>
      </c>
      <c r="F176">
        <f t="shared" si="71"/>
        <v>0.98503431979295597</v>
      </c>
      <c r="G176">
        <f t="shared" si="71"/>
        <v>0.98042665493732128</v>
      </c>
      <c r="H176">
        <f t="shared" si="71"/>
        <v>0.97642372698891167</v>
      </c>
      <c r="I176">
        <f t="shared" si="71"/>
        <v>0.97268862911795961</v>
      </c>
      <c r="J176">
        <f t="shared" si="71"/>
        <v>0.97004294542788305</v>
      </c>
      <c r="K176">
        <f t="shared" si="71"/>
        <v>0.96884639111659465</v>
      </c>
      <c r="L176">
        <f t="shared" si="71"/>
        <v>0.96572580645161288</v>
      </c>
      <c r="M176">
        <f t="shared" si="71"/>
        <v>0.96232842400561069</v>
      </c>
      <c r="N176">
        <f t="shared" si="71"/>
        <v>0.95954900603303328</v>
      </c>
      <c r="O176">
        <f t="shared" si="71"/>
        <v>0.95821971172574993</v>
      </c>
      <c r="P176">
        <f t="shared" si="71"/>
        <v>0.95675727967495405</v>
      </c>
      <c r="Q176">
        <f t="shared" si="71"/>
        <v>0.95363288718929251</v>
      </c>
      <c r="R176">
        <f t="shared" si="71"/>
        <v>0.95336246200607899</v>
      </c>
      <c r="S176">
        <f t="shared" si="71"/>
        <v>0.95174363807728557</v>
      </c>
      <c r="T176">
        <f t="shared" si="71"/>
        <v>0.95225191552980748</v>
      </c>
      <c r="U176">
        <f t="shared" si="71"/>
        <v>0.95180722891566261</v>
      </c>
      <c r="V176">
        <f t="shared" si="71"/>
        <v>0.95129600590351449</v>
      </c>
      <c r="W176">
        <f t="shared" si="71"/>
        <v>0.95036375356846858</v>
      </c>
      <c r="X176">
        <f t="shared" si="71"/>
        <v>0.94883508451347642</v>
      </c>
      <c r="Y176">
        <f t="shared" si="71"/>
        <v>0.94817710700972813</v>
      </c>
      <c r="Z176">
        <f t="shared" si="71"/>
        <v>0.94682878141729421</v>
      </c>
      <c r="AA176">
        <f t="shared" si="71"/>
        <v>0.94758645533141206</v>
      </c>
      <c r="AB176">
        <f t="shared" si="71"/>
        <v>0.94756688813072365</v>
      </c>
    </row>
    <row r="177" spans="1:31" x14ac:dyDescent="0.25">
      <c r="A177" t="s">
        <v>67</v>
      </c>
    </row>
    <row r="179" spans="1:31" x14ac:dyDescent="0.25">
      <c r="B179" s="2" t="s">
        <v>10</v>
      </c>
    </row>
    <row r="180" spans="1:31" x14ac:dyDescent="0.25">
      <c r="A180" t="s">
        <v>45</v>
      </c>
      <c r="B180" t="s">
        <v>0</v>
      </c>
      <c r="C180">
        <f>Blad1!D112</f>
        <v>0</v>
      </c>
      <c r="D180">
        <f>Blad1!E112</f>
        <v>0</v>
      </c>
      <c r="E180">
        <f>Blad1!F112</f>
        <v>0</v>
      </c>
      <c r="F180">
        <f>Blad1!G112</f>
        <v>0</v>
      </c>
      <c r="G180">
        <f>Blad1!H112</f>
        <v>0</v>
      </c>
      <c r="H180">
        <f>Blad1!I112</f>
        <v>772200</v>
      </c>
      <c r="I180">
        <f>Blad1!J112</f>
        <v>764563.10679999995</v>
      </c>
      <c r="J180">
        <f>Blad1!K112</f>
        <v>755019.32319999998</v>
      </c>
      <c r="K180">
        <f>Blad1!L112</f>
        <v>740807.17319999996</v>
      </c>
      <c r="L180">
        <f>Blad1!M112</f>
        <v>729714.41249999998</v>
      </c>
      <c r="M180">
        <f>Blad1!N112</f>
        <v>712773.6385</v>
      </c>
      <c r="N180">
        <f>Blad1!O112</f>
        <v>701895.55550000002</v>
      </c>
      <c r="O180">
        <f>Blad1!P112</f>
        <v>686574.47219999996</v>
      </c>
      <c r="P180">
        <f>Blad1!Q112</f>
        <v>671550.43559999997</v>
      </c>
      <c r="Q180">
        <f>Blad1!R112</f>
        <v>658581.89809999999</v>
      </c>
      <c r="R180">
        <f>Blad1!S112</f>
        <v>643641.23640000005</v>
      </c>
      <c r="S180">
        <f>Blad1!T112</f>
        <v>628650.99490000005</v>
      </c>
      <c r="T180">
        <f>Blad1!U112</f>
        <v>615811.53480000002</v>
      </c>
      <c r="U180">
        <f>Blad1!V112</f>
        <v>600939.5575</v>
      </c>
      <c r="V180">
        <f>Blad1!W112</f>
        <v>583502.57539999997</v>
      </c>
      <c r="W180">
        <f>Blad1!X112</f>
        <v>570936.20220000006</v>
      </c>
      <c r="X180">
        <f>Blad1!Y112</f>
        <v>552749.07510000002</v>
      </c>
      <c r="Y180">
        <f>Blad1!Z112</f>
        <v>532111.96409999998</v>
      </c>
      <c r="Z180">
        <f>Blad1!AA112</f>
        <v>519080.61479999998</v>
      </c>
      <c r="AA180">
        <f>Blad1!AB112</f>
        <v>507155.36359999998</v>
      </c>
      <c r="AB180">
        <f>Blad1!AC112</f>
        <v>494377.0809</v>
      </c>
      <c r="AC180">
        <f>AB180*10000</f>
        <v>4943770809</v>
      </c>
      <c r="AD180">
        <f>SUM(H180:AB180)</f>
        <v>13442636.215300001</v>
      </c>
      <c r="AE180">
        <f>AD180*10000</f>
        <v>134426362153.00002</v>
      </c>
    </row>
    <row r="181" spans="1:31" x14ac:dyDescent="0.25">
      <c r="A181" t="s">
        <v>46</v>
      </c>
      <c r="B181" s="12"/>
      <c r="C181">
        <f>Blad2!D112</f>
        <v>0</v>
      </c>
      <c r="D181">
        <f>Blad2!E112</f>
        <v>0</v>
      </c>
      <c r="E181">
        <f>Blad2!F112</f>
        <v>0</v>
      </c>
      <c r="F181">
        <f>Blad2!G112</f>
        <v>0</v>
      </c>
      <c r="G181">
        <f>Blad2!H112</f>
        <v>0</v>
      </c>
      <c r="H181">
        <f>Blad2!I112</f>
        <v>760800</v>
      </c>
      <c r="I181">
        <f>Blad2!J112</f>
        <v>750970.87379999994</v>
      </c>
      <c r="J181">
        <f>Blad2!K112</f>
        <v>742200.01890000002</v>
      </c>
      <c r="K181">
        <f>Blad2!L112</f>
        <v>730008.50170000002</v>
      </c>
      <c r="L181">
        <f>Blad2!M112</f>
        <v>719585.66009999998</v>
      </c>
      <c r="M181">
        <f>Blad2!N112</f>
        <v>702336.07220000005</v>
      </c>
      <c r="N181">
        <f>Blad2!O112</f>
        <v>691845.74439999997</v>
      </c>
      <c r="O181">
        <f>Blad2!P112</f>
        <v>677223.91980000003</v>
      </c>
      <c r="P181">
        <f>Blad2!Q112</f>
        <v>663498.46140000003</v>
      </c>
      <c r="Q181">
        <f>Blad2!R112</f>
        <v>649691.46400000004</v>
      </c>
      <c r="R181">
        <f>Blad2!S112</f>
        <v>634488.88119999995</v>
      </c>
      <c r="S181">
        <f>Blad2!T112</f>
        <v>619837.45530000003</v>
      </c>
      <c r="T181">
        <f>Blad2!U112</f>
        <v>607324.83829999994</v>
      </c>
      <c r="U181">
        <f>Blad2!V112</f>
        <v>591474.33389999997</v>
      </c>
      <c r="V181">
        <f>Blad2!W112</f>
        <v>574643.59680000006</v>
      </c>
      <c r="W181">
        <f>Blad2!X112</f>
        <v>563041.3003</v>
      </c>
      <c r="X181">
        <f>Blad2!Y112</f>
        <v>545146.43839999998</v>
      </c>
      <c r="Y181">
        <f>Blad2!Z112</f>
        <v>525759.29139999999</v>
      </c>
      <c r="Z181">
        <f>Blad2!AA112</f>
        <v>513500.36599999998</v>
      </c>
      <c r="AA181">
        <f>Blad2!AB112</f>
        <v>501851.70360000001</v>
      </c>
      <c r="AB181">
        <f>Blad2!AC112</f>
        <v>488231.28</v>
      </c>
      <c r="AC181">
        <f>AB181*10000</f>
        <v>4882312800</v>
      </c>
      <c r="AD181">
        <f>SUM(H181:AB181)</f>
        <v>13253460.201500002</v>
      </c>
      <c r="AE181">
        <f>AD181*10000</f>
        <v>132534602015.00003</v>
      </c>
    </row>
    <row r="182" spans="1:31" x14ac:dyDescent="0.25">
      <c r="A182" t="s">
        <v>66</v>
      </c>
      <c r="H182">
        <f t="shared" ref="H182:AB182" si="72">H181/H180</f>
        <v>0.98523698523698522</v>
      </c>
      <c r="I182">
        <f t="shared" si="72"/>
        <v>0.98222222223501088</v>
      </c>
      <c r="J182">
        <f t="shared" si="72"/>
        <v>0.98302122355535504</v>
      </c>
      <c r="K182">
        <f t="shared" si="72"/>
        <v>0.98542310078700524</v>
      </c>
      <c r="L182">
        <f t="shared" si="72"/>
        <v>0.98611956646806675</v>
      </c>
      <c r="M182">
        <f t="shared" si="72"/>
        <v>0.98535640807091951</v>
      </c>
      <c r="N182">
        <f t="shared" si="72"/>
        <v>0.98568189950591578</v>
      </c>
      <c r="O182">
        <f t="shared" si="72"/>
        <v>0.98638086212259268</v>
      </c>
      <c r="P182">
        <f t="shared" si="72"/>
        <v>0.98800987420579089</v>
      </c>
      <c r="Q182">
        <f t="shared" si="72"/>
        <v>0.98650064004849092</v>
      </c>
      <c r="R182">
        <f t="shared" si="72"/>
        <v>0.9857803467484606</v>
      </c>
      <c r="S182">
        <f t="shared" si="72"/>
        <v>0.98598023438839544</v>
      </c>
      <c r="T182">
        <f t="shared" si="72"/>
        <v>0.9862186788970162</v>
      </c>
      <c r="U182">
        <f t="shared" si="72"/>
        <v>0.98424929182665755</v>
      </c>
      <c r="V182">
        <f t="shared" si="72"/>
        <v>0.98481758440581524</v>
      </c>
      <c r="W182">
        <f t="shared" si="72"/>
        <v>0.9861720068379296</v>
      </c>
      <c r="X182">
        <f t="shared" si="72"/>
        <v>0.9862457721912522</v>
      </c>
      <c r="Y182">
        <f t="shared" si="72"/>
        <v>0.98806139848641683</v>
      </c>
      <c r="Z182">
        <f t="shared" si="72"/>
        <v>0.98924974533647336</v>
      </c>
      <c r="AA182">
        <f t="shared" si="72"/>
        <v>0.9895423367656957</v>
      </c>
      <c r="AB182">
        <f t="shared" si="72"/>
        <v>0.9875685966493194</v>
      </c>
    </row>
    <row r="183" spans="1:31" x14ac:dyDescent="0.25">
      <c r="A183" t="s">
        <v>67</v>
      </c>
      <c r="H183">
        <f>H180-H181</f>
        <v>11400</v>
      </c>
      <c r="I183">
        <f t="shared" ref="I183:AB183" si="73">I180-I181</f>
        <v>13592.233000000007</v>
      </c>
      <c r="J183">
        <f t="shared" si="73"/>
        <v>12819.30429999996</v>
      </c>
      <c r="K183">
        <f t="shared" si="73"/>
        <v>10798.671499999939</v>
      </c>
      <c r="L183">
        <f t="shared" si="73"/>
        <v>10128.752399999998</v>
      </c>
      <c r="M183">
        <f t="shared" si="73"/>
        <v>10437.566299999948</v>
      </c>
      <c r="N183">
        <f t="shared" si="73"/>
        <v>10049.81110000005</v>
      </c>
      <c r="O183">
        <f t="shared" si="73"/>
        <v>9350.5523999999277</v>
      </c>
      <c r="P183">
        <f t="shared" si="73"/>
        <v>8051.9741999999387</v>
      </c>
      <c r="Q183">
        <f t="shared" si="73"/>
        <v>8890.4340999999549</v>
      </c>
      <c r="R183">
        <f t="shared" si="73"/>
        <v>9152.3552000001073</v>
      </c>
      <c r="S183">
        <f t="shared" si="73"/>
        <v>8813.5396000000183</v>
      </c>
      <c r="T183">
        <f t="shared" si="73"/>
        <v>8486.6965000000782</v>
      </c>
      <c r="U183">
        <f t="shared" si="73"/>
        <v>9465.2236000000266</v>
      </c>
      <c r="V183">
        <f t="shared" si="73"/>
        <v>8858.9785999999149</v>
      </c>
      <c r="W183">
        <f t="shared" si="73"/>
        <v>7894.9019000000553</v>
      </c>
      <c r="X183">
        <f t="shared" si="73"/>
        <v>7602.6367000000319</v>
      </c>
      <c r="Y183">
        <f t="shared" si="73"/>
        <v>6352.6726999999955</v>
      </c>
      <c r="Z183">
        <f t="shared" si="73"/>
        <v>5580.2488000000012</v>
      </c>
      <c r="AA183">
        <f t="shared" si="73"/>
        <v>5303.6599999999744</v>
      </c>
      <c r="AB183">
        <f t="shared" si="73"/>
        <v>6145.8008999999729</v>
      </c>
      <c r="AC183">
        <f>(AB183*10000)/1000000000</f>
        <v>6.145800899999973E-2</v>
      </c>
      <c r="AD183">
        <f t="shared" ref="AD183" si="74">SUM(H183:AB183)</f>
        <v>189176.0137999999</v>
      </c>
      <c r="AE183">
        <f>(AD183*10000)/1000000000</f>
        <v>1.8917601379999991</v>
      </c>
    </row>
    <row r="185" spans="1:31" x14ac:dyDescent="0.25">
      <c r="A185" t="s">
        <v>45</v>
      </c>
      <c r="B185" t="s">
        <v>1</v>
      </c>
      <c r="C185">
        <f>Blad1!D113</f>
        <v>0</v>
      </c>
      <c r="D185">
        <f>Blad1!E113</f>
        <v>0</v>
      </c>
      <c r="E185">
        <f>Blad1!F113</f>
        <v>0</v>
      </c>
      <c r="F185">
        <f>Blad1!G113</f>
        <v>0</v>
      </c>
      <c r="G185">
        <f>Blad1!H113</f>
        <v>0</v>
      </c>
      <c r="H185">
        <f>Blad1!I113</f>
        <v>395427</v>
      </c>
      <c r="I185">
        <f>Blad1!J113</f>
        <v>429273.78639999998</v>
      </c>
      <c r="J185">
        <f>Blad1!K113</f>
        <v>459555.09470000002</v>
      </c>
      <c r="K185">
        <f>Blad1!L113</f>
        <v>477690.21909999999</v>
      </c>
      <c r="L185">
        <f>Blad1!M113</f>
        <v>494379.0711</v>
      </c>
      <c r="M185">
        <f>Blad1!N113</f>
        <v>512684.63010000001</v>
      </c>
      <c r="N185">
        <f>Blad1!O113</f>
        <v>526597.53830000001</v>
      </c>
      <c r="O185">
        <f>Blad1!P113</f>
        <v>543389.87009999994</v>
      </c>
      <c r="P185">
        <f>Blad1!Q113</f>
        <v>548007.89049999998</v>
      </c>
      <c r="Q185">
        <f>Blad1!R113</f>
        <v>554351.52179999999</v>
      </c>
      <c r="R185">
        <f>Blad1!S113</f>
        <v>557675.3223</v>
      </c>
      <c r="S185">
        <f>Blad1!T113</f>
        <v>565928.93480000005</v>
      </c>
      <c r="T185">
        <f>Blad1!U113</f>
        <v>570232.36329999997</v>
      </c>
      <c r="U185">
        <f>Blad1!V113</f>
        <v>569986.91440000001</v>
      </c>
      <c r="V185">
        <f>Blad1!W113</f>
        <v>570154.60690000001</v>
      </c>
      <c r="W185">
        <f>Blad1!X113</f>
        <v>566230.07039999997</v>
      </c>
      <c r="X185">
        <f>Blad1!Y113</f>
        <v>565710.94739999995</v>
      </c>
      <c r="Y185">
        <f>Blad1!Z113</f>
        <v>571364.82609999995</v>
      </c>
      <c r="Z185">
        <f>Blad1!AA113</f>
        <v>567740.38399999996</v>
      </c>
      <c r="AA185">
        <f>Blad1!AB113</f>
        <v>555619.98109999998</v>
      </c>
      <c r="AB185">
        <f>Blad1!AC113</f>
        <v>543723.98620000004</v>
      </c>
      <c r="AC185">
        <f t="shared" ref="AC185:AC186" si="75">AB185*10000</f>
        <v>5437239862</v>
      </c>
      <c r="AD185">
        <f t="shared" ref="AD185:AD186" si="76">SUM(H185:AB185)</f>
        <v>11145724.958999999</v>
      </c>
      <c r="AE185">
        <f t="shared" ref="AE185:AE186" si="77">AD185*10000</f>
        <v>111457249589.99998</v>
      </c>
    </row>
    <row r="186" spans="1:31" x14ac:dyDescent="0.25">
      <c r="A186" t="s">
        <v>46</v>
      </c>
      <c r="C186">
        <f>Blad2!D113</f>
        <v>0</v>
      </c>
      <c r="D186">
        <f>Blad2!E113</f>
        <v>0</v>
      </c>
      <c r="E186">
        <f>Blad2!F113</f>
        <v>0</v>
      </c>
      <c r="F186">
        <f>Blad2!G113</f>
        <v>0</v>
      </c>
      <c r="G186">
        <f>Blad2!H113</f>
        <v>0</v>
      </c>
      <c r="H186">
        <f>Blad2!I113</f>
        <v>379674</v>
      </c>
      <c r="I186">
        <f>Blad2!J113</f>
        <v>411646.60190000001</v>
      </c>
      <c r="J186">
        <f>Blad2!K113</f>
        <v>436652.8419</v>
      </c>
      <c r="K186">
        <f>Blad2!L113</f>
        <v>449590.79440000001</v>
      </c>
      <c r="L186">
        <f>Blad2!M113</f>
        <v>463539.68569999997</v>
      </c>
      <c r="M186">
        <f>Blad2!N113</f>
        <v>479749.36410000001</v>
      </c>
      <c r="N186">
        <f>Blad2!O113</f>
        <v>490820.21090000001</v>
      </c>
      <c r="O186">
        <f>Blad2!P113</f>
        <v>504963.97840000002</v>
      </c>
      <c r="P186">
        <f>Blad2!Q113</f>
        <v>507118.07089999999</v>
      </c>
      <c r="Q186">
        <f>Blad2!R113</f>
        <v>514243.40130000003</v>
      </c>
      <c r="R186">
        <f>Blad2!S113</f>
        <v>517940.7072</v>
      </c>
      <c r="S186">
        <f>Blad2!T113</f>
        <v>526194.31980000006</v>
      </c>
      <c r="T186">
        <f>Blad2!U113</f>
        <v>530156.91969999997</v>
      </c>
      <c r="U186">
        <f>Blad2!V113</f>
        <v>531624.15870000003</v>
      </c>
      <c r="V186">
        <f>Blad2!W113</f>
        <v>532379.65769999998</v>
      </c>
      <c r="W186">
        <f>Blad2!X113</f>
        <v>524928.17969999998</v>
      </c>
      <c r="X186">
        <f>Blad2!Y113</f>
        <v>523948.16869999998</v>
      </c>
      <c r="Y186">
        <f>Blad2!Z113</f>
        <v>528556.88749999995</v>
      </c>
      <c r="Z186">
        <f>Blad2!AA113</f>
        <v>524924.60369999998</v>
      </c>
      <c r="AA186">
        <f>Blad2!AB113</f>
        <v>512224.06589999999</v>
      </c>
      <c r="AB186">
        <f>Blad2!AC113</f>
        <v>503218.17540000001</v>
      </c>
      <c r="AC186">
        <f t="shared" si="75"/>
        <v>5032181754</v>
      </c>
      <c r="AD186">
        <f t="shared" si="76"/>
        <v>10394094.793500001</v>
      </c>
      <c r="AE186">
        <f t="shared" si="77"/>
        <v>103940947935</v>
      </c>
    </row>
    <row r="187" spans="1:31" x14ac:dyDescent="0.25">
      <c r="A187" t="s">
        <v>66</v>
      </c>
      <c r="H187">
        <f t="shared" ref="H187:AB187" si="78">H186/H185</f>
        <v>0.96016205266711685</v>
      </c>
      <c r="I187">
        <f t="shared" si="78"/>
        <v>0.95893719798773169</v>
      </c>
      <c r="J187">
        <f t="shared" si="78"/>
        <v>0.95016429354362675</v>
      </c>
      <c r="K187">
        <f t="shared" si="78"/>
        <v>0.94117647048972208</v>
      </c>
      <c r="L187">
        <f t="shared" si="78"/>
        <v>0.9376199616796439</v>
      </c>
      <c r="M187">
        <f t="shared" si="78"/>
        <v>0.93575920933386292</v>
      </c>
      <c r="N187">
        <f t="shared" si="78"/>
        <v>0.9320594480644574</v>
      </c>
      <c r="O187">
        <f t="shared" si="78"/>
        <v>0.92928485823092655</v>
      </c>
      <c r="P187">
        <f t="shared" si="78"/>
        <v>0.92538461524214133</v>
      </c>
      <c r="Q187">
        <f t="shared" si="78"/>
        <v>0.92764857870369433</v>
      </c>
      <c r="R187">
        <f t="shared" si="78"/>
        <v>0.92874955460441755</v>
      </c>
      <c r="S187">
        <f t="shared" si="78"/>
        <v>0.92978868448554897</v>
      </c>
      <c r="T187">
        <f t="shared" si="78"/>
        <v>0.92972085384968539</v>
      </c>
      <c r="U187">
        <f t="shared" si="78"/>
        <v>0.93269537469928976</v>
      </c>
      <c r="V187">
        <f t="shared" si="78"/>
        <v>0.9337461300095653</v>
      </c>
      <c r="W187">
        <f t="shared" si="78"/>
        <v>0.92705811143017669</v>
      </c>
      <c r="X187">
        <f t="shared" si="78"/>
        <v>0.9261764707012633</v>
      </c>
      <c r="Y187">
        <f t="shared" si="78"/>
        <v>0.92507774954892341</v>
      </c>
      <c r="Z187">
        <f t="shared" si="78"/>
        <v>0.92458563543015471</v>
      </c>
      <c r="AA187">
        <f t="shared" si="78"/>
        <v>0.92189640999935596</v>
      </c>
      <c r="AB187">
        <f t="shared" si="78"/>
        <v>0.92550299080404996</v>
      </c>
    </row>
    <row r="188" spans="1:31" x14ac:dyDescent="0.25">
      <c r="A188" t="s">
        <v>67</v>
      </c>
      <c r="H188">
        <f>H185-H186</f>
        <v>15753</v>
      </c>
      <c r="I188">
        <f t="shared" ref="I188:AB188" si="79">I185-I186</f>
        <v>17627.184499999974</v>
      </c>
      <c r="J188">
        <f t="shared" si="79"/>
        <v>22902.252800000017</v>
      </c>
      <c r="K188">
        <f t="shared" si="79"/>
        <v>28099.424699999974</v>
      </c>
      <c r="L188">
        <f t="shared" si="79"/>
        <v>30839.385400000028</v>
      </c>
      <c r="M188">
        <f t="shared" si="79"/>
        <v>32935.266000000003</v>
      </c>
      <c r="N188">
        <f t="shared" si="79"/>
        <v>35777.327400000009</v>
      </c>
      <c r="O188">
        <f t="shared" si="79"/>
        <v>38425.89169999992</v>
      </c>
      <c r="P188">
        <f t="shared" si="79"/>
        <v>40889.819599999988</v>
      </c>
      <c r="Q188">
        <f t="shared" si="79"/>
        <v>40108.120499999961</v>
      </c>
      <c r="R188">
        <f t="shared" si="79"/>
        <v>39734.615099999995</v>
      </c>
      <c r="S188">
        <f t="shared" si="79"/>
        <v>39734.614999999991</v>
      </c>
      <c r="T188">
        <f t="shared" si="79"/>
        <v>40075.443599999999</v>
      </c>
      <c r="U188">
        <f t="shared" si="79"/>
        <v>38362.75569999998</v>
      </c>
      <c r="V188">
        <f t="shared" si="79"/>
        <v>37774.949200000032</v>
      </c>
      <c r="W188">
        <f t="shared" si="79"/>
        <v>41301.890699999989</v>
      </c>
      <c r="X188">
        <f t="shared" si="79"/>
        <v>41762.778699999966</v>
      </c>
      <c r="Y188">
        <f t="shared" si="79"/>
        <v>42807.938599999994</v>
      </c>
      <c r="Z188">
        <f t="shared" si="79"/>
        <v>42815.780299999984</v>
      </c>
      <c r="AA188">
        <f t="shared" si="79"/>
        <v>43395.915199999989</v>
      </c>
      <c r="AB188">
        <f t="shared" si="79"/>
        <v>40505.810800000036</v>
      </c>
      <c r="AC188">
        <f>(AB188*10000)/1000000000</f>
        <v>0.40505810800000036</v>
      </c>
      <c r="AD188">
        <f t="shared" ref="AD188" si="80">SUM(H188:AB188)</f>
        <v>751630.16549999989</v>
      </c>
      <c r="AE188">
        <f>(AD188*10000)/1000000000</f>
        <v>7.5163016549999995</v>
      </c>
    </row>
    <row r="190" spans="1:31" x14ac:dyDescent="0.25">
      <c r="A190" t="s">
        <v>45</v>
      </c>
      <c r="B190" t="s">
        <v>4</v>
      </c>
      <c r="C190">
        <f>Blad1!D154</f>
        <v>0</v>
      </c>
      <c r="D190">
        <f>Blad1!E114</f>
        <v>0</v>
      </c>
      <c r="E190">
        <f>Blad1!F114</f>
        <v>0</v>
      </c>
      <c r="F190">
        <f>Blad1!G114</f>
        <v>0</v>
      </c>
      <c r="G190">
        <f>Blad1!H114</f>
        <v>0</v>
      </c>
      <c r="H190">
        <f>Blad1!I114</f>
        <v>337598</v>
      </c>
      <c r="I190">
        <f>Blad1!J114</f>
        <v>380540.77669999999</v>
      </c>
      <c r="J190">
        <f>Blad1!K114</f>
        <v>388334.43300000002</v>
      </c>
      <c r="K190">
        <f>Blad1!L114</f>
        <v>424151.68660000002</v>
      </c>
      <c r="L190">
        <f>Blad1!M114</f>
        <v>447385.21419999999</v>
      </c>
      <c r="M190">
        <f>Blad1!N114</f>
        <v>466437.58539999998</v>
      </c>
      <c r="N190">
        <f>Blad1!O114</f>
        <v>486396.61900000001</v>
      </c>
      <c r="O190">
        <f>Blad1!P114</f>
        <v>500144.78499999997</v>
      </c>
      <c r="P190">
        <f>Blad1!Q114</f>
        <v>557849.45539999998</v>
      </c>
      <c r="Q190">
        <f>Blad1!R114</f>
        <v>598612.08799999999</v>
      </c>
      <c r="R190">
        <f>Blad1!S114</f>
        <v>623753.83829999994</v>
      </c>
      <c r="S190">
        <f>Blad1!T114</f>
        <v>638655.80720000004</v>
      </c>
      <c r="T190">
        <f>Blad1!U114</f>
        <v>682260.26470000006</v>
      </c>
      <c r="U190">
        <f>Blad1!V114</f>
        <v>672129.61540000001</v>
      </c>
      <c r="V190">
        <f>Blad1!W114</f>
        <v>680924.89529999997</v>
      </c>
      <c r="W190">
        <f>Blad1!X114</f>
        <v>692310.37089999998</v>
      </c>
      <c r="X190">
        <f>Blad1!Y114</f>
        <v>682843.27480000001</v>
      </c>
      <c r="Y190">
        <f>Blad1!Z114</f>
        <v>701035.58089999994</v>
      </c>
      <c r="Z190">
        <f>Blad1!AA114</f>
        <v>690700.28469999996</v>
      </c>
      <c r="AA190">
        <f>Blad1!AB114</f>
        <v>708109.3321</v>
      </c>
      <c r="AB190">
        <f>Blad1!AC114</f>
        <v>717582.04870000004</v>
      </c>
      <c r="AC190">
        <f t="shared" ref="AC190:AC191" si="81">AB190*10000</f>
        <v>7175820487</v>
      </c>
      <c r="AD190">
        <f t="shared" ref="AD190:AD191" si="82">SUM(H190:AB190)</f>
        <v>12077755.956300002</v>
      </c>
      <c r="AE190">
        <f t="shared" ref="AE190:AE191" si="83">AD190*10000</f>
        <v>120777559563.00002</v>
      </c>
    </row>
    <row r="191" spans="1:31" x14ac:dyDescent="0.25">
      <c r="A191" t="s">
        <v>46</v>
      </c>
      <c r="C191">
        <f>Blad2!D154</f>
        <v>0</v>
      </c>
      <c r="D191">
        <f>Blad2!E114</f>
        <v>0</v>
      </c>
      <c r="E191">
        <f>Blad2!F114</f>
        <v>0</v>
      </c>
      <c r="F191">
        <f>Blad2!G114</f>
        <v>0</v>
      </c>
      <c r="G191">
        <f>Blad2!H114</f>
        <v>0</v>
      </c>
      <c r="H191">
        <f>Blad2!I114</f>
        <v>311849</v>
      </c>
      <c r="I191">
        <f>Blad2!J114</f>
        <v>349986.40779999999</v>
      </c>
      <c r="J191">
        <f>Blad2!K114</f>
        <v>353276.46340000001</v>
      </c>
      <c r="K191">
        <f>Blad2!L114</f>
        <v>382260.16200000001</v>
      </c>
      <c r="L191">
        <f>Blad2!M114</f>
        <v>401629.90820000001</v>
      </c>
      <c r="M191">
        <f>Blad2!N114</f>
        <v>422014.95819999999</v>
      </c>
      <c r="N191">
        <f>Blad2!O114</f>
        <v>445663.89730000001</v>
      </c>
      <c r="O191">
        <f>Blad2!P114</f>
        <v>458272.19829999999</v>
      </c>
      <c r="P191">
        <f>Blad2!Q114</f>
        <v>512679.45899999997</v>
      </c>
      <c r="Q191">
        <f>Blad2!R114</f>
        <v>548179.56779999996</v>
      </c>
      <c r="R191">
        <f>Blad2!S114</f>
        <v>570532.52110000001</v>
      </c>
      <c r="S191">
        <f>Blad2!T114</f>
        <v>570449.84719999996</v>
      </c>
      <c r="T191">
        <f>Blad2!U114</f>
        <v>608014.29469999997</v>
      </c>
      <c r="U191">
        <f>Blad2!V114</f>
        <v>590305.14049999998</v>
      </c>
      <c r="V191">
        <f>Blad2!W114</f>
        <v>595809.28339999996</v>
      </c>
      <c r="W191">
        <f>Blad2!X114</f>
        <v>615182.95559999999</v>
      </c>
      <c r="X191">
        <f>Blad2!Y114</f>
        <v>607962.28910000005</v>
      </c>
      <c r="Y191">
        <f>Blad2!Z114</f>
        <v>621411.78650000005</v>
      </c>
      <c r="Z191">
        <f>Blad2!AA114</f>
        <v>613395.62990000006</v>
      </c>
      <c r="AA191">
        <f>Blad2!AB114</f>
        <v>636319.44590000005</v>
      </c>
      <c r="AB191">
        <f>Blad2!AC114</f>
        <v>644714.99739999999</v>
      </c>
      <c r="AC191">
        <f t="shared" si="81"/>
        <v>6447149974</v>
      </c>
      <c r="AD191">
        <f t="shared" si="82"/>
        <v>10859910.213300001</v>
      </c>
      <c r="AE191">
        <f t="shared" si="83"/>
        <v>108599102133.00002</v>
      </c>
    </row>
    <row r="192" spans="1:31" x14ac:dyDescent="0.25">
      <c r="A192" t="s">
        <v>66</v>
      </c>
      <c r="C192" t="e">
        <f>C191/C190</f>
        <v>#DIV/0!</v>
      </c>
      <c r="D192">
        <v>0</v>
      </c>
      <c r="E192">
        <v>0</v>
      </c>
      <c r="F192">
        <v>0</v>
      </c>
      <c r="G192">
        <v>0</v>
      </c>
      <c r="H192">
        <f t="shared" ref="H192:AB192" si="84">H191/H190</f>
        <v>0.92372881355932202</v>
      </c>
      <c r="I192">
        <f t="shared" si="84"/>
        <v>0.91970802928147799</v>
      </c>
      <c r="J192">
        <f t="shared" si="84"/>
        <v>0.90972222234024758</v>
      </c>
      <c r="K192">
        <f t="shared" si="84"/>
        <v>0.90123456790705592</v>
      </c>
      <c r="L192">
        <f t="shared" si="84"/>
        <v>0.89772727272219277</v>
      </c>
      <c r="M192">
        <f t="shared" si="84"/>
        <v>0.90476190472106843</v>
      </c>
      <c r="N192">
        <f t="shared" si="84"/>
        <v>0.91625615781675496</v>
      </c>
      <c r="O192">
        <f t="shared" si="84"/>
        <v>0.91627906966979578</v>
      </c>
      <c r="P192">
        <f t="shared" si="84"/>
        <v>0.91902834006065071</v>
      </c>
      <c r="Q192">
        <f t="shared" si="84"/>
        <v>0.91575091580843582</v>
      </c>
      <c r="R192">
        <f t="shared" si="84"/>
        <v>0.91467576801603157</v>
      </c>
      <c r="S192">
        <f t="shared" si="84"/>
        <v>0.89320388348298407</v>
      </c>
      <c r="T192">
        <f t="shared" si="84"/>
        <v>0.89117647056193849</v>
      </c>
      <c r="U192">
        <f t="shared" si="84"/>
        <v>0.87826086959238603</v>
      </c>
      <c r="V192">
        <f t="shared" si="84"/>
        <v>0.87500000001835732</v>
      </c>
      <c r="W192">
        <f t="shared" si="84"/>
        <v>0.88859416449339801</v>
      </c>
      <c r="X192">
        <f t="shared" si="84"/>
        <v>0.89033942565820523</v>
      </c>
      <c r="Y192">
        <f t="shared" si="84"/>
        <v>0.88641975304908538</v>
      </c>
      <c r="Z192">
        <f t="shared" si="84"/>
        <v>0.88807785878707646</v>
      </c>
      <c r="AA192">
        <f t="shared" si="84"/>
        <v>0.89861751152594371</v>
      </c>
      <c r="AB192">
        <f t="shared" si="84"/>
        <v>0.89845474614086451</v>
      </c>
    </row>
    <row r="193" spans="1:31" x14ac:dyDescent="0.25">
      <c r="A193" t="s">
        <v>67</v>
      </c>
      <c r="D193">
        <v>0</v>
      </c>
      <c r="E193">
        <v>0</v>
      </c>
      <c r="F193">
        <v>0</v>
      </c>
      <c r="G193">
        <v>0</v>
      </c>
      <c r="H193">
        <f>H190-H191</f>
        <v>25749</v>
      </c>
      <c r="I193">
        <f t="shared" ref="I193:AB193" si="85">I190-I191</f>
        <v>30554.368900000001</v>
      </c>
      <c r="J193">
        <f t="shared" si="85"/>
        <v>35057.969600000011</v>
      </c>
      <c r="K193">
        <f t="shared" si="85"/>
        <v>41891.524600000004</v>
      </c>
      <c r="L193">
        <f t="shared" si="85"/>
        <v>45755.305999999982</v>
      </c>
      <c r="M193">
        <f t="shared" si="85"/>
        <v>44422.627199999988</v>
      </c>
      <c r="N193">
        <f t="shared" si="85"/>
        <v>40732.721699999995</v>
      </c>
      <c r="O193">
        <f t="shared" si="85"/>
        <v>41872.586699999985</v>
      </c>
      <c r="P193">
        <f t="shared" si="85"/>
        <v>45169.996400000004</v>
      </c>
      <c r="Q193">
        <f t="shared" si="85"/>
        <v>50432.520200000028</v>
      </c>
      <c r="R193">
        <f t="shared" si="85"/>
        <v>53221.317199999932</v>
      </c>
      <c r="S193">
        <f t="shared" si="85"/>
        <v>68205.960000000079</v>
      </c>
      <c r="T193">
        <f t="shared" si="85"/>
        <v>74245.970000000088</v>
      </c>
      <c r="U193">
        <f t="shared" si="85"/>
        <v>81824.47490000003</v>
      </c>
      <c r="V193">
        <f t="shared" si="85"/>
        <v>85115.611900000018</v>
      </c>
      <c r="W193">
        <f t="shared" si="85"/>
        <v>77127.415299999993</v>
      </c>
      <c r="X193">
        <f t="shared" si="85"/>
        <v>74880.985699999961</v>
      </c>
      <c r="Y193">
        <f t="shared" si="85"/>
        <v>79623.794399999897</v>
      </c>
      <c r="Z193">
        <f t="shared" si="85"/>
        <v>77304.654799999902</v>
      </c>
      <c r="AA193">
        <f t="shared" si="85"/>
        <v>71789.88619999995</v>
      </c>
      <c r="AB193">
        <f t="shared" si="85"/>
        <v>72867.05130000005</v>
      </c>
      <c r="AC193">
        <f>(AB193*10000)/1000000000</f>
        <v>0.72867051300000052</v>
      </c>
      <c r="AD193">
        <f t="shared" ref="AD193" si="86">SUM(H193:AB193)</f>
        <v>1217845.7429999998</v>
      </c>
      <c r="AE193">
        <f>(AD193*10000)/1000000000</f>
        <v>12.178457429999998</v>
      </c>
    </row>
    <row r="195" spans="1:31" x14ac:dyDescent="0.25">
      <c r="A195" t="s">
        <v>45</v>
      </c>
      <c r="B195" t="s">
        <v>5</v>
      </c>
      <c r="C195">
        <f>Blad1!D155</f>
        <v>0</v>
      </c>
      <c r="D195">
        <f>Blad1!E115</f>
        <v>0</v>
      </c>
      <c r="E195">
        <f>Blad1!F115</f>
        <v>0</v>
      </c>
      <c r="F195">
        <f>Blad1!G115</f>
        <v>0</v>
      </c>
      <c r="G195">
        <f>Blad1!H115</f>
        <v>0</v>
      </c>
      <c r="H195">
        <f>Blad1!I115</f>
        <v>149254</v>
      </c>
      <c r="I195">
        <f>Blad1!J115</f>
        <v>207009.70869999999</v>
      </c>
      <c r="J195">
        <f>Blad1!K115</f>
        <v>180882.26980000001</v>
      </c>
      <c r="K195">
        <f>Blad1!L115</f>
        <v>136588.55319999999</v>
      </c>
      <c r="L195">
        <f>Blad1!M115</f>
        <v>75777.283339999994</v>
      </c>
      <c r="M195">
        <f>Blad1!N115</f>
        <v>147140.356</v>
      </c>
      <c r="N195">
        <f>Blad1!O115</f>
        <v>214282.07190000001</v>
      </c>
      <c r="O195">
        <f>Blad1!P115</f>
        <v>346734.74410000001</v>
      </c>
      <c r="P195">
        <f>Blad1!Q115</f>
        <v>286140.32280000002</v>
      </c>
      <c r="Q195">
        <f>Blad1!R115</f>
        <v>196098.45079999999</v>
      </c>
      <c r="R195">
        <f>Blad1!S115</f>
        <v>190386.84539999999</v>
      </c>
      <c r="S195">
        <f>Blad1!T115</f>
        <v>215648.53039999999</v>
      </c>
      <c r="T195">
        <f>Blad1!U115</f>
        <v>254231.97070000001</v>
      </c>
      <c r="U195">
        <f>Blad1!V115</f>
        <v>246827.15599999999</v>
      </c>
      <c r="V195">
        <f>Blad1!W115</f>
        <v>225541.6617</v>
      </c>
      <c r="W195">
        <f>Blad1!X115</f>
        <v>191600.92619999999</v>
      </c>
      <c r="X195">
        <f>Blad1!Y115</f>
        <v>225881.8131</v>
      </c>
      <c r="Y195">
        <f>Blad1!Z115</f>
        <v>193502.4099</v>
      </c>
      <c r="Z195">
        <f>Blad1!AA115</f>
        <v>250488.55650000001</v>
      </c>
      <c r="AA195">
        <f>Blad1!AB115</f>
        <v>218873.49590000001</v>
      </c>
      <c r="AB195">
        <f>Blad1!AC115</f>
        <v>177082.1165</v>
      </c>
      <c r="AC195">
        <f t="shared" ref="AC195:AC196" si="87">AB195*10000</f>
        <v>1770821165</v>
      </c>
      <c r="AD195">
        <f t="shared" ref="AD195:AD196" si="88">SUM(H195:AB195)</f>
        <v>4329973.2429399993</v>
      </c>
      <c r="AE195">
        <f t="shared" ref="AE195:AE196" si="89">AD195*10000</f>
        <v>43299732429.399994</v>
      </c>
    </row>
    <row r="196" spans="1:31" x14ac:dyDescent="0.25">
      <c r="A196" t="s">
        <v>46</v>
      </c>
      <c r="C196">
        <f>Blad2!D155</f>
        <v>0</v>
      </c>
      <c r="D196">
        <f>Blad2!E115</f>
        <v>0</v>
      </c>
      <c r="E196">
        <f>Blad2!F115</f>
        <v>0</v>
      </c>
      <c r="F196">
        <f>Blad2!G115</f>
        <v>0</v>
      </c>
      <c r="G196">
        <f>Blad2!H115</f>
        <v>0</v>
      </c>
      <c r="H196">
        <f>Blad2!I115</f>
        <v>149254</v>
      </c>
      <c r="I196">
        <f>Blad2!J115</f>
        <v>186308.73790000001</v>
      </c>
      <c r="J196">
        <f>Blad2!K115</f>
        <v>180882.26980000001</v>
      </c>
      <c r="K196">
        <f>Blad2!L115</f>
        <v>136588.55319999999</v>
      </c>
      <c r="L196">
        <f>Blad2!M115</f>
        <v>75777.283339999994</v>
      </c>
      <c r="M196">
        <f>Blad2!N115</f>
        <v>128747.8115</v>
      </c>
      <c r="N196">
        <f>Blad2!O115</f>
        <v>196425.23250000001</v>
      </c>
      <c r="O196">
        <f>Blad2!P115</f>
        <v>312061.2697</v>
      </c>
      <c r="P196">
        <f>Blad2!Q115</f>
        <v>269308.53909999999</v>
      </c>
      <c r="Q196">
        <f>Blad2!R115</f>
        <v>179756.91320000001</v>
      </c>
      <c r="R196">
        <f>Blad2!S115</f>
        <v>158655.70449999999</v>
      </c>
      <c r="S196">
        <f>Blad2!T115</f>
        <v>215648.53039999999</v>
      </c>
      <c r="T196">
        <f>Blad2!U115</f>
        <v>224322.32709999999</v>
      </c>
      <c r="U196">
        <f>Blad2!V115</f>
        <v>203269.42259999999</v>
      </c>
      <c r="V196">
        <f>Blad2!W115</f>
        <v>183252.60010000001</v>
      </c>
      <c r="W196">
        <f>Blad2!X115</f>
        <v>177915.1458</v>
      </c>
      <c r="X196">
        <f>Blad2!Y115</f>
        <v>239168.9786</v>
      </c>
      <c r="Y196">
        <f>Blad2!Z115</f>
        <v>193502.4099</v>
      </c>
      <c r="Z196">
        <f>Blad2!AA115</f>
        <v>225439.70079999999</v>
      </c>
      <c r="AA196">
        <f>Blad2!AB115</f>
        <v>170234.94130000001</v>
      </c>
      <c r="AB196">
        <f>Blad2!AC115</f>
        <v>129860.2187</v>
      </c>
      <c r="AC196">
        <f t="shared" si="87"/>
        <v>1298602187</v>
      </c>
      <c r="AD196">
        <f t="shared" si="88"/>
        <v>3936380.5900400002</v>
      </c>
      <c r="AE196">
        <f t="shared" si="89"/>
        <v>39363805900.400002</v>
      </c>
    </row>
    <row r="197" spans="1:31" x14ac:dyDescent="0.25">
      <c r="A197" t="s">
        <v>66</v>
      </c>
      <c r="C197" t="e">
        <f>C196/C195</f>
        <v>#DIV/0!</v>
      </c>
      <c r="D197">
        <v>0</v>
      </c>
      <c r="E197">
        <v>0</v>
      </c>
      <c r="F197">
        <v>0</v>
      </c>
      <c r="G197">
        <v>0</v>
      </c>
      <c r="H197">
        <f t="shared" ref="H197:AB197" si="90">H196/H195</f>
        <v>1</v>
      </c>
      <c r="I197">
        <f t="shared" si="90"/>
        <v>0.90000000033814853</v>
      </c>
      <c r="J197">
        <f t="shared" si="90"/>
        <v>1</v>
      </c>
      <c r="K197">
        <f t="shared" si="90"/>
        <v>1</v>
      </c>
      <c r="L197">
        <f t="shared" si="90"/>
        <v>1</v>
      </c>
      <c r="M197">
        <f t="shared" si="90"/>
        <v>0.875</v>
      </c>
      <c r="N197">
        <f t="shared" si="90"/>
        <v>0.91666666631666072</v>
      </c>
      <c r="O197">
        <f t="shared" si="90"/>
        <v>0.90000000002884051</v>
      </c>
      <c r="P197">
        <f t="shared" si="90"/>
        <v>0.94117647056767761</v>
      </c>
      <c r="Q197">
        <f t="shared" si="90"/>
        <v>0.91666666649668416</v>
      </c>
      <c r="R197">
        <f t="shared" si="90"/>
        <v>0.83333333333333337</v>
      </c>
      <c r="S197">
        <f t="shared" si="90"/>
        <v>1</v>
      </c>
      <c r="T197">
        <f t="shared" si="90"/>
        <v>0.88235294122274599</v>
      </c>
      <c r="U197">
        <f t="shared" si="90"/>
        <v>0.8235294118123696</v>
      </c>
      <c r="V197">
        <f t="shared" si="90"/>
        <v>0.81249999986144472</v>
      </c>
      <c r="W197">
        <f t="shared" si="90"/>
        <v>0.92857142879510779</v>
      </c>
      <c r="X197">
        <f t="shared" si="90"/>
        <v>1.0588235295159316</v>
      </c>
      <c r="Y197">
        <f t="shared" si="90"/>
        <v>1</v>
      </c>
      <c r="Z197">
        <f t="shared" si="90"/>
        <v>0.89999999980039003</v>
      </c>
      <c r="AA197">
        <f t="shared" si="90"/>
        <v>0.77777777798083769</v>
      </c>
      <c r="AB197">
        <f t="shared" si="90"/>
        <v>0.7333333329568601</v>
      </c>
    </row>
    <row r="198" spans="1:31" x14ac:dyDescent="0.25">
      <c r="A198" t="s">
        <v>67</v>
      </c>
      <c r="D198">
        <v>0</v>
      </c>
      <c r="E198">
        <v>0</v>
      </c>
      <c r="F198">
        <v>0</v>
      </c>
      <c r="G198">
        <v>0</v>
      </c>
      <c r="H198">
        <f>H195-H196</f>
        <v>0</v>
      </c>
      <c r="I198">
        <f t="shared" ref="I198:AB198" si="91">I195-I196</f>
        <v>20700.970799999981</v>
      </c>
      <c r="J198">
        <f t="shared" si="91"/>
        <v>0</v>
      </c>
      <c r="K198">
        <f t="shared" si="91"/>
        <v>0</v>
      </c>
      <c r="L198">
        <f t="shared" si="91"/>
        <v>0</v>
      </c>
      <c r="M198">
        <f t="shared" si="91"/>
        <v>18392.544500000004</v>
      </c>
      <c r="N198">
        <f t="shared" si="91"/>
        <v>17856.839399999997</v>
      </c>
      <c r="O198">
        <f t="shared" si="91"/>
        <v>34673.474400000006</v>
      </c>
      <c r="P198">
        <f t="shared" si="91"/>
        <v>16831.783700000029</v>
      </c>
      <c r="Q198">
        <f t="shared" si="91"/>
        <v>16341.537599999981</v>
      </c>
      <c r="R198">
        <f t="shared" si="91"/>
        <v>31731.140899999999</v>
      </c>
      <c r="S198">
        <f t="shared" si="91"/>
        <v>0</v>
      </c>
      <c r="T198">
        <f t="shared" si="91"/>
        <v>29909.64360000001</v>
      </c>
      <c r="U198">
        <f t="shared" si="91"/>
        <v>43557.733399999997</v>
      </c>
      <c r="V198">
        <f t="shared" si="91"/>
        <v>42289.061599999986</v>
      </c>
      <c r="W198">
        <f t="shared" si="91"/>
        <v>13685.780399999989</v>
      </c>
      <c r="X198">
        <f t="shared" si="91"/>
        <v>-13287.165500000003</v>
      </c>
      <c r="Y198">
        <f t="shared" si="91"/>
        <v>0</v>
      </c>
      <c r="Z198">
        <f t="shared" si="91"/>
        <v>25048.855700000015</v>
      </c>
      <c r="AA198">
        <f t="shared" si="91"/>
        <v>48638.554600000003</v>
      </c>
      <c r="AB198">
        <f t="shared" si="91"/>
        <v>47221.897800000006</v>
      </c>
      <c r="AC198">
        <f>(AB198*10000)/1000000000</f>
        <v>0.47221897800000007</v>
      </c>
      <c r="AD198">
        <f t="shared" ref="AD198" si="92">SUM(H198:AB198)</f>
        <v>393592.65289999999</v>
      </c>
      <c r="AE198">
        <f>(AD198*10000)/1000000000</f>
        <v>3.9359265290000001</v>
      </c>
    </row>
    <row r="200" spans="1:31" x14ac:dyDescent="0.25">
      <c r="A200" t="s">
        <v>45</v>
      </c>
      <c r="B200" t="s">
        <v>7</v>
      </c>
      <c r="C200">
        <f>Blad1!D156</f>
        <v>0</v>
      </c>
      <c r="D200">
        <f>Blad1!E122</f>
        <v>0</v>
      </c>
      <c r="E200">
        <f>Blad1!F122</f>
        <v>0</v>
      </c>
      <c r="F200">
        <f>Blad1!G122</f>
        <v>0</v>
      </c>
      <c r="G200">
        <f>Blad1!H122</f>
        <v>0</v>
      </c>
      <c r="H200">
        <f>Blad1!I122</f>
        <v>7540000</v>
      </c>
      <c r="I200">
        <f>Blad1!J122</f>
        <v>7500000</v>
      </c>
      <c r="J200">
        <f>Blad1!K122</f>
        <v>7490000</v>
      </c>
      <c r="K200">
        <f>Blad1!L122</f>
        <v>7440000</v>
      </c>
      <c r="L200">
        <f>Blad1!M122</f>
        <v>7310000</v>
      </c>
      <c r="M200">
        <f>Blad1!N122</f>
        <v>7160000</v>
      </c>
      <c r="N200">
        <f>Blad1!O122</f>
        <v>7020000</v>
      </c>
      <c r="O200">
        <f>Blad1!P122</f>
        <v>7030000</v>
      </c>
      <c r="P200">
        <f>Blad1!Q122</f>
        <v>6920000</v>
      </c>
      <c r="Q200">
        <f>Blad1!R122</f>
        <v>6750000</v>
      </c>
      <c r="R200">
        <f>Blad1!S122</f>
        <v>6650000</v>
      </c>
      <c r="S200">
        <f>Blad1!T122</f>
        <v>6440000</v>
      </c>
      <c r="T200">
        <f>Blad1!U122</f>
        <v>6510000</v>
      </c>
      <c r="U200">
        <f>Blad1!V122</f>
        <v>6390000</v>
      </c>
      <c r="V200">
        <f>Blad1!W122</f>
        <v>6260000</v>
      </c>
      <c r="W200">
        <f>Blad1!X122</f>
        <v>6160000</v>
      </c>
      <c r="X200">
        <f>Blad1!Y122</f>
        <v>6100000</v>
      </c>
      <c r="Y200">
        <f>Blad1!Z122</f>
        <v>6040000</v>
      </c>
      <c r="Z200">
        <f>Blad1!AA122</f>
        <v>5890000</v>
      </c>
      <c r="AA200">
        <f>Blad1!AB122</f>
        <v>5770000</v>
      </c>
      <c r="AB200">
        <f>Blad1!AC122</f>
        <v>5610000</v>
      </c>
      <c r="AC200">
        <f t="shared" ref="AC200:AC201" si="93">AB200*10000</f>
        <v>56100000000</v>
      </c>
      <c r="AD200">
        <f t="shared" ref="AD200:AD201" si="94">SUM(H200:AB200)</f>
        <v>139980000</v>
      </c>
      <c r="AE200">
        <f t="shared" ref="AE200:AE201" si="95">AD200*10000</f>
        <v>1399800000000</v>
      </c>
    </row>
    <row r="201" spans="1:31" x14ac:dyDescent="0.25">
      <c r="A201" t="s">
        <v>46</v>
      </c>
      <c r="C201">
        <f>Blad2!D156</f>
        <v>0</v>
      </c>
      <c r="D201">
        <f>Blad2!E122</f>
        <v>0</v>
      </c>
      <c r="E201">
        <f>Blad2!F122</f>
        <v>0</v>
      </c>
      <c r="F201">
        <f>Blad2!G122</f>
        <v>0</v>
      </c>
      <c r="G201">
        <f>Blad2!H122</f>
        <v>0</v>
      </c>
      <c r="H201">
        <f>Blad2!I122</f>
        <v>7530000</v>
      </c>
      <c r="I201">
        <f>Blad2!J122</f>
        <v>7480000</v>
      </c>
      <c r="J201">
        <f>Blad2!K122</f>
        <v>7450000</v>
      </c>
      <c r="K201">
        <f>Blad2!L122</f>
        <v>7410000</v>
      </c>
      <c r="L201">
        <f>Blad2!M122</f>
        <v>7280000</v>
      </c>
      <c r="M201">
        <f>Blad2!N122</f>
        <v>7110000</v>
      </c>
      <c r="N201">
        <f>Blad2!O122</f>
        <v>6960000</v>
      </c>
      <c r="O201">
        <f>Blad2!P122</f>
        <v>6970000</v>
      </c>
      <c r="P201">
        <f>Blad2!Q122</f>
        <v>6850000</v>
      </c>
      <c r="Q201">
        <f>Blad2!R122</f>
        <v>6690000</v>
      </c>
      <c r="R201">
        <f>Blad2!S122</f>
        <v>6570000</v>
      </c>
      <c r="S201">
        <f>Blad2!T122</f>
        <v>6360000</v>
      </c>
      <c r="T201">
        <f>Blad2!U122</f>
        <v>6430000</v>
      </c>
      <c r="U201">
        <f>Blad2!V122</f>
        <v>6320000</v>
      </c>
      <c r="V201">
        <f>Blad2!W122</f>
        <v>6200000</v>
      </c>
      <c r="W201">
        <f>Blad2!X122</f>
        <v>6100000</v>
      </c>
      <c r="X201">
        <f>Blad2!Y122</f>
        <v>6040000</v>
      </c>
      <c r="Y201">
        <f>Blad2!Z122</f>
        <v>5970000</v>
      </c>
      <c r="Z201">
        <f>Blad2!AA122</f>
        <v>5830000</v>
      </c>
      <c r="AA201">
        <f>Blad2!AB122</f>
        <v>5700000</v>
      </c>
      <c r="AB201">
        <f>Blad2!AC122</f>
        <v>5540000</v>
      </c>
      <c r="AC201">
        <f t="shared" si="93"/>
        <v>55400000000</v>
      </c>
      <c r="AD201">
        <f t="shared" si="94"/>
        <v>138790000</v>
      </c>
      <c r="AE201">
        <f t="shared" si="95"/>
        <v>1387900000000</v>
      </c>
    </row>
    <row r="202" spans="1:31" x14ac:dyDescent="0.25">
      <c r="A202" t="s">
        <v>66</v>
      </c>
      <c r="C202" t="e">
        <f>C201/C200</f>
        <v>#DIV/0!</v>
      </c>
      <c r="D202">
        <v>0</v>
      </c>
      <c r="E202">
        <v>0</v>
      </c>
      <c r="F202">
        <v>0</v>
      </c>
      <c r="G202">
        <v>0</v>
      </c>
      <c r="H202">
        <f t="shared" ref="H202:AB202" si="96">H201/H200</f>
        <v>0.99867374005305043</v>
      </c>
      <c r="I202">
        <f t="shared" si="96"/>
        <v>0.99733333333333329</v>
      </c>
      <c r="J202">
        <f t="shared" si="96"/>
        <v>0.99465954606141527</v>
      </c>
      <c r="K202">
        <f t="shared" si="96"/>
        <v>0.99596774193548387</v>
      </c>
      <c r="L202">
        <f t="shared" si="96"/>
        <v>0.99589603283173733</v>
      </c>
      <c r="M202">
        <f t="shared" si="96"/>
        <v>0.99301675977653636</v>
      </c>
      <c r="N202">
        <f t="shared" si="96"/>
        <v>0.99145299145299148</v>
      </c>
      <c r="O202">
        <f t="shared" si="96"/>
        <v>0.99146514935988617</v>
      </c>
      <c r="P202">
        <f t="shared" si="96"/>
        <v>0.98988439306358378</v>
      </c>
      <c r="Q202">
        <f t="shared" si="96"/>
        <v>0.99111111111111116</v>
      </c>
      <c r="R202">
        <f t="shared" si="96"/>
        <v>0.98796992481203005</v>
      </c>
      <c r="S202">
        <f t="shared" si="96"/>
        <v>0.98757763975155277</v>
      </c>
      <c r="T202">
        <f t="shared" si="96"/>
        <v>0.98771121351766511</v>
      </c>
      <c r="U202">
        <f t="shared" si="96"/>
        <v>0.98904538341158055</v>
      </c>
      <c r="V202">
        <f t="shared" si="96"/>
        <v>0.99041533546325877</v>
      </c>
      <c r="W202">
        <f t="shared" si="96"/>
        <v>0.99025974025974028</v>
      </c>
      <c r="X202">
        <f t="shared" si="96"/>
        <v>0.99016393442622952</v>
      </c>
      <c r="Y202">
        <f t="shared" si="96"/>
        <v>0.98841059602649006</v>
      </c>
      <c r="Z202">
        <f t="shared" si="96"/>
        <v>0.98981324278438032</v>
      </c>
      <c r="AA202">
        <f t="shared" si="96"/>
        <v>0.98786828422876949</v>
      </c>
      <c r="AB202">
        <f t="shared" si="96"/>
        <v>0.98752228163992872</v>
      </c>
    </row>
    <row r="203" spans="1:31" x14ac:dyDescent="0.25">
      <c r="A203" t="s">
        <v>67</v>
      </c>
      <c r="D203">
        <v>0</v>
      </c>
      <c r="E203">
        <v>0</v>
      </c>
      <c r="F203">
        <v>0</v>
      </c>
      <c r="G203">
        <v>0</v>
      </c>
      <c r="H203">
        <f>H200-H201</f>
        <v>10000</v>
      </c>
      <c r="I203">
        <f t="shared" ref="I203:AB203" si="97">I200-I201</f>
        <v>20000</v>
      </c>
      <c r="J203">
        <f t="shared" si="97"/>
        <v>40000</v>
      </c>
      <c r="K203">
        <f t="shared" si="97"/>
        <v>30000</v>
      </c>
      <c r="L203">
        <f t="shared" si="97"/>
        <v>30000</v>
      </c>
      <c r="M203">
        <f t="shared" si="97"/>
        <v>50000</v>
      </c>
      <c r="N203">
        <f t="shared" si="97"/>
        <v>60000</v>
      </c>
      <c r="O203">
        <f t="shared" si="97"/>
        <v>60000</v>
      </c>
      <c r="P203">
        <f t="shared" si="97"/>
        <v>70000</v>
      </c>
      <c r="Q203">
        <f t="shared" si="97"/>
        <v>60000</v>
      </c>
      <c r="R203">
        <f t="shared" si="97"/>
        <v>80000</v>
      </c>
      <c r="S203">
        <f t="shared" si="97"/>
        <v>80000</v>
      </c>
      <c r="T203">
        <f t="shared" si="97"/>
        <v>80000</v>
      </c>
      <c r="U203">
        <f t="shared" si="97"/>
        <v>70000</v>
      </c>
      <c r="V203">
        <f t="shared" si="97"/>
        <v>60000</v>
      </c>
      <c r="W203">
        <f t="shared" si="97"/>
        <v>60000</v>
      </c>
      <c r="X203">
        <f t="shared" si="97"/>
        <v>60000</v>
      </c>
      <c r="Y203">
        <f t="shared" si="97"/>
        <v>70000</v>
      </c>
      <c r="Z203">
        <f t="shared" si="97"/>
        <v>60000</v>
      </c>
      <c r="AA203">
        <f t="shared" si="97"/>
        <v>70000</v>
      </c>
      <c r="AB203">
        <f t="shared" si="97"/>
        <v>70000</v>
      </c>
      <c r="AC203">
        <f>(AB203*10000)/1000000000</f>
        <v>0.7</v>
      </c>
      <c r="AD203">
        <f t="shared" ref="AD203" si="98">SUM(H203:AB203)</f>
        <v>1190000</v>
      </c>
      <c r="AE203">
        <f>(AD203*10000)/1000000000</f>
        <v>11.9</v>
      </c>
    </row>
    <row r="205" spans="1:31" x14ac:dyDescent="0.25">
      <c r="A205" t="s">
        <v>45</v>
      </c>
      <c r="B205" t="s">
        <v>6</v>
      </c>
      <c r="C205">
        <f>Blad1!D162</f>
        <v>0</v>
      </c>
      <c r="D205">
        <f>Blad1!E128</f>
        <v>0</v>
      </c>
      <c r="E205">
        <f>Blad1!F128</f>
        <v>0</v>
      </c>
      <c r="F205">
        <f>Blad1!G128</f>
        <v>0</v>
      </c>
      <c r="G205">
        <f>Blad1!H128</f>
        <v>0</v>
      </c>
      <c r="H205">
        <f>Blad1!I128</f>
        <v>10100000</v>
      </c>
      <c r="I205">
        <f>Blad1!J128</f>
        <v>10300000</v>
      </c>
      <c r="J205">
        <f>Blad1!K128</f>
        <v>10400000</v>
      </c>
      <c r="K205">
        <f>Blad1!L128</f>
        <v>10400000</v>
      </c>
      <c r="L205">
        <f>Blad1!M128</f>
        <v>10600000</v>
      </c>
      <c r="M205">
        <f>Blad1!N128</f>
        <v>10400000</v>
      </c>
      <c r="N205">
        <f>Blad1!O128</f>
        <v>10500000</v>
      </c>
      <c r="O205">
        <f>Blad1!P128</f>
        <v>10600000</v>
      </c>
      <c r="P205">
        <f>Blad1!Q128</f>
        <v>10500000</v>
      </c>
      <c r="Q205">
        <f>Blad1!R128</f>
        <v>10600000</v>
      </c>
      <c r="R205">
        <f>Blad1!S128</f>
        <v>10500000</v>
      </c>
      <c r="S205">
        <f>Blad1!T128</f>
        <v>10500000</v>
      </c>
      <c r="T205">
        <f>Blad1!U128</f>
        <v>10500000</v>
      </c>
      <c r="U205">
        <f>Blad1!V128</f>
        <v>10400000</v>
      </c>
      <c r="V205">
        <f>Blad1!W128</f>
        <v>10400000</v>
      </c>
      <c r="W205">
        <f>Blad1!X128</f>
        <v>10300000</v>
      </c>
      <c r="X205">
        <f>Blad1!Y128</f>
        <v>10200000</v>
      </c>
      <c r="Y205">
        <f>Blad1!Z128</f>
        <v>10100000</v>
      </c>
      <c r="Z205">
        <f>Blad1!AA128</f>
        <v>9970000</v>
      </c>
      <c r="AA205">
        <f>Blad1!AB128</f>
        <v>9860000</v>
      </c>
      <c r="AB205">
        <f>Blad1!AC128</f>
        <v>9640000</v>
      </c>
      <c r="AC205">
        <f t="shared" ref="AC205:AC206" si="99">AB205*10000</f>
        <v>96400000000</v>
      </c>
      <c r="AD205">
        <f t="shared" ref="AD205:AD206" si="100">SUM(H205:AB205)</f>
        <v>216770000</v>
      </c>
      <c r="AE205">
        <f t="shared" ref="AE205:AE206" si="101">AD205*10000</f>
        <v>2167700000000</v>
      </c>
    </row>
    <row r="206" spans="1:31" x14ac:dyDescent="0.25">
      <c r="A206" t="s">
        <v>46</v>
      </c>
      <c r="C206">
        <f>Blad2!D162</f>
        <v>0</v>
      </c>
      <c r="D206">
        <f>Blad2!E128</f>
        <v>0</v>
      </c>
      <c r="E206">
        <f>Blad2!F128</f>
        <v>0</v>
      </c>
      <c r="F206">
        <f>Blad2!G128</f>
        <v>0</v>
      </c>
      <c r="G206">
        <f>Blad2!H128</f>
        <v>0</v>
      </c>
      <c r="H206">
        <f>Blad2!I128</f>
        <v>10100000</v>
      </c>
      <c r="I206">
        <f>Blad2!J128</f>
        <v>10200000</v>
      </c>
      <c r="J206">
        <f>Blad2!K128</f>
        <v>10300000</v>
      </c>
      <c r="K206">
        <f>Blad2!L128</f>
        <v>10300000</v>
      </c>
      <c r="L206">
        <f>Blad2!M128</f>
        <v>10400000</v>
      </c>
      <c r="M206">
        <f>Blad2!N128</f>
        <v>10300000</v>
      </c>
      <c r="N206">
        <f>Blad2!O128</f>
        <v>10400000</v>
      </c>
      <c r="O206">
        <f>Blad2!P128</f>
        <v>10400000</v>
      </c>
      <c r="P206">
        <f>Blad2!Q128</f>
        <v>10400000</v>
      </c>
      <c r="Q206">
        <f>Blad2!R128</f>
        <v>10400000</v>
      </c>
      <c r="R206">
        <f>Blad2!S128</f>
        <v>10400000</v>
      </c>
      <c r="S206">
        <f>Blad2!T128</f>
        <v>10300000</v>
      </c>
      <c r="T206">
        <f>Blad2!U128</f>
        <v>10300000</v>
      </c>
      <c r="U206">
        <f>Blad2!V128</f>
        <v>10300000</v>
      </c>
      <c r="V206">
        <f>Blad2!W128</f>
        <v>10200000</v>
      </c>
      <c r="W206">
        <f>Blad2!X128</f>
        <v>10000000</v>
      </c>
      <c r="X206">
        <f>Blad2!Y128</f>
        <v>10000000</v>
      </c>
      <c r="Y206">
        <f>Blad2!Z128</f>
        <v>9840000</v>
      </c>
      <c r="Z206">
        <f>Blad2!AA128</f>
        <v>9750000</v>
      </c>
      <c r="AA206">
        <f>Blad2!AB128</f>
        <v>9630000</v>
      </c>
      <c r="AB206">
        <f>Blad2!AC128</f>
        <v>9410000</v>
      </c>
      <c r="AC206">
        <f t="shared" si="99"/>
        <v>94100000000</v>
      </c>
      <c r="AD206">
        <f t="shared" si="100"/>
        <v>213330000</v>
      </c>
      <c r="AE206">
        <f t="shared" si="101"/>
        <v>2133300000000</v>
      </c>
    </row>
    <row r="207" spans="1:31" x14ac:dyDescent="0.25">
      <c r="A207" t="s">
        <v>66</v>
      </c>
      <c r="C207" t="e">
        <f>C206/C205</f>
        <v>#DIV/0!</v>
      </c>
      <c r="D207">
        <v>0</v>
      </c>
      <c r="E207">
        <v>0</v>
      </c>
      <c r="F207">
        <v>0</v>
      </c>
      <c r="G207">
        <v>0</v>
      </c>
      <c r="H207">
        <f t="shared" ref="H207:AB207" si="102">H206/H205</f>
        <v>1</v>
      </c>
      <c r="I207">
        <f t="shared" si="102"/>
        <v>0.99029126213592233</v>
      </c>
      <c r="J207">
        <f t="shared" si="102"/>
        <v>0.99038461538461542</v>
      </c>
      <c r="K207">
        <f t="shared" si="102"/>
        <v>0.99038461538461542</v>
      </c>
      <c r="L207">
        <f t="shared" si="102"/>
        <v>0.98113207547169812</v>
      </c>
      <c r="M207">
        <f t="shared" si="102"/>
        <v>0.99038461538461542</v>
      </c>
      <c r="N207">
        <f t="shared" si="102"/>
        <v>0.99047619047619051</v>
      </c>
      <c r="O207">
        <f t="shared" si="102"/>
        <v>0.98113207547169812</v>
      </c>
      <c r="P207">
        <f t="shared" si="102"/>
        <v>0.99047619047619051</v>
      </c>
      <c r="Q207">
        <f t="shared" si="102"/>
        <v>0.98113207547169812</v>
      </c>
      <c r="R207">
        <f t="shared" si="102"/>
        <v>0.99047619047619051</v>
      </c>
      <c r="S207">
        <f t="shared" si="102"/>
        <v>0.98095238095238091</v>
      </c>
      <c r="T207">
        <f t="shared" si="102"/>
        <v>0.98095238095238091</v>
      </c>
      <c r="U207">
        <f t="shared" si="102"/>
        <v>0.99038461538461542</v>
      </c>
      <c r="V207">
        <f t="shared" si="102"/>
        <v>0.98076923076923073</v>
      </c>
      <c r="W207">
        <f t="shared" si="102"/>
        <v>0.970873786407767</v>
      </c>
      <c r="X207">
        <f t="shared" si="102"/>
        <v>0.98039215686274506</v>
      </c>
      <c r="Y207">
        <f t="shared" si="102"/>
        <v>0.97425742574257423</v>
      </c>
      <c r="Z207">
        <f t="shared" si="102"/>
        <v>0.9779338014042126</v>
      </c>
      <c r="AA207">
        <f t="shared" si="102"/>
        <v>0.97667342799188639</v>
      </c>
      <c r="AB207">
        <f t="shared" si="102"/>
        <v>0.97614107883817425</v>
      </c>
    </row>
    <row r="208" spans="1:31" x14ac:dyDescent="0.25">
      <c r="A208" t="s">
        <v>67</v>
      </c>
      <c r="D208">
        <v>0</v>
      </c>
      <c r="E208">
        <v>0</v>
      </c>
      <c r="F208">
        <v>0</v>
      </c>
      <c r="G208">
        <v>0</v>
      </c>
      <c r="H208">
        <f>H205-H206</f>
        <v>0</v>
      </c>
      <c r="I208">
        <f t="shared" ref="I208:AB208" si="103">I205-I206</f>
        <v>100000</v>
      </c>
      <c r="J208">
        <f t="shared" si="103"/>
        <v>100000</v>
      </c>
      <c r="K208">
        <f t="shared" si="103"/>
        <v>100000</v>
      </c>
      <c r="L208">
        <f t="shared" si="103"/>
        <v>200000</v>
      </c>
      <c r="M208">
        <f t="shared" si="103"/>
        <v>100000</v>
      </c>
      <c r="N208">
        <f t="shared" si="103"/>
        <v>100000</v>
      </c>
      <c r="O208">
        <f t="shared" si="103"/>
        <v>200000</v>
      </c>
      <c r="P208">
        <f t="shared" si="103"/>
        <v>100000</v>
      </c>
      <c r="Q208">
        <f t="shared" si="103"/>
        <v>200000</v>
      </c>
      <c r="R208">
        <f t="shared" si="103"/>
        <v>100000</v>
      </c>
      <c r="S208">
        <f t="shared" si="103"/>
        <v>200000</v>
      </c>
      <c r="T208">
        <f t="shared" si="103"/>
        <v>200000</v>
      </c>
      <c r="U208">
        <f t="shared" si="103"/>
        <v>100000</v>
      </c>
      <c r="V208">
        <f t="shared" si="103"/>
        <v>200000</v>
      </c>
      <c r="W208">
        <f t="shared" si="103"/>
        <v>300000</v>
      </c>
      <c r="X208">
        <f t="shared" si="103"/>
        <v>200000</v>
      </c>
      <c r="Y208">
        <f t="shared" si="103"/>
        <v>260000</v>
      </c>
      <c r="Z208">
        <f t="shared" si="103"/>
        <v>220000</v>
      </c>
      <c r="AA208">
        <f t="shared" si="103"/>
        <v>230000</v>
      </c>
      <c r="AB208">
        <f t="shared" si="103"/>
        <v>230000</v>
      </c>
      <c r="AC208">
        <f>(AB208*10000)/1000000000</f>
        <v>2.2999999999999998</v>
      </c>
      <c r="AD208">
        <f t="shared" ref="AD208" si="104">SUM(H208:AB208)</f>
        <v>3440000</v>
      </c>
      <c r="AE208">
        <f>(AD208*10000)/1000000000</f>
        <v>34.4</v>
      </c>
    </row>
    <row r="210" spans="1:32" x14ac:dyDescent="0.25">
      <c r="A210" t="s">
        <v>45</v>
      </c>
      <c r="B210" t="s">
        <v>8</v>
      </c>
      <c r="C210">
        <f>Blad1!D163</f>
        <v>0</v>
      </c>
      <c r="D210">
        <f>Blad1!E134</f>
        <v>0</v>
      </c>
      <c r="E210">
        <f>Blad1!F134</f>
        <v>0</v>
      </c>
      <c r="F210">
        <f>Blad1!G134</f>
        <v>0</v>
      </c>
      <c r="G210">
        <f>Blad1!H134</f>
        <v>0</v>
      </c>
      <c r="H210">
        <f>Blad1!I134</f>
        <v>1920000</v>
      </c>
      <c r="I210">
        <f>Blad1!J134</f>
        <v>1870000</v>
      </c>
      <c r="J210">
        <f>Blad1!K134</f>
        <v>1810000</v>
      </c>
      <c r="K210">
        <f>Blad1!L134</f>
        <v>1760000</v>
      </c>
      <c r="L210">
        <f>Blad1!M134</f>
        <v>1700000</v>
      </c>
      <c r="M210">
        <f>Blad1!N134</f>
        <v>1640000</v>
      </c>
      <c r="N210">
        <f>Blad1!O134</f>
        <v>1600000</v>
      </c>
      <c r="O210">
        <f>Blad1!P134</f>
        <v>1550000</v>
      </c>
      <c r="P210">
        <f>Blad1!Q134</f>
        <v>1510000</v>
      </c>
      <c r="Q210">
        <f>Blad1!R134</f>
        <v>1450000</v>
      </c>
      <c r="R210">
        <f>Blad1!S134</f>
        <v>1420000</v>
      </c>
      <c r="S210">
        <f>Blad1!T134</f>
        <v>1370000</v>
      </c>
      <c r="T210">
        <f>Blad1!U134</f>
        <v>1340000</v>
      </c>
      <c r="U210">
        <f>Blad1!V134</f>
        <v>1290000</v>
      </c>
      <c r="V210">
        <f>Blad1!W134</f>
        <v>1250000</v>
      </c>
      <c r="W210">
        <f>Blad1!X134</f>
        <v>1220000</v>
      </c>
      <c r="X210">
        <f>Blad1!Y134</f>
        <v>1180000</v>
      </c>
      <c r="Y210">
        <f>Blad1!Z134</f>
        <v>1150000</v>
      </c>
      <c r="Z210">
        <f>Blad1!AA134</f>
        <v>1130000</v>
      </c>
      <c r="AA210">
        <f>Blad1!AB134</f>
        <v>1090000</v>
      </c>
      <c r="AB210">
        <f>Blad1!AC134</f>
        <v>1060000</v>
      </c>
      <c r="AC210">
        <f t="shared" ref="AC210:AC211" si="105">AB210*10000</f>
        <v>10600000000</v>
      </c>
      <c r="AD210">
        <f t="shared" ref="AD210:AD211" si="106">SUM(H210:AB210)</f>
        <v>30310000</v>
      </c>
      <c r="AE210">
        <f t="shared" ref="AE210:AE211" si="107">AD210*10000</f>
        <v>303100000000</v>
      </c>
    </row>
    <row r="211" spans="1:32" x14ac:dyDescent="0.25">
      <c r="A211" t="s">
        <v>46</v>
      </c>
      <c r="C211">
        <f>Blad2!D163</f>
        <v>0</v>
      </c>
      <c r="D211">
        <f>Blad2!E134</f>
        <v>0</v>
      </c>
      <c r="E211">
        <f>Blad2!F134</f>
        <v>0</v>
      </c>
      <c r="F211">
        <f>Blad2!G134</f>
        <v>0</v>
      </c>
      <c r="G211">
        <f>Blad2!H134</f>
        <v>0</v>
      </c>
      <c r="H211">
        <f>Blad2!I134</f>
        <v>1910000</v>
      </c>
      <c r="I211">
        <f>Blad2!J134</f>
        <v>1860000</v>
      </c>
      <c r="J211">
        <f>Blad2!K134</f>
        <v>1810000</v>
      </c>
      <c r="K211">
        <f>Blad2!L134</f>
        <v>1760000</v>
      </c>
      <c r="L211">
        <f>Blad2!M134</f>
        <v>1700000</v>
      </c>
      <c r="M211">
        <f>Blad2!N134</f>
        <v>1650000</v>
      </c>
      <c r="N211">
        <f>Blad2!O134</f>
        <v>1610000</v>
      </c>
      <c r="O211">
        <f>Blad2!P134</f>
        <v>1560000</v>
      </c>
      <c r="P211">
        <f>Blad2!Q134</f>
        <v>1520000</v>
      </c>
      <c r="Q211">
        <f>Blad2!R134</f>
        <v>1480000</v>
      </c>
      <c r="R211">
        <f>Blad2!S134</f>
        <v>1430000</v>
      </c>
      <c r="S211">
        <f>Blad2!T134</f>
        <v>1390000</v>
      </c>
      <c r="T211">
        <f>Blad2!U134</f>
        <v>1350000</v>
      </c>
      <c r="U211">
        <f>Blad2!V134</f>
        <v>1310000</v>
      </c>
      <c r="V211">
        <f>Blad2!W134</f>
        <v>1270000</v>
      </c>
      <c r="W211">
        <f>Blad2!X134</f>
        <v>1240000</v>
      </c>
      <c r="X211">
        <f>Blad2!Y134</f>
        <v>1200000</v>
      </c>
      <c r="Y211">
        <f>Blad2!Z134</f>
        <v>1170000</v>
      </c>
      <c r="Z211">
        <f>Blad2!AA134</f>
        <v>1150000</v>
      </c>
      <c r="AA211">
        <f>Blad2!AB134</f>
        <v>1110000</v>
      </c>
      <c r="AB211">
        <f>Blad2!AC134</f>
        <v>1080000</v>
      </c>
      <c r="AC211">
        <f t="shared" si="105"/>
        <v>10800000000</v>
      </c>
      <c r="AD211">
        <f t="shared" si="106"/>
        <v>30560000</v>
      </c>
      <c r="AE211">
        <f t="shared" si="107"/>
        <v>305600000000</v>
      </c>
    </row>
    <row r="212" spans="1:32" x14ac:dyDescent="0.25">
      <c r="A212" t="s">
        <v>66</v>
      </c>
      <c r="C212" t="e">
        <f>C211/C210</f>
        <v>#DIV/0!</v>
      </c>
      <c r="D212">
        <v>0</v>
      </c>
      <c r="E212">
        <v>0</v>
      </c>
      <c r="F212">
        <v>0</v>
      </c>
      <c r="G212">
        <v>0</v>
      </c>
      <c r="H212">
        <f t="shared" ref="H212:AB212" si="108">H211/H210</f>
        <v>0.99479166666666663</v>
      </c>
      <c r="I212">
        <f t="shared" si="108"/>
        <v>0.99465240641711228</v>
      </c>
      <c r="J212">
        <f t="shared" si="108"/>
        <v>1</v>
      </c>
      <c r="K212">
        <f t="shared" si="108"/>
        <v>1</v>
      </c>
      <c r="L212">
        <f t="shared" si="108"/>
        <v>1</v>
      </c>
      <c r="M212">
        <f t="shared" si="108"/>
        <v>1.0060975609756098</v>
      </c>
      <c r="N212">
        <f t="shared" si="108"/>
        <v>1.0062500000000001</v>
      </c>
      <c r="O212">
        <f t="shared" si="108"/>
        <v>1.0064516129032257</v>
      </c>
      <c r="P212">
        <f t="shared" si="108"/>
        <v>1.0066225165562914</v>
      </c>
      <c r="Q212">
        <f t="shared" si="108"/>
        <v>1.0206896551724138</v>
      </c>
      <c r="R212">
        <f t="shared" si="108"/>
        <v>1.0070422535211268</v>
      </c>
      <c r="S212">
        <f t="shared" si="108"/>
        <v>1.0145985401459854</v>
      </c>
      <c r="T212">
        <f t="shared" si="108"/>
        <v>1.0074626865671641</v>
      </c>
      <c r="U212">
        <f t="shared" si="108"/>
        <v>1.0155038759689923</v>
      </c>
      <c r="V212">
        <f t="shared" si="108"/>
        <v>1.016</v>
      </c>
      <c r="W212">
        <f t="shared" si="108"/>
        <v>1.0163934426229508</v>
      </c>
      <c r="X212">
        <f t="shared" si="108"/>
        <v>1.0169491525423728</v>
      </c>
      <c r="Y212">
        <f t="shared" si="108"/>
        <v>1.017391304347826</v>
      </c>
      <c r="Z212">
        <f t="shared" si="108"/>
        <v>1.0176991150442478</v>
      </c>
      <c r="AA212">
        <f t="shared" si="108"/>
        <v>1.0183486238532109</v>
      </c>
      <c r="AB212">
        <f t="shared" si="108"/>
        <v>1.0188679245283019</v>
      </c>
    </row>
    <row r="213" spans="1:32" x14ac:dyDescent="0.25">
      <c r="A213" t="s">
        <v>67</v>
      </c>
      <c r="D213">
        <v>0</v>
      </c>
      <c r="E213">
        <v>0</v>
      </c>
      <c r="F213">
        <v>0</v>
      </c>
      <c r="G213">
        <v>0</v>
      </c>
      <c r="H213">
        <f>H210-H211</f>
        <v>10000</v>
      </c>
      <c r="I213">
        <f t="shared" ref="I213:AB213" si="109">I210-I211</f>
        <v>10000</v>
      </c>
      <c r="J213">
        <f t="shared" si="109"/>
        <v>0</v>
      </c>
      <c r="K213">
        <f t="shared" si="109"/>
        <v>0</v>
      </c>
      <c r="L213">
        <f t="shared" si="109"/>
        <v>0</v>
      </c>
      <c r="M213">
        <f t="shared" si="109"/>
        <v>-10000</v>
      </c>
      <c r="N213">
        <f t="shared" si="109"/>
        <v>-10000</v>
      </c>
      <c r="O213">
        <f t="shared" si="109"/>
        <v>-10000</v>
      </c>
      <c r="P213">
        <f t="shared" si="109"/>
        <v>-10000</v>
      </c>
      <c r="Q213">
        <f t="shared" si="109"/>
        <v>-30000</v>
      </c>
      <c r="R213">
        <f t="shared" si="109"/>
        <v>-10000</v>
      </c>
      <c r="S213">
        <f t="shared" si="109"/>
        <v>-20000</v>
      </c>
      <c r="T213">
        <f t="shared" si="109"/>
        <v>-10000</v>
      </c>
      <c r="U213">
        <f t="shared" si="109"/>
        <v>-20000</v>
      </c>
      <c r="V213">
        <f t="shared" si="109"/>
        <v>-20000</v>
      </c>
      <c r="W213">
        <f t="shared" si="109"/>
        <v>-20000</v>
      </c>
      <c r="X213">
        <f t="shared" si="109"/>
        <v>-20000</v>
      </c>
      <c r="Y213">
        <f t="shared" si="109"/>
        <v>-20000</v>
      </c>
      <c r="Z213">
        <f t="shared" si="109"/>
        <v>-20000</v>
      </c>
      <c r="AA213">
        <f t="shared" si="109"/>
        <v>-20000</v>
      </c>
      <c r="AB213">
        <f t="shared" si="109"/>
        <v>-20000</v>
      </c>
      <c r="AC213">
        <f>(AB213*10000)/1000000000</f>
        <v>-0.2</v>
      </c>
      <c r="AD213">
        <f t="shared" ref="AD213" si="110">SUM(H213:AB213)</f>
        <v>-250000</v>
      </c>
      <c r="AE213">
        <f>(AD213*10000)/1000000000</f>
        <v>-2.5</v>
      </c>
    </row>
    <row r="215" spans="1:32" x14ac:dyDescent="0.25">
      <c r="A215" t="s">
        <v>45</v>
      </c>
      <c r="B215" t="s">
        <v>9</v>
      </c>
      <c r="C215">
        <f>Blad1!D164</f>
        <v>0</v>
      </c>
      <c r="D215">
        <f>Blad1!E135</f>
        <v>0</v>
      </c>
      <c r="E215">
        <f>Blad1!F135</f>
        <v>0</v>
      </c>
      <c r="F215">
        <f>Blad1!G135</f>
        <v>0</v>
      </c>
      <c r="G215">
        <f>Blad1!H135</f>
        <v>0</v>
      </c>
      <c r="H215">
        <f>Blad1!I135</f>
        <v>4250000</v>
      </c>
      <c r="I215">
        <f>Blad1!J135</f>
        <v>4180000</v>
      </c>
      <c r="J215">
        <f>Blad1!K135</f>
        <v>4120000</v>
      </c>
      <c r="K215">
        <f>Blad1!L135</f>
        <v>4080000</v>
      </c>
      <c r="L215">
        <f>Blad1!M135</f>
        <v>4040000</v>
      </c>
      <c r="M215">
        <f>Blad1!N135</f>
        <v>3940000</v>
      </c>
      <c r="N215">
        <f>Blad1!O135</f>
        <v>3880000</v>
      </c>
      <c r="O215">
        <f>Blad1!P135</f>
        <v>3820000</v>
      </c>
      <c r="P215">
        <f>Blad1!Q135</f>
        <v>3740000</v>
      </c>
      <c r="Q215">
        <f>Blad1!R135</f>
        <v>3670000</v>
      </c>
      <c r="R215">
        <f>Blad1!S135</f>
        <v>3590000</v>
      </c>
      <c r="S215">
        <f>Blad1!T135</f>
        <v>3510000</v>
      </c>
      <c r="T215">
        <f>Blad1!U135</f>
        <v>3440000</v>
      </c>
      <c r="U215">
        <f>Blad1!V135</f>
        <v>3370000</v>
      </c>
      <c r="V215">
        <f>Blad1!W135</f>
        <v>3280000</v>
      </c>
      <c r="W215">
        <f>Blad1!X135</f>
        <v>3190000</v>
      </c>
      <c r="X215">
        <f>Blad1!Y135</f>
        <v>3120000</v>
      </c>
      <c r="Y215">
        <f>Blad1!Z135</f>
        <v>3050000</v>
      </c>
      <c r="Z215">
        <f>Blad1!AA135</f>
        <v>2960000</v>
      </c>
      <c r="AA215">
        <f>Blad1!AB135</f>
        <v>2900000</v>
      </c>
      <c r="AB215">
        <f>Blad1!AC135</f>
        <v>2820000</v>
      </c>
      <c r="AC215">
        <f t="shared" ref="AC215:AC216" si="111">AB215*10000</f>
        <v>28200000000</v>
      </c>
      <c r="AD215">
        <f t="shared" ref="AD215:AD216" si="112">SUM(H215:AB215)</f>
        <v>74950000</v>
      </c>
      <c r="AE215">
        <f t="shared" ref="AE215:AE216" si="113">AD215*10000</f>
        <v>749500000000</v>
      </c>
    </row>
    <row r="216" spans="1:32" x14ac:dyDescent="0.25">
      <c r="A216" t="s">
        <v>46</v>
      </c>
      <c r="C216">
        <f>Blad2!D164</f>
        <v>0</v>
      </c>
      <c r="D216">
        <f>Blad2!E135</f>
        <v>0</v>
      </c>
      <c r="E216">
        <f>Blad2!F135</f>
        <v>0</v>
      </c>
      <c r="F216">
        <f>Blad2!G135</f>
        <v>0</v>
      </c>
      <c r="G216">
        <f>Blad2!H135</f>
        <v>0</v>
      </c>
      <c r="H216">
        <f>Blad2!I135</f>
        <v>4150000</v>
      </c>
      <c r="I216">
        <f>Blad2!J135</f>
        <v>4070000</v>
      </c>
      <c r="J216">
        <f>Blad2!K135</f>
        <v>4000000</v>
      </c>
      <c r="K216">
        <f>Blad2!L135</f>
        <v>3950000</v>
      </c>
      <c r="L216">
        <f>Blad2!M135</f>
        <v>3900000</v>
      </c>
      <c r="M216">
        <f>Blad2!N135</f>
        <v>3790000</v>
      </c>
      <c r="N216">
        <f>Blad2!O135</f>
        <v>3720000</v>
      </c>
      <c r="O216">
        <f>Blad2!P135</f>
        <v>3660000</v>
      </c>
      <c r="P216">
        <f>Blad2!Q135</f>
        <v>3580000</v>
      </c>
      <c r="Q216">
        <f>Blad2!R135</f>
        <v>3500000</v>
      </c>
      <c r="R216">
        <f>Blad2!S135</f>
        <v>3420000</v>
      </c>
      <c r="S216">
        <f>Blad2!T135</f>
        <v>3340000</v>
      </c>
      <c r="T216">
        <f>Blad2!U135</f>
        <v>3270000</v>
      </c>
      <c r="U216">
        <f>Blad2!V135</f>
        <v>3200000</v>
      </c>
      <c r="V216">
        <f>Blad2!W135</f>
        <v>3120000</v>
      </c>
      <c r="W216">
        <f>Blad2!X135</f>
        <v>3030000</v>
      </c>
      <c r="X216">
        <f>Blad2!Y135</f>
        <v>2960000</v>
      </c>
      <c r="Y216">
        <f>Blad2!Z135</f>
        <v>2890000</v>
      </c>
      <c r="Z216">
        <f>Blad2!AA135</f>
        <v>2810000</v>
      </c>
      <c r="AA216">
        <f>Blad2!AB135</f>
        <v>2750000</v>
      </c>
      <c r="AB216">
        <f>Blad2!AC135</f>
        <v>2680000</v>
      </c>
      <c r="AC216">
        <f t="shared" si="111"/>
        <v>26800000000</v>
      </c>
      <c r="AD216">
        <f t="shared" si="112"/>
        <v>71790000</v>
      </c>
      <c r="AE216">
        <f t="shared" si="113"/>
        <v>717900000000</v>
      </c>
    </row>
    <row r="217" spans="1:32" ht="15.75" x14ac:dyDescent="0.25">
      <c r="A217" t="s">
        <v>66</v>
      </c>
      <c r="B217" s="13"/>
      <c r="D217">
        <v>0</v>
      </c>
      <c r="E217">
        <v>0</v>
      </c>
      <c r="F217">
        <v>0</v>
      </c>
      <c r="G217">
        <v>0</v>
      </c>
      <c r="H217">
        <f t="shared" ref="H217:AB217" si="114">H216/H215</f>
        <v>0.97647058823529409</v>
      </c>
      <c r="I217">
        <f t="shared" si="114"/>
        <v>0.97368421052631582</v>
      </c>
      <c r="J217">
        <f t="shared" si="114"/>
        <v>0.970873786407767</v>
      </c>
      <c r="K217">
        <f t="shared" si="114"/>
        <v>0.96813725490196079</v>
      </c>
      <c r="L217">
        <f t="shared" si="114"/>
        <v>0.96534653465346532</v>
      </c>
      <c r="M217">
        <f t="shared" si="114"/>
        <v>0.96192893401015234</v>
      </c>
      <c r="N217">
        <f t="shared" si="114"/>
        <v>0.95876288659793818</v>
      </c>
      <c r="O217">
        <f t="shared" si="114"/>
        <v>0.95811518324607325</v>
      </c>
      <c r="P217">
        <f t="shared" si="114"/>
        <v>0.95721925133689845</v>
      </c>
      <c r="Q217">
        <f t="shared" si="114"/>
        <v>0.9536784741144414</v>
      </c>
      <c r="R217">
        <f t="shared" si="114"/>
        <v>0.9526462395543176</v>
      </c>
      <c r="S217">
        <f t="shared" si="114"/>
        <v>0.95156695156695159</v>
      </c>
      <c r="T217">
        <f t="shared" si="114"/>
        <v>0.95058139534883723</v>
      </c>
      <c r="U217">
        <f t="shared" si="114"/>
        <v>0.94955489614243327</v>
      </c>
      <c r="V217">
        <f t="shared" si="114"/>
        <v>0.95121951219512191</v>
      </c>
      <c r="W217">
        <f t="shared" si="114"/>
        <v>0.94984326018808773</v>
      </c>
      <c r="X217">
        <f t="shared" si="114"/>
        <v>0.94871794871794868</v>
      </c>
      <c r="Y217">
        <f t="shared" si="114"/>
        <v>0.94754098360655736</v>
      </c>
      <c r="Z217">
        <f t="shared" si="114"/>
        <v>0.94932432432432434</v>
      </c>
      <c r="AA217">
        <f t="shared" si="114"/>
        <v>0.94827586206896552</v>
      </c>
      <c r="AB217">
        <f t="shared" si="114"/>
        <v>0.95035460992907805</v>
      </c>
    </row>
    <row r="218" spans="1:32" x14ac:dyDescent="0.25">
      <c r="A218" t="s">
        <v>67</v>
      </c>
      <c r="D218">
        <v>0</v>
      </c>
      <c r="E218">
        <v>0</v>
      </c>
      <c r="F218">
        <v>0</v>
      </c>
      <c r="G218">
        <v>0</v>
      </c>
      <c r="H218">
        <f>H215-H216</f>
        <v>100000</v>
      </c>
      <c r="I218">
        <f t="shared" ref="I218:AB218" si="115">I215-I216</f>
        <v>110000</v>
      </c>
      <c r="J218">
        <f t="shared" si="115"/>
        <v>120000</v>
      </c>
      <c r="K218">
        <f t="shared" si="115"/>
        <v>130000</v>
      </c>
      <c r="L218">
        <f t="shared" si="115"/>
        <v>140000</v>
      </c>
      <c r="M218">
        <f t="shared" si="115"/>
        <v>150000</v>
      </c>
      <c r="N218">
        <f t="shared" si="115"/>
        <v>160000</v>
      </c>
      <c r="O218">
        <f t="shared" si="115"/>
        <v>160000</v>
      </c>
      <c r="P218">
        <f t="shared" si="115"/>
        <v>160000</v>
      </c>
      <c r="Q218">
        <f t="shared" si="115"/>
        <v>170000</v>
      </c>
      <c r="R218">
        <f t="shared" si="115"/>
        <v>170000</v>
      </c>
      <c r="S218">
        <f t="shared" si="115"/>
        <v>170000</v>
      </c>
      <c r="T218">
        <f t="shared" si="115"/>
        <v>170000</v>
      </c>
      <c r="U218">
        <f t="shared" si="115"/>
        <v>170000</v>
      </c>
      <c r="V218">
        <f t="shared" si="115"/>
        <v>160000</v>
      </c>
      <c r="W218">
        <f t="shared" si="115"/>
        <v>160000</v>
      </c>
      <c r="X218">
        <f t="shared" si="115"/>
        <v>160000</v>
      </c>
      <c r="Y218">
        <f t="shared" si="115"/>
        <v>160000</v>
      </c>
      <c r="Z218">
        <f t="shared" si="115"/>
        <v>150000</v>
      </c>
      <c r="AA218">
        <f t="shared" si="115"/>
        <v>150000</v>
      </c>
      <c r="AB218">
        <f t="shared" si="115"/>
        <v>140000</v>
      </c>
      <c r="AC218">
        <f>(AB218*10000)/1000000000</f>
        <v>1.4</v>
      </c>
      <c r="AD218">
        <f t="shared" ref="AD218" si="116">SUM(H218:AB218)</f>
        <v>3160000</v>
      </c>
      <c r="AE218">
        <f>(AD218*10000)/1000000000</f>
        <v>31.6</v>
      </c>
    </row>
    <row r="219" spans="1:32" x14ac:dyDescent="0.25">
      <c r="AC219">
        <f>SUM(AC218,AC213,AC208,AC203,AC198,AC193,AC188,AC183)</f>
        <v>5.8674056080000012</v>
      </c>
      <c r="AE219">
        <f t="shared" ref="AE219" si="117">SUM(AE218,AE213,AE208,AE203,AE198,AE193,AE188,AE183)</f>
        <v>100.92244575199999</v>
      </c>
    </row>
    <row r="220" spans="1:32" x14ac:dyDescent="0.25">
      <c r="B220" s="2" t="s">
        <v>23</v>
      </c>
    </row>
    <row r="221" spans="1:32" x14ac:dyDescent="0.25">
      <c r="A221" t="s">
        <v>45</v>
      </c>
      <c r="B221" t="s">
        <v>1</v>
      </c>
      <c r="D221">
        <f>Blad1!E143</f>
        <v>0</v>
      </c>
      <c r="E221">
        <f>Blad1!F143</f>
        <v>0</v>
      </c>
      <c r="F221">
        <f>Blad1!G143</f>
        <v>0</v>
      </c>
      <c r="G221">
        <f>Blad1!H143</f>
        <v>0</v>
      </c>
      <c r="H221">
        <f>Blad1!I143</f>
        <v>222.15</v>
      </c>
      <c r="I221">
        <f>Blad1!J143</f>
        <v>241.16504850000001</v>
      </c>
      <c r="J221">
        <f>Blad1!K143</f>
        <v>258.17701949999997</v>
      </c>
      <c r="K221">
        <f>Blad1!L143</f>
        <v>268.36529159999998</v>
      </c>
      <c r="L221">
        <f>Blad1!M143</f>
        <v>277.74105120000002</v>
      </c>
      <c r="M221">
        <f>Blad1!N143</f>
        <v>288.02507309999999</v>
      </c>
      <c r="N221">
        <f>Blad1!O143</f>
        <v>295.8413137</v>
      </c>
      <c r="O221">
        <f>Blad1!P143</f>
        <v>305.2752079</v>
      </c>
      <c r="P221">
        <f>Blad1!Q143</f>
        <v>307.86960140000002</v>
      </c>
      <c r="Q221">
        <f>Blad1!R143</f>
        <v>311.43343920000001</v>
      </c>
      <c r="R221">
        <f>Blad1!S143</f>
        <v>313.30074289999999</v>
      </c>
      <c r="S221">
        <f>Blad1!T143</f>
        <v>317.93760379999998</v>
      </c>
      <c r="T221">
        <f>Blad1!U143</f>
        <v>320.3552603</v>
      </c>
      <c r="U221">
        <f>Blad1!V143</f>
        <v>320.21736759999999</v>
      </c>
      <c r="V221">
        <f>Blad1!W143</f>
        <v>320.31157689999998</v>
      </c>
      <c r="W221">
        <f>Blad1!X143</f>
        <v>318.10678109999998</v>
      </c>
      <c r="X221">
        <f>Blad1!Y143</f>
        <v>317.81513899999999</v>
      </c>
      <c r="Y221">
        <f>Blad1!Z143</f>
        <v>320.99147529999999</v>
      </c>
      <c r="Z221">
        <f>Blad1!AA143</f>
        <v>318.95527190000001</v>
      </c>
      <c r="AA221">
        <f>Blad1!AB143</f>
        <v>312.1460568</v>
      </c>
      <c r="AB221">
        <f>Blad1!AC143</f>
        <v>305.46291359999998</v>
      </c>
      <c r="AC221">
        <f t="shared" ref="AC221:AC222" si="118">AB221*10000</f>
        <v>3054629.1359999999</v>
      </c>
      <c r="AD221">
        <f t="shared" ref="AD221:AD222" si="119">SUM(H221:AB221)</f>
        <v>6261.6432353000009</v>
      </c>
      <c r="AE221">
        <f t="shared" ref="AE221:AE249" si="120">AD221*10000</f>
        <v>62616432.353000008</v>
      </c>
    </row>
    <row r="222" spans="1:32" x14ac:dyDescent="0.25">
      <c r="A222" t="s">
        <v>46</v>
      </c>
      <c r="D222">
        <f>Blad2!E143</f>
        <v>0</v>
      </c>
      <c r="E222">
        <f>Blad2!F143</f>
        <v>0</v>
      </c>
      <c r="F222">
        <f>Blad2!G143</f>
        <v>0</v>
      </c>
      <c r="G222">
        <f>Blad2!H143</f>
        <v>0</v>
      </c>
      <c r="H222">
        <f>Blad2!I143</f>
        <v>213.3</v>
      </c>
      <c r="I222">
        <f>Blad2!J143</f>
        <v>231.2621359</v>
      </c>
      <c r="J222">
        <f>Blad2!K143</f>
        <v>245.31058540000001</v>
      </c>
      <c r="K222">
        <f>Blad2!L143</f>
        <v>252.57909799999999</v>
      </c>
      <c r="L222">
        <f>Blad2!M143</f>
        <v>260.41555369999998</v>
      </c>
      <c r="M222">
        <f>Blad2!N143</f>
        <v>269.52211469999997</v>
      </c>
      <c r="N222">
        <f>Blad2!O143</f>
        <v>275.7416915</v>
      </c>
      <c r="O222">
        <f>Blad2!P143</f>
        <v>283.68762829999997</v>
      </c>
      <c r="P222">
        <f>Blad2!Q143</f>
        <v>284.89779270000002</v>
      </c>
      <c r="Q222">
        <f>Blad2!R143</f>
        <v>288.90078729999999</v>
      </c>
      <c r="R222">
        <f>Blad2!S143</f>
        <v>290.9779254</v>
      </c>
      <c r="S222">
        <f>Blad2!T143</f>
        <v>295.61478640000001</v>
      </c>
      <c r="T222">
        <f>Blad2!U143</f>
        <v>297.8409661</v>
      </c>
      <c r="U222">
        <f>Blad2!V143</f>
        <v>298.66525769999998</v>
      </c>
      <c r="V222">
        <f>Blad2!W143</f>
        <v>299.08969539999998</v>
      </c>
      <c r="W222">
        <f>Blad2!X143</f>
        <v>294.90347170000001</v>
      </c>
      <c r="X222">
        <f>Blad2!Y143</f>
        <v>294.35290370000001</v>
      </c>
      <c r="Y222">
        <f>Blad2!Z143</f>
        <v>296.94207160000002</v>
      </c>
      <c r="Z222">
        <f>Blad2!AA143</f>
        <v>294.90146279999999</v>
      </c>
      <c r="AA222">
        <f>Blad2!AB143</f>
        <v>287.76632910000001</v>
      </c>
      <c r="AB222">
        <f>Blad2!AC143</f>
        <v>282.70684010000002</v>
      </c>
      <c r="AC222">
        <f t="shared" si="118"/>
        <v>2827068.4010000001</v>
      </c>
      <c r="AD222">
        <f t="shared" si="119"/>
        <v>5839.3790975000002</v>
      </c>
      <c r="AE222">
        <f t="shared" si="120"/>
        <v>58393790.975000001</v>
      </c>
    </row>
    <row r="223" spans="1:32" x14ac:dyDescent="0.25">
      <c r="A223" t="s">
        <v>66</v>
      </c>
      <c r="D223" s="15">
        <f t="shared" ref="D223:G224" si="121">D75</f>
        <v>0</v>
      </c>
      <c r="E223" s="15">
        <f t="shared" si="121"/>
        <v>0</v>
      </c>
      <c r="F223" s="15">
        <f t="shared" si="121"/>
        <v>0</v>
      </c>
      <c r="G223" s="15">
        <f t="shared" si="121"/>
        <v>0</v>
      </c>
      <c r="H223">
        <f t="shared" ref="H223:AB223" si="122">H222/H221</f>
        <v>0.96016205266711685</v>
      </c>
      <c r="I223">
        <f t="shared" si="122"/>
        <v>0.95893719814876077</v>
      </c>
      <c r="J223">
        <f t="shared" si="122"/>
        <v>0.95016429376666511</v>
      </c>
      <c r="K223">
        <f t="shared" si="122"/>
        <v>0.94117647067591215</v>
      </c>
      <c r="L223">
        <f t="shared" si="122"/>
        <v>0.93761996138077541</v>
      </c>
      <c r="M223">
        <f t="shared" si="122"/>
        <v>0.93575920942974322</v>
      </c>
      <c r="N223">
        <f t="shared" si="122"/>
        <v>0.93205944785527095</v>
      </c>
      <c r="O223">
        <f t="shared" si="122"/>
        <v>0.92928485824806473</v>
      </c>
      <c r="P223">
        <f t="shared" si="122"/>
        <v>0.92538461544907824</v>
      </c>
      <c r="Q223">
        <f t="shared" si="122"/>
        <v>0.92764857891342323</v>
      </c>
      <c r="R223">
        <f t="shared" si="122"/>
        <v>0.92874955452268104</v>
      </c>
      <c r="S223">
        <f t="shared" si="122"/>
        <v>0.92978868453055896</v>
      </c>
      <c r="T223">
        <f t="shared" si="122"/>
        <v>0.92972085372059676</v>
      </c>
      <c r="U223">
        <f t="shared" si="122"/>
        <v>0.93269537482763321</v>
      </c>
      <c r="V223">
        <f t="shared" si="122"/>
        <v>0.93374613023548203</v>
      </c>
      <c r="W223">
        <f t="shared" si="122"/>
        <v>0.92705811136825222</v>
      </c>
      <c r="X223">
        <f t="shared" si="122"/>
        <v>0.92617647046700324</v>
      </c>
      <c r="Y223">
        <f t="shared" si="122"/>
        <v>0.92507774956477173</v>
      </c>
      <c r="Z223">
        <f t="shared" si="122"/>
        <v>0.92458563560742313</v>
      </c>
      <c r="AA223">
        <f t="shared" si="122"/>
        <v>0.92189640980914034</v>
      </c>
      <c r="AB223">
        <f t="shared" si="122"/>
        <v>0.92550299074997122</v>
      </c>
    </row>
    <row r="224" spans="1:32" x14ac:dyDescent="0.25">
      <c r="A224" t="s">
        <v>67</v>
      </c>
      <c r="B224" s="12"/>
      <c r="D224" s="15">
        <f t="shared" si="121"/>
        <v>0</v>
      </c>
      <c r="E224" s="15">
        <f t="shared" si="121"/>
        <v>0</v>
      </c>
      <c r="F224" s="15">
        <f t="shared" si="121"/>
        <v>0</v>
      </c>
      <c r="G224" s="15">
        <f t="shared" si="121"/>
        <v>0</v>
      </c>
      <c r="H224">
        <f>H221-H222</f>
        <v>8.8499999999999943</v>
      </c>
      <c r="I224">
        <f t="shared" ref="I224:AB224" si="123">I221-I222</f>
        <v>9.9029126000000076</v>
      </c>
      <c r="J224">
        <f t="shared" si="123"/>
        <v>12.866434099999964</v>
      </c>
      <c r="K224">
        <f t="shared" si="123"/>
        <v>15.78619359999999</v>
      </c>
      <c r="L224">
        <f t="shared" si="123"/>
        <v>17.32549750000004</v>
      </c>
      <c r="M224">
        <f t="shared" si="123"/>
        <v>18.502958400000011</v>
      </c>
      <c r="N224">
        <f t="shared" si="123"/>
        <v>20.099622199999999</v>
      </c>
      <c r="O224">
        <f t="shared" si="123"/>
        <v>21.587579600000026</v>
      </c>
      <c r="P224">
        <f t="shared" si="123"/>
        <v>22.971808699999997</v>
      </c>
      <c r="Q224">
        <f t="shared" si="123"/>
        <v>22.532651900000019</v>
      </c>
      <c r="R224">
        <f t="shared" si="123"/>
        <v>22.322817499999985</v>
      </c>
      <c r="S224">
        <f t="shared" si="123"/>
        <v>22.322817399999963</v>
      </c>
      <c r="T224">
        <f t="shared" si="123"/>
        <v>22.514294199999995</v>
      </c>
      <c r="U224">
        <f t="shared" si="123"/>
        <v>21.552109900000005</v>
      </c>
      <c r="V224">
        <f t="shared" si="123"/>
        <v>21.221881499999995</v>
      </c>
      <c r="W224">
        <f t="shared" si="123"/>
        <v>23.203309399999966</v>
      </c>
      <c r="X224">
        <f t="shared" si="123"/>
        <v>23.462235299999975</v>
      </c>
      <c r="Y224">
        <f t="shared" si="123"/>
        <v>24.049403699999971</v>
      </c>
      <c r="Z224">
        <f t="shared" si="123"/>
        <v>24.053809100000024</v>
      </c>
      <c r="AA224">
        <f t="shared" si="123"/>
        <v>24.379727699999989</v>
      </c>
      <c r="AB224">
        <f t="shared" si="123"/>
        <v>22.756073499999957</v>
      </c>
      <c r="AC224" s="18">
        <f>(AB224*10000)</f>
        <v>227560.73499999958</v>
      </c>
      <c r="AD224" s="18">
        <f t="shared" ref="AD224" si="124">SUM(H224:AB224)</f>
        <v>422.2641377999999</v>
      </c>
      <c r="AE224" s="18">
        <f t="shared" si="120"/>
        <v>4222641.3779999986</v>
      </c>
      <c r="AF224">
        <f t="shared" ref="AF224:AF239" si="125">AE224/20</f>
        <v>211132.06889999993</v>
      </c>
    </row>
    <row r="226" spans="1:32" x14ac:dyDescent="0.25">
      <c r="A226" t="s">
        <v>45</v>
      </c>
      <c r="B226" t="s">
        <v>4</v>
      </c>
      <c r="D226">
        <f>Blad1!E144</f>
        <v>0</v>
      </c>
      <c r="E226">
        <f>Blad1!F144</f>
        <v>0</v>
      </c>
      <c r="F226">
        <f>Blad1!G144</f>
        <v>0</v>
      </c>
      <c r="G226">
        <f>Blad1!H144</f>
        <v>0</v>
      </c>
      <c r="H226">
        <f>Blad1!I144</f>
        <v>22.891999999999999</v>
      </c>
      <c r="I226">
        <f>Blad1!J144</f>
        <v>25.803883500000001</v>
      </c>
      <c r="J226">
        <f>Blad1!K144</f>
        <v>26.332359319999998</v>
      </c>
      <c r="K226">
        <f>Blad1!L144</f>
        <v>28.761072070000001</v>
      </c>
      <c r="L226">
        <f>Blad1!M144</f>
        <v>30.336501760000001</v>
      </c>
      <c r="M226">
        <f>Blad1!N144</f>
        <v>31.628413689999999</v>
      </c>
      <c r="N226">
        <f>Blad1!O144</f>
        <v>32.981805000000001</v>
      </c>
      <c r="O226">
        <f>Blad1!P144</f>
        <v>33.914046939999999</v>
      </c>
      <c r="P226">
        <f>Blad1!Q144</f>
        <v>37.826911690000003</v>
      </c>
      <c r="Q226">
        <f>Blad1!R144</f>
        <v>40.59096298</v>
      </c>
      <c r="R226">
        <f>Blad1!S144</f>
        <v>42.295786309999997</v>
      </c>
      <c r="S226">
        <f>Blad1!T144</f>
        <v>43.306265850000003</v>
      </c>
      <c r="T226">
        <f>Blad1!U144</f>
        <v>46.263016899999997</v>
      </c>
      <c r="U226">
        <f>Blad1!V144</f>
        <v>45.576073190000002</v>
      </c>
      <c r="V226">
        <f>Blad1!W144</f>
        <v>46.172467560000001</v>
      </c>
      <c r="W226">
        <f>Blad1!X144</f>
        <v>46.944499110000002</v>
      </c>
      <c r="X226">
        <f>Blad1!Y144</f>
        <v>46.302549919999997</v>
      </c>
      <c r="Y226">
        <f>Blad1!Z144</f>
        <v>47.536142150000003</v>
      </c>
      <c r="Z226">
        <f>Blad1!AA144</f>
        <v>46.835321639999997</v>
      </c>
      <c r="AA226">
        <f>Blad1!AB144</f>
        <v>48.015802309999998</v>
      </c>
      <c r="AB226">
        <f>Blad1!AC144</f>
        <v>48.658132629999997</v>
      </c>
      <c r="AC226">
        <f t="shared" ref="AC226:AC227" si="126">AB226*10000</f>
        <v>486581.32629999996</v>
      </c>
      <c r="AD226">
        <f t="shared" ref="AD226:AD227" si="127">SUM(H226:AB226)</f>
        <v>818.97401451999997</v>
      </c>
      <c r="AE226">
        <f t="shared" si="120"/>
        <v>8189740.1452000001</v>
      </c>
    </row>
    <row r="227" spans="1:32" x14ac:dyDescent="0.25">
      <c r="A227" t="s">
        <v>46</v>
      </c>
      <c r="D227">
        <f>Blad2!E144</f>
        <v>0</v>
      </c>
      <c r="E227">
        <f>Blad2!F144</f>
        <v>0</v>
      </c>
      <c r="F227">
        <f>Blad2!G144</f>
        <v>0</v>
      </c>
      <c r="G227">
        <f>Blad2!H144</f>
        <v>0</v>
      </c>
      <c r="H227">
        <f>Blad2!I144</f>
        <v>21.146000000000001</v>
      </c>
      <c r="I227">
        <f>Blad2!J144</f>
        <v>23.73203883</v>
      </c>
      <c r="J227">
        <f>Blad2!K144</f>
        <v>23.955132429999999</v>
      </c>
      <c r="K227">
        <f>Blad2!L144</f>
        <v>25.920472360000002</v>
      </c>
      <c r="L227">
        <f>Blad2!M144</f>
        <v>27.233904989999999</v>
      </c>
      <c r="M227">
        <f>Blad2!N144</f>
        <v>28.616183809999999</v>
      </c>
      <c r="N227">
        <f>Blad2!O144</f>
        <v>30.219781919999999</v>
      </c>
      <c r="O227">
        <f>Blad2!P144</f>
        <v>31.074731379999999</v>
      </c>
      <c r="P227">
        <f>Blad2!Q144</f>
        <v>34.764003860000003</v>
      </c>
      <c r="Q227">
        <f>Blad2!R144</f>
        <v>37.17121152</v>
      </c>
      <c r="R227">
        <f>Blad2!S144</f>
        <v>38.686930820000001</v>
      </c>
      <c r="S227">
        <f>Blad2!T144</f>
        <v>38.681324830000001</v>
      </c>
      <c r="T227">
        <f>Blad2!U144</f>
        <v>41.228512119999998</v>
      </c>
      <c r="U227">
        <f>Blad2!V144</f>
        <v>40.02768167</v>
      </c>
      <c r="V227">
        <f>Blad2!W144</f>
        <v>40.400909110000001</v>
      </c>
      <c r="W227">
        <f>Blad2!X144</f>
        <v>41.714607960000002</v>
      </c>
      <c r="X227">
        <f>Blad2!Y144</f>
        <v>41.224985699999998</v>
      </c>
      <c r="Y227">
        <f>Blad2!Z144</f>
        <v>42.136975390000003</v>
      </c>
      <c r="Z227">
        <f>Blad2!AA144</f>
        <v>41.593412170000001</v>
      </c>
      <c r="AA227">
        <f>Blad2!AB144</f>
        <v>43.147840789999997</v>
      </c>
      <c r="AB227">
        <f>Blad2!AC144</f>
        <v>43.7171302</v>
      </c>
      <c r="AC227">
        <f t="shared" si="126"/>
        <v>437171.30200000003</v>
      </c>
      <c r="AD227">
        <f t="shared" si="127"/>
        <v>736.39377186000002</v>
      </c>
      <c r="AE227">
        <f t="shared" si="120"/>
        <v>7363937.7186000003</v>
      </c>
    </row>
    <row r="228" spans="1:32" x14ac:dyDescent="0.25">
      <c r="A228" t="s">
        <v>66</v>
      </c>
      <c r="D228" s="15">
        <f t="shared" ref="D228:G229" si="128">D80</f>
        <v>0</v>
      </c>
      <c r="E228" s="15">
        <f t="shared" si="128"/>
        <v>0</v>
      </c>
      <c r="F228" s="15">
        <f t="shared" si="128"/>
        <v>0</v>
      </c>
      <c r="G228" s="15">
        <f t="shared" si="128"/>
        <v>0</v>
      </c>
      <c r="H228">
        <f t="shared" ref="H228:AB228" si="129">H227/H226</f>
        <v>0.92372881355932213</v>
      </c>
      <c r="I228">
        <f t="shared" si="129"/>
        <v>0.91970802883217173</v>
      </c>
      <c r="J228">
        <f t="shared" si="129"/>
        <v>0.90972222195849939</v>
      </c>
      <c r="K228">
        <f t="shared" si="129"/>
        <v>0.90123456792269707</v>
      </c>
      <c r="L228">
        <f t="shared" si="129"/>
        <v>0.89772727275723962</v>
      </c>
      <c r="M228">
        <f t="shared" si="129"/>
        <v>0.90476190461134698</v>
      </c>
      <c r="N228">
        <f t="shared" si="129"/>
        <v>0.91625615759962187</v>
      </c>
      <c r="O228">
        <f t="shared" si="129"/>
        <v>0.91627906970161199</v>
      </c>
      <c r="P228">
        <f t="shared" si="129"/>
        <v>0.91902834005849554</v>
      </c>
      <c r="Q228">
        <f t="shared" si="129"/>
        <v>0.91575091574730605</v>
      </c>
      <c r="R228">
        <f t="shared" si="129"/>
        <v>0.91467576785192062</v>
      </c>
      <c r="S228">
        <f t="shared" si="129"/>
        <v>0.89320388333597223</v>
      </c>
      <c r="T228">
        <f t="shared" si="129"/>
        <v>0.89117647059459282</v>
      </c>
      <c r="U228">
        <f t="shared" si="129"/>
        <v>0.87826086953850613</v>
      </c>
      <c r="V228">
        <f t="shared" si="129"/>
        <v>0.8749999998917104</v>
      </c>
      <c r="W228">
        <f t="shared" si="129"/>
        <v>0.88859416440368533</v>
      </c>
      <c r="X228">
        <f t="shared" si="129"/>
        <v>0.89033942560889534</v>
      </c>
      <c r="Y228">
        <f t="shared" si="129"/>
        <v>0.88641975314355625</v>
      </c>
      <c r="Z228">
        <f t="shared" si="129"/>
        <v>0.88807785905065484</v>
      </c>
      <c r="AA228">
        <f t="shared" si="129"/>
        <v>0.89861751161479231</v>
      </c>
      <c r="AB228">
        <f t="shared" si="129"/>
        <v>0.89845474614548526</v>
      </c>
    </row>
    <row r="229" spans="1:32" x14ac:dyDescent="0.25">
      <c r="A229" t="s">
        <v>67</v>
      </c>
      <c r="D229" s="15">
        <f t="shared" si="128"/>
        <v>0</v>
      </c>
      <c r="E229" s="15">
        <f t="shared" si="128"/>
        <v>0</v>
      </c>
      <c r="F229" s="15">
        <f t="shared" si="128"/>
        <v>0</v>
      </c>
      <c r="G229" s="15">
        <f t="shared" si="128"/>
        <v>0</v>
      </c>
      <c r="H229">
        <f>H226-H227</f>
        <v>1.7459999999999987</v>
      </c>
      <c r="I229">
        <f t="shared" ref="I229:AB229" si="130">I226-I227</f>
        <v>2.0718446700000008</v>
      </c>
      <c r="J229">
        <f t="shared" si="130"/>
        <v>2.3772268899999993</v>
      </c>
      <c r="K229">
        <f t="shared" si="130"/>
        <v>2.8405997099999993</v>
      </c>
      <c r="L229">
        <f t="shared" si="130"/>
        <v>3.1025967700000017</v>
      </c>
      <c r="M229">
        <f t="shared" si="130"/>
        <v>3.0122298799999996</v>
      </c>
      <c r="N229">
        <f t="shared" si="130"/>
        <v>2.7620230800000023</v>
      </c>
      <c r="O229">
        <f t="shared" si="130"/>
        <v>2.8393155599999993</v>
      </c>
      <c r="P229">
        <f t="shared" si="130"/>
        <v>3.0629078300000003</v>
      </c>
      <c r="Q229">
        <f t="shared" si="130"/>
        <v>3.4197514600000005</v>
      </c>
      <c r="R229">
        <f t="shared" si="130"/>
        <v>3.6088554899999963</v>
      </c>
      <c r="S229">
        <f t="shared" si="130"/>
        <v>4.6249410200000014</v>
      </c>
      <c r="T229">
        <f t="shared" si="130"/>
        <v>5.0345047799999989</v>
      </c>
      <c r="U229">
        <f t="shared" si="130"/>
        <v>5.5483915200000027</v>
      </c>
      <c r="V229">
        <f t="shared" si="130"/>
        <v>5.7715584500000006</v>
      </c>
      <c r="W229">
        <f t="shared" si="130"/>
        <v>5.2298911500000003</v>
      </c>
      <c r="X229">
        <f t="shared" si="130"/>
        <v>5.0775642199999993</v>
      </c>
      <c r="Y229">
        <f t="shared" si="130"/>
        <v>5.39916676</v>
      </c>
      <c r="Z229">
        <f t="shared" si="130"/>
        <v>5.241909469999996</v>
      </c>
      <c r="AA229">
        <f t="shared" si="130"/>
        <v>4.8679615200000015</v>
      </c>
      <c r="AB229">
        <f t="shared" si="130"/>
        <v>4.9410024299999975</v>
      </c>
      <c r="AC229" s="18">
        <f>(AB229*10000)</f>
        <v>49410.024299999975</v>
      </c>
      <c r="AD229" s="18">
        <f t="shared" ref="AD229" si="131">SUM(H229:AB229)</f>
        <v>82.580242659999982</v>
      </c>
      <c r="AE229" s="18">
        <f t="shared" si="120"/>
        <v>825802.42659999977</v>
      </c>
      <c r="AF229">
        <f t="shared" si="125"/>
        <v>41290.121329999987</v>
      </c>
    </row>
    <row r="231" spans="1:32" x14ac:dyDescent="0.25">
      <c r="A231" t="s">
        <v>45</v>
      </c>
      <c r="B231" t="s">
        <v>5</v>
      </c>
      <c r="D231">
        <f>Blad1!E145+Blad1!E146</f>
        <v>0</v>
      </c>
      <c r="E231">
        <f>Blad1!F145+Blad1!F146</f>
        <v>0</v>
      </c>
      <c r="F231">
        <f>Blad1!G145+Blad1!G146</f>
        <v>0</v>
      </c>
      <c r="G231">
        <f>Blad1!H145+Blad1!H146</f>
        <v>0</v>
      </c>
      <c r="H231">
        <f>Blad1!I145+Blad1!I146</f>
        <v>238.0320639</v>
      </c>
      <c r="I231">
        <f>Blad1!J145+Blad1!J146</f>
        <v>190.939278532</v>
      </c>
      <c r="J231">
        <f>Blad1!K145+Blad1!K146</f>
        <v>344.19159927600003</v>
      </c>
      <c r="K231">
        <f>Blad1!L145+Blad1!L146</f>
        <v>234.32398143500001</v>
      </c>
      <c r="L231">
        <f>Blad1!M145+Blad1!M146</f>
        <v>334.912606068</v>
      </c>
      <c r="M231">
        <f>Blad1!N145+Blad1!N146</f>
        <v>225.19924096100002</v>
      </c>
      <c r="N231">
        <f>Blad1!O145+Blad1!O146</f>
        <v>234.296197358</v>
      </c>
      <c r="O231">
        <f>Blad1!P145+Blad1!P146</f>
        <v>191.78939108699998</v>
      </c>
      <c r="P231">
        <f>Blad1!Q145+Blad1!Q146</f>
        <v>318.92972905300002</v>
      </c>
      <c r="Q231">
        <f>Blad1!R145+Blad1!R146</f>
        <v>343.10006833199998</v>
      </c>
      <c r="R231">
        <f>Blad1!S145+Blad1!S146</f>
        <v>193.097716832</v>
      </c>
      <c r="S231">
        <f>Blad1!T145+Blad1!T146</f>
        <v>263.71220047400004</v>
      </c>
      <c r="T231">
        <f>Blad1!U145+Blad1!U146</f>
        <v>182.748747041</v>
      </c>
      <c r="U231">
        <f>Blad1!V145+Blad1!V146</f>
        <v>288.97474979699996</v>
      </c>
      <c r="V231">
        <f>Blad1!W145+Blad1!W146</f>
        <v>325.494673159</v>
      </c>
      <c r="W231">
        <f>Blad1!X145+Blad1!X146</f>
        <v>322.380511275</v>
      </c>
      <c r="X231">
        <f>Blad1!Y145+Blad1!Y146</f>
        <v>287.18316116200003</v>
      </c>
      <c r="Y231">
        <f>Blad1!Z145+Blad1!Z146</f>
        <v>273.30287932599998</v>
      </c>
      <c r="Z231">
        <f>Blad1!AA145+Blad1!AA146</f>
        <v>267.79050029299998</v>
      </c>
      <c r="AA231">
        <f>Blad1!AB145+Blad1!AB146</f>
        <v>364.66617875399999</v>
      </c>
      <c r="AB231">
        <f>Blad1!AC145+Blad1!AC146</f>
        <v>371.04202237599998</v>
      </c>
      <c r="AC231">
        <f t="shared" ref="AC231:AC232" si="132">AB231*10000</f>
        <v>3710420.22376</v>
      </c>
      <c r="AD231">
        <f t="shared" ref="AD231:AD232" si="133">SUM(H231:AB231)</f>
        <v>5796.1074964909994</v>
      </c>
      <c r="AE231">
        <f t="shared" si="120"/>
        <v>57961074.964909993</v>
      </c>
    </row>
    <row r="232" spans="1:32" x14ac:dyDescent="0.25">
      <c r="A232" t="s">
        <v>46</v>
      </c>
      <c r="D232">
        <f>Blad2!E145+Blad2!E146</f>
        <v>0</v>
      </c>
      <c r="E232">
        <f>Blad2!F145+Blad2!F146</f>
        <v>0</v>
      </c>
      <c r="F232">
        <f>Blad2!G145+Blad2!G146</f>
        <v>0</v>
      </c>
      <c r="G232">
        <f>Blad2!H145+Blad2!H146</f>
        <v>0</v>
      </c>
      <c r="H232">
        <f>Blad2!I145+Blad2!I146</f>
        <v>238.0320639</v>
      </c>
      <c r="I232">
        <f>Blad2!J145+Blad2!J146</f>
        <v>190.65384163900001</v>
      </c>
      <c r="J232">
        <f>Blad2!K145+Blad2!K146</f>
        <v>330.32211067600002</v>
      </c>
      <c r="K232">
        <f>Blad2!L145+Blad2!L146</f>
        <v>210.547778435</v>
      </c>
      <c r="L232">
        <f>Blad2!M145+Blad2!M146</f>
        <v>311.80041766799997</v>
      </c>
      <c r="M232">
        <f>Blad2!N145+Blad2!N146</f>
        <v>211.10477527800001</v>
      </c>
      <c r="N232">
        <f>Blad2!O145+Blad2!O146</f>
        <v>217.648717186</v>
      </c>
      <c r="O232">
        <f>Blad2!P145+Blad2!P146</f>
        <v>163.94404267800002</v>
      </c>
      <c r="P232">
        <f>Blad2!Q145+Blad2!Q146</f>
        <v>303.23788243800004</v>
      </c>
      <c r="Q232">
        <f>Blad2!R145+Blad2!R146</f>
        <v>306.16640791200001</v>
      </c>
      <c r="R232">
        <f>Blad2!S145+Blad2!S146</f>
        <v>165.97868971</v>
      </c>
      <c r="S232">
        <f>Blad2!T145+Blad2!T146</f>
        <v>243.49101757400001</v>
      </c>
      <c r="T232">
        <f>Blad2!U145+Blad2!U146</f>
        <v>164.25825777200001</v>
      </c>
      <c r="U232">
        <f>Blad2!V145+Blad2!V146</f>
        <v>277.060614515</v>
      </c>
      <c r="V232">
        <f>Blad2!W145+Blad2!W146</f>
        <v>299.94916465399996</v>
      </c>
      <c r="W232">
        <f>Blad2!X145+Blad2!X146</f>
        <v>265.16369326300003</v>
      </c>
      <c r="X232">
        <f>Blad2!Y145+Blad2!Y146</f>
        <v>270.17346784199998</v>
      </c>
      <c r="Y232">
        <f>Blad2!Z145+Blad2!Z146</f>
        <v>274.33108442600002</v>
      </c>
      <c r="Z232">
        <f>Blad2!AA145+Blad2!AA146</f>
        <v>243.73961316400002</v>
      </c>
      <c r="AA232">
        <f>Blad2!AB145+Blad2!AB146</f>
        <v>324.33218298600002</v>
      </c>
      <c r="AB232">
        <f>Blad2!AC145+Blad2!AC146</f>
        <v>300.728913589</v>
      </c>
      <c r="AC232">
        <f t="shared" si="132"/>
        <v>3007289.13589</v>
      </c>
      <c r="AD232">
        <f t="shared" si="133"/>
        <v>5312.6647373049991</v>
      </c>
      <c r="AE232">
        <f t="shared" si="120"/>
        <v>53126647.373049989</v>
      </c>
    </row>
    <row r="233" spans="1:32" x14ac:dyDescent="0.25">
      <c r="A233" t="s">
        <v>66</v>
      </c>
      <c r="D233" s="15">
        <f t="shared" ref="D233:G234" si="134">D85</f>
        <v>0</v>
      </c>
      <c r="E233" s="15">
        <f t="shared" si="134"/>
        <v>0</v>
      </c>
      <c r="F233" s="15">
        <f t="shared" si="134"/>
        <v>0</v>
      </c>
      <c r="G233" s="15">
        <f t="shared" si="134"/>
        <v>0</v>
      </c>
      <c r="H233">
        <f t="shared" ref="H233:AB233" si="135">H232/H231</f>
        <v>1</v>
      </c>
      <c r="I233">
        <f t="shared" si="135"/>
        <v>0.99850509075348703</v>
      </c>
      <c r="J233">
        <f t="shared" si="135"/>
        <v>0.95970416294536476</v>
      </c>
      <c r="K233">
        <f t="shared" si="135"/>
        <v>0.89853277989561908</v>
      </c>
      <c r="L233">
        <f t="shared" si="135"/>
        <v>0.93099038978751558</v>
      </c>
      <c r="M233">
        <f t="shared" si="135"/>
        <v>0.93741335173753593</v>
      </c>
      <c r="N233">
        <f t="shared" si="135"/>
        <v>0.92894686145262961</v>
      </c>
      <c r="O233">
        <f t="shared" si="135"/>
        <v>0.85481288484633289</v>
      </c>
      <c r="P233">
        <f t="shared" si="135"/>
        <v>0.95079841988517699</v>
      </c>
      <c r="Q233">
        <f t="shared" si="135"/>
        <v>0.89235309512016414</v>
      </c>
      <c r="R233">
        <f t="shared" si="135"/>
        <v>0.85955801256006426</v>
      </c>
      <c r="S233">
        <f t="shared" si="135"/>
        <v>0.92332101865725513</v>
      </c>
      <c r="T233">
        <f t="shared" si="135"/>
        <v>0.89882015845037988</v>
      </c>
      <c r="U233">
        <f t="shared" si="135"/>
        <v>0.95877101618612204</v>
      </c>
      <c r="V233">
        <f t="shared" si="135"/>
        <v>0.92151789073205082</v>
      </c>
      <c r="W233">
        <f t="shared" si="135"/>
        <v>0.8225177515051697</v>
      </c>
      <c r="X233">
        <f t="shared" si="135"/>
        <v>0.94077057564525912</v>
      </c>
      <c r="Y233">
        <f t="shared" si="135"/>
        <v>1.0037621451429115</v>
      </c>
      <c r="Z233">
        <f t="shared" si="135"/>
        <v>0.91018767617714236</v>
      </c>
      <c r="AA233">
        <f t="shared" si="135"/>
        <v>0.88939474478874314</v>
      </c>
      <c r="AB233">
        <f t="shared" si="135"/>
        <v>0.81049826017887716</v>
      </c>
    </row>
    <row r="234" spans="1:32" x14ac:dyDescent="0.25">
      <c r="A234" t="s">
        <v>67</v>
      </c>
      <c r="D234" s="15">
        <f t="shared" si="134"/>
        <v>0</v>
      </c>
      <c r="E234" s="15">
        <f t="shared" si="134"/>
        <v>0</v>
      </c>
      <c r="F234" s="15">
        <f t="shared" si="134"/>
        <v>0</v>
      </c>
      <c r="G234" s="15">
        <f t="shared" si="134"/>
        <v>0</v>
      </c>
      <c r="H234">
        <f>H231-H232</f>
        <v>0</v>
      </c>
      <c r="I234">
        <f t="shared" ref="I234:AB234" si="136">I231-I232</f>
        <v>0.28543689299999642</v>
      </c>
      <c r="J234">
        <f t="shared" si="136"/>
        <v>13.869488600000011</v>
      </c>
      <c r="K234">
        <f t="shared" si="136"/>
        <v>23.77620300000001</v>
      </c>
      <c r="L234">
        <f t="shared" si="136"/>
        <v>23.112188400000036</v>
      </c>
      <c r="M234">
        <f t="shared" si="136"/>
        <v>14.09446568300001</v>
      </c>
      <c r="N234">
        <f t="shared" si="136"/>
        <v>16.647480172000002</v>
      </c>
      <c r="O234">
        <f t="shared" si="136"/>
        <v>27.845348408999968</v>
      </c>
      <c r="P234">
        <f t="shared" si="136"/>
        <v>15.691846614999974</v>
      </c>
      <c r="Q234">
        <f t="shared" si="136"/>
        <v>36.933660419999967</v>
      </c>
      <c r="R234">
        <f t="shared" si="136"/>
        <v>27.119027122000006</v>
      </c>
      <c r="S234">
        <f t="shared" si="136"/>
        <v>20.221182900000031</v>
      </c>
      <c r="T234">
        <f t="shared" si="136"/>
        <v>18.490489268999994</v>
      </c>
      <c r="U234">
        <f t="shared" si="136"/>
        <v>11.914135281999961</v>
      </c>
      <c r="V234">
        <f t="shared" si="136"/>
        <v>25.545508505000043</v>
      </c>
      <c r="W234">
        <f t="shared" si="136"/>
        <v>57.216818011999976</v>
      </c>
      <c r="X234">
        <f t="shared" si="136"/>
        <v>17.009693320000054</v>
      </c>
      <c r="Y234">
        <f t="shared" si="136"/>
        <v>-1.0282051000000365</v>
      </c>
      <c r="Z234">
        <f t="shared" si="136"/>
        <v>24.05088712899996</v>
      </c>
      <c r="AA234">
        <f t="shared" si="136"/>
        <v>40.333995767999966</v>
      </c>
      <c r="AB234">
        <f t="shared" si="136"/>
        <v>70.313108786999976</v>
      </c>
      <c r="AC234" s="18">
        <f>(AB234*10000)</f>
        <v>703131.08786999981</v>
      </c>
      <c r="AD234" s="18">
        <f t="shared" ref="AD234" si="137">SUM(H234:AB234)</f>
        <v>483.44275918599988</v>
      </c>
      <c r="AE234" s="18">
        <f t="shared" si="120"/>
        <v>4834427.5918599991</v>
      </c>
      <c r="AF234">
        <f t="shared" si="125"/>
        <v>241721.37959299996</v>
      </c>
    </row>
    <row r="236" spans="1:32" x14ac:dyDescent="0.25">
      <c r="A236" t="s">
        <v>45</v>
      </c>
      <c r="B236" t="s">
        <v>7</v>
      </c>
      <c r="D236">
        <f>Blad1!E152+Blad1!E153</f>
        <v>0</v>
      </c>
      <c r="E236">
        <f>Blad1!F152+Blad1!F153</f>
        <v>0</v>
      </c>
      <c r="F236">
        <f>Blad1!G152+Blad1!G153</f>
        <v>0</v>
      </c>
      <c r="G236">
        <f>Blad1!H152+Blad1!H153</f>
        <v>0</v>
      </c>
      <c r="H236">
        <f>Blad1!I153+Blad1!I154</f>
        <v>321.65690549999999</v>
      </c>
      <c r="I236">
        <f>Blad1!J153+Blad1!J154</f>
        <v>238.4804106</v>
      </c>
      <c r="J236">
        <f>Blad1!K153+Blad1!K154</f>
        <v>274.78159490000002</v>
      </c>
      <c r="K236">
        <f>Blad1!L153+Blad1!L154</f>
        <v>228.29952549999999</v>
      </c>
      <c r="L236">
        <f>Blad1!M153+Blad1!M154</f>
        <v>290.46108049999998</v>
      </c>
      <c r="M236">
        <f>Blad1!N153+Blad1!N154</f>
        <v>272.6440614</v>
      </c>
      <c r="N236">
        <f>Blad1!O153+Blad1!O154</f>
        <v>243.99946209999999</v>
      </c>
      <c r="O236">
        <f>Blad1!P153+Blad1!P154</f>
        <v>147.85313959999999</v>
      </c>
      <c r="P236">
        <f>Blad1!Q153+Blad1!Q154</f>
        <v>308.43180640000003</v>
      </c>
      <c r="Q236">
        <f>Blad1!R153+Blad1!R154</f>
        <v>239.603117</v>
      </c>
      <c r="R236">
        <f>Blad1!S153+Blad1!S154</f>
        <v>209.6230151</v>
      </c>
      <c r="S236">
        <f>Blad1!T153+Blad1!T154</f>
        <v>249.52657819999999</v>
      </c>
      <c r="T236">
        <f>Blad1!U153+Blad1!U154</f>
        <v>123.7461924</v>
      </c>
      <c r="U236">
        <f>Blad1!V153+Blad1!V154</f>
        <v>145.61572050000001</v>
      </c>
      <c r="V236">
        <f>Blad1!W153+Blad1!W154</f>
        <v>239.18213610000001</v>
      </c>
      <c r="W236">
        <f>Blad1!X153+Blad1!X154</f>
        <v>204.25297080000001</v>
      </c>
      <c r="X236">
        <f>Blad1!Y153+Blad1!Y154</f>
        <v>172.0259313</v>
      </c>
      <c r="Y236">
        <f>Blad1!Z153+Blad1!Z154</f>
        <v>180.55032539999999</v>
      </c>
      <c r="Z236">
        <f>Blad1!AA153+Blad1!AA154</f>
        <v>133.9038525</v>
      </c>
      <c r="AA236">
        <f>Blad1!AB153+Blad1!AB154</f>
        <v>140.83195810000001</v>
      </c>
      <c r="AB236">
        <f>Blad1!AC153+Blad1!AC154</f>
        <v>159.0840178</v>
      </c>
      <c r="AC236">
        <f t="shared" ref="AC236:AC237" si="138">AB236*10000</f>
        <v>1590840.1780000001</v>
      </c>
      <c r="AD236">
        <f t="shared" ref="AD236:AD237" si="139">SUM(H236:AB236)</f>
        <v>4524.5538016999999</v>
      </c>
      <c r="AE236">
        <f t="shared" si="120"/>
        <v>45245538.016999997</v>
      </c>
    </row>
    <row r="237" spans="1:32" x14ac:dyDescent="0.25">
      <c r="A237" t="s">
        <v>46</v>
      </c>
      <c r="D237">
        <f>Blad2!E152+Blad2!E153</f>
        <v>0</v>
      </c>
      <c r="E237">
        <f>Blad2!F152+Blad2!F153</f>
        <v>0</v>
      </c>
      <c r="F237">
        <f>Blad2!G152+Blad2!G153</f>
        <v>0</v>
      </c>
      <c r="G237">
        <f>Blad2!H152+Blad2!H153</f>
        <v>0</v>
      </c>
      <c r="H237">
        <f>Blad2!I153+Blad2!I154</f>
        <v>321.65690549999999</v>
      </c>
      <c r="I237">
        <f>Blad2!J153+Blad2!J154</f>
        <v>238.4804106</v>
      </c>
      <c r="J237">
        <f>Blad2!K153+Blad2!K154</f>
        <v>274.78159490000002</v>
      </c>
      <c r="K237">
        <f>Blad2!L153+Blad2!L154</f>
        <v>228.29952549999999</v>
      </c>
      <c r="L237">
        <f>Blad2!M153+Blad2!M154</f>
        <v>272.55536519999998</v>
      </c>
      <c r="M237">
        <f>Blad2!N153+Blad2!N154</f>
        <v>273.90516630000002</v>
      </c>
      <c r="N237">
        <f>Blad2!O153+Blad2!O154</f>
        <v>243.99946209999999</v>
      </c>
      <c r="O237">
        <f>Blad2!P153+Blad2!P154</f>
        <v>147.85313959999999</v>
      </c>
      <c r="P237">
        <f>Blad2!Q153+Blad2!Q154</f>
        <v>296.816328</v>
      </c>
      <c r="Q237">
        <f>Blad2!R153+Blad2!R154</f>
        <v>226.86963220000001</v>
      </c>
      <c r="R237">
        <f>Blad2!S153+Blad2!S154</f>
        <v>209.6230151</v>
      </c>
      <c r="S237">
        <f>Blad2!T153+Blad2!T154</f>
        <v>244.6378947</v>
      </c>
      <c r="T237">
        <f>Blad2!U153+Blad2!U154</f>
        <v>123.7461924</v>
      </c>
      <c r="U237">
        <f>Blad2!V153+Blad2!V154</f>
        <v>144.80633259999999</v>
      </c>
      <c r="V237">
        <f>Blad2!W153+Blad2!W154</f>
        <v>229.09571450000001</v>
      </c>
      <c r="W237">
        <f>Blad2!X153+Blad2!X154</f>
        <v>204.25297080000001</v>
      </c>
      <c r="X237">
        <f>Blad2!Y153+Blad2!Y154</f>
        <v>172.0259313</v>
      </c>
      <c r="Y237">
        <f>Blad2!Z153+Blad2!Z154</f>
        <v>180.55032539999999</v>
      </c>
      <c r="Z237">
        <f>Blad2!AA153+Blad2!AA154</f>
        <v>134.187141</v>
      </c>
      <c r="AA237">
        <f>Blad2!AB153+Blad2!AB154</f>
        <v>143.20363750000001</v>
      </c>
      <c r="AB237">
        <f>Blad2!AC153+Blad2!AC154</f>
        <v>159.0840178</v>
      </c>
      <c r="AC237">
        <f t="shared" si="138"/>
        <v>1590840.1780000001</v>
      </c>
      <c r="AD237">
        <f t="shared" si="139"/>
        <v>4470.4307030000009</v>
      </c>
      <c r="AE237">
        <f t="shared" si="120"/>
        <v>44704307.030000009</v>
      </c>
    </row>
    <row r="238" spans="1:32" x14ac:dyDescent="0.25">
      <c r="A238" t="s">
        <v>66</v>
      </c>
      <c r="D238" s="15">
        <f t="shared" ref="D238:G239" si="140">D90</f>
        <v>0</v>
      </c>
      <c r="E238" s="15">
        <f t="shared" si="140"/>
        <v>0</v>
      </c>
      <c r="F238" s="15">
        <f t="shared" si="140"/>
        <v>0</v>
      </c>
      <c r="G238" s="15">
        <f t="shared" si="140"/>
        <v>0</v>
      </c>
      <c r="H238">
        <f t="shared" ref="H238:AB238" si="141">H237/H236</f>
        <v>1</v>
      </c>
      <c r="I238">
        <f t="shared" si="141"/>
        <v>1</v>
      </c>
      <c r="J238">
        <f t="shared" si="141"/>
        <v>1</v>
      </c>
      <c r="K238">
        <f t="shared" si="141"/>
        <v>1</v>
      </c>
      <c r="L238">
        <f t="shared" si="141"/>
        <v>0.93835416686746098</v>
      </c>
      <c r="M238">
        <f t="shared" si="141"/>
        <v>1.0046254625665578</v>
      </c>
      <c r="N238">
        <f t="shared" si="141"/>
        <v>1</v>
      </c>
      <c r="O238">
        <f t="shared" si="141"/>
        <v>1</v>
      </c>
      <c r="P238">
        <f t="shared" si="141"/>
        <v>0.9623402056500745</v>
      </c>
      <c r="Q238">
        <f t="shared" si="141"/>
        <v>0.94685593009209479</v>
      </c>
      <c r="R238">
        <f t="shared" si="141"/>
        <v>1</v>
      </c>
      <c r="S238">
        <f t="shared" si="141"/>
        <v>0.98040816519320195</v>
      </c>
      <c r="T238">
        <f t="shared" si="141"/>
        <v>1</v>
      </c>
      <c r="U238">
        <f t="shared" si="141"/>
        <v>0.99444161731150438</v>
      </c>
      <c r="V238">
        <f t="shared" si="141"/>
        <v>0.95782953625022005</v>
      </c>
      <c r="W238">
        <f t="shared" si="141"/>
        <v>1</v>
      </c>
      <c r="X238">
        <f t="shared" si="141"/>
        <v>1</v>
      </c>
      <c r="Y238">
        <f t="shared" si="141"/>
        <v>1</v>
      </c>
      <c r="Z238">
        <f t="shared" si="141"/>
        <v>1.0021156112741416</v>
      </c>
      <c r="AA238">
        <f t="shared" si="141"/>
        <v>1.0168404915474936</v>
      </c>
      <c r="AB238">
        <f t="shared" si="141"/>
        <v>1</v>
      </c>
    </row>
    <row r="239" spans="1:32" x14ac:dyDescent="0.25">
      <c r="A239" t="s">
        <v>67</v>
      </c>
      <c r="D239" s="15">
        <f t="shared" si="140"/>
        <v>0</v>
      </c>
      <c r="E239" s="15">
        <f t="shared" si="140"/>
        <v>0</v>
      </c>
      <c r="F239" s="15">
        <f t="shared" si="140"/>
        <v>0</v>
      </c>
      <c r="G239" s="15">
        <f t="shared" si="140"/>
        <v>0</v>
      </c>
      <c r="H239">
        <f>H236-H237</f>
        <v>0</v>
      </c>
      <c r="I239">
        <f t="shared" ref="I239:AB239" si="142">I236-I237</f>
        <v>0</v>
      </c>
      <c r="J239">
        <f t="shared" si="142"/>
        <v>0</v>
      </c>
      <c r="K239">
        <f t="shared" si="142"/>
        <v>0</v>
      </c>
      <c r="L239">
        <f t="shared" si="142"/>
        <v>17.905715299999997</v>
      </c>
      <c r="M239">
        <f t="shared" si="142"/>
        <v>-1.2611049000000207</v>
      </c>
      <c r="N239">
        <f t="shared" si="142"/>
        <v>0</v>
      </c>
      <c r="O239">
        <f t="shared" si="142"/>
        <v>0</v>
      </c>
      <c r="P239">
        <f t="shared" si="142"/>
        <v>11.615478400000029</v>
      </c>
      <c r="Q239">
        <f t="shared" si="142"/>
        <v>12.733484799999985</v>
      </c>
      <c r="R239">
        <f t="shared" si="142"/>
        <v>0</v>
      </c>
      <c r="S239">
        <f t="shared" si="142"/>
        <v>4.8886834999999849</v>
      </c>
      <c r="T239">
        <f t="shared" si="142"/>
        <v>0</v>
      </c>
      <c r="U239">
        <f t="shared" si="142"/>
        <v>0.80938790000001859</v>
      </c>
      <c r="V239">
        <f t="shared" si="142"/>
        <v>10.086421599999994</v>
      </c>
      <c r="W239">
        <f t="shared" si="142"/>
        <v>0</v>
      </c>
      <c r="X239">
        <f t="shared" si="142"/>
        <v>0</v>
      </c>
      <c r="Y239">
        <f t="shared" si="142"/>
        <v>0</v>
      </c>
      <c r="Z239">
        <f t="shared" si="142"/>
        <v>-0.28328849999999761</v>
      </c>
      <c r="AA239">
        <f t="shared" si="142"/>
        <v>-2.371679400000005</v>
      </c>
      <c r="AB239">
        <f t="shared" si="142"/>
        <v>0</v>
      </c>
      <c r="AC239">
        <f>(AB239*10000)</f>
        <v>0</v>
      </c>
      <c r="AD239">
        <f t="shared" ref="AD239" si="143">SUM(H239:AB239)</f>
        <v>54.123098699999986</v>
      </c>
      <c r="AE239" s="18">
        <f t="shared" si="120"/>
        <v>541230.98699999985</v>
      </c>
      <c r="AF239">
        <f t="shared" si="125"/>
        <v>27061.549349999994</v>
      </c>
    </row>
    <row r="241" spans="1:32" x14ac:dyDescent="0.25">
      <c r="A241" t="s">
        <v>45</v>
      </c>
      <c r="B241" t="s">
        <v>6</v>
      </c>
      <c r="D241">
        <f>Blad1!E158+Blad1!E159</f>
        <v>0</v>
      </c>
      <c r="E241">
        <f>Blad1!F158+Blad1!F159</f>
        <v>0</v>
      </c>
      <c r="F241">
        <f>Blad1!G158+Blad1!G159</f>
        <v>0</v>
      </c>
      <c r="G241">
        <f>Blad1!H158+Blad1!H159</f>
        <v>0</v>
      </c>
      <c r="H241" s="15">
        <f>Blad1!I158+Blad1!I159</f>
        <v>761.19758550000006</v>
      </c>
      <c r="I241" s="15">
        <f>Blad1!J158+Blad1!J159</f>
        <v>918.92111039999998</v>
      </c>
      <c r="J241" s="15">
        <f>Blad1!K158+Blad1!K159</f>
        <v>930.66056055000001</v>
      </c>
      <c r="K241" s="15">
        <f>Blad1!L158+Blad1!L159</f>
        <v>953.03513380000004</v>
      </c>
      <c r="L241" s="15">
        <f>Blad1!M158+Blad1!M159</f>
        <v>832.09423517000005</v>
      </c>
      <c r="M241" s="15">
        <f>Blad1!N158+Blad1!N159</f>
        <v>983.64032149000002</v>
      </c>
      <c r="N241" s="15">
        <f>Blad1!O158+Blad1!O159</f>
        <v>740.58156194000003</v>
      </c>
      <c r="O241" s="15">
        <f>Blad1!P158+Blad1!P159</f>
        <v>972.14604627000006</v>
      </c>
      <c r="P241" s="15">
        <f>Blad1!Q158+Blad1!Q159</f>
        <v>966.50498449000008</v>
      </c>
      <c r="Q241" s="15">
        <f>Blad1!R158+Blad1!R159</f>
        <v>824.46514090999995</v>
      </c>
      <c r="R241" s="15">
        <f>Blad1!S158+Blad1!S159</f>
        <v>1039.2653181800001</v>
      </c>
      <c r="S241" s="15">
        <f>Blad1!T158+Blad1!T159</f>
        <v>1005.61861315</v>
      </c>
      <c r="T241" s="15">
        <f>Blad1!U158+Blad1!U159</f>
        <v>1008.08249559</v>
      </c>
      <c r="U241" s="15">
        <f>Blad1!V158+Blad1!V159</f>
        <v>900.72093469000004</v>
      </c>
      <c r="V241" s="15">
        <f>Blad1!W158+Blad1!W159</f>
        <v>942.17410898000003</v>
      </c>
      <c r="W241" s="15">
        <f>Blad1!X158+Blad1!X159</f>
        <v>848.44998422000003</v>
      </c>
      <c r="X241" s="15">
        <f>Blad1!Y158+Blad1!Y159</f>
        <v>877.85215344000005</v>
      </c>
      <c r="Y241" s="15">
        <f>Blad1!Z158+Blad1!Z159</f>
        <v>906.71307467999998</v>
      </c>
      <c r="Z241" s="15">
        <f>Blad1!AA158+Blad1!AA159</f>
        <v>789.10414788999992</v>
      </c>
      <c r="AA241" s="15">
        <f>Blad1!AB158+Blad1!AB159</f>
        <v>797.73228812999992</v>
      </c>
      <c r="AB241" s="15">
        <f>Blad1!AC158+Blad1!AC159</f>
        <v>997.90660308999998</v>
      </c>
      <c r="AC241">
        <f t="shared" ref="AC241:AC242" si="144">AB241*10000</f>
        <v>9979066.0308999997</v>
      </c>
      <c r="AD241">
        <f t="shared" ref="AD241:AD242" si="145">SUM(H241:AB241)</f>
        <v>18996.866402560001</v>
      </c>
      <c r="AE241">
        <f t="shared" si="120"/>
        <v>189968664.02560002</v>
      </c>
    </row>
    <row r="242" spans="1:32" x14ac:dyDescent="0.25">
      <c r="A242" t="s">
        <v>46</v>
      </c>
      <c r="D242">
        <f>Blad2!E158+Blad2!E159</f>
        <v>0</v>
      </c>
      <c r="E242">
        <f>Blad2!F158+Blad2!F159</f>
        <v>0</v>
      </c>
      <c r="F242">
        <f>Blad2!G158+Blad2!G159</f>
        <v>0</v>
      </c>
      <c r="G242">
        <f>Blad2!H158+Blad2!H159</f>
        <v>0</v>
      </c>
      <c r="H242" s="15">
        <f>Blad2!I158+Blad2!I159</f>
        <v>760.73558550000007</v>
      </c>
      <c r="I242" s="15">
        <f>Blad2!J158+Blad2!J159</f>
        <v>918.31237252999995</v>
      </c>
      <c r="J242" s="15">
        <f>Blad2!K158+Blad2!K159</f>
        <v>917.95909355000003</v>
      </c>
      <c r="K242" s="15">
        <f>Blad2!L158+Blad2!L159</f>
        <v>937.07569533000003</v>
      </c>
      <c r="L242" s="15">
        <f>Blad2!M158+Blad2!M159</f>
        <v>831.12667277000003</v>
      </c>
      <c r="M242" s="15">
        <f>Blad2!N158+Blad2!N159</f>
        <v>982.61554225999998</v>
      </c>
      <c r="N242" s="15">
        <f>Blad2!O158+Blad2!O159</f>
        <v>739.39317177999999</v>
      </c>
      <c r="O242" s="15">
        <f>Blad2!P158+Blad2!P159</f>
        <v>970.72394921</v>
      </c>
      <c r="P242" s="15">
        <f>Blad2!Q158+Blad2!Q159</f>
        <v>964.99405522000006</v>
      </c>
      <c r="Q242" s="15">
        <f>Blad2!R158+Blad2!R159</f>
        <v>822.92234401999997</v>
      </c>
      <c r="R242" s="15">
        <f>Blad2!S158+Blad2!S159</f>
        <v>1037.57101633</v>
      </c>
      <c r="S242" s="15">
        <f>Blad2!T158+Blad2!T159</f>
        <v>1003.8783003</v>
      </c>
      <c r="T242" s="15">
        <f>Blad2!U158+Blad2!U159</f>
        <v>996.19994163000001</v>
      </c>
      <c r="U242" s="15">
        <f>Blad2!V158+Blad2!V159</f>
        <v>877.15885962000004</v>
      </c>
      <c r="V242" s="15">
        <f>Blad2!W158+Blad2!W159</f>
        <v>928.95497363999993</v>
      </c>
      <c r="W242" s="15">
        <f>Blad2!X158+Blad2!X159</f>
        <v>842.93592773</v>
      </c>
      <c r="X242" s="15">
        <f>Blad2!Y158+Blad2!Y159</f>
        <v>862.51213787999995</v>
      </c>
      <c r="Y242" s="15">
        <f>Blad2!Z158+Blad2!Z159</f>
        <v>881.08534507000002</v>
      </c>
      <c r="Z242" s="15">
        <f>Blad2!AA158+Blad2!AA159</f>
        <v>765.18716451</v>
      </c>
      <c r="AA242" s="15">
        <f>Blad2!AB158+Blad2!AB159</f>
        <v>788.87254404999999</v>
      </c>
      <c r="AB242" s="15">
        <f>Blad2!AC158+Blad2!AC159</f>
        <v>979.21661029999996</v>
      </c>
      <c r="AC242">
        <f t="shared" si="144"/>
        <v>9792166.1030000001</v>
      </c>
      <c r="AD242">
        <f t="shared" si="145"/>
        <v>18809.431303229998</v>
      </c>
      <c r="AE242">
        <f t="shared" si="120"/>
        <v>188094313.03229997</v>
      </c>
    </row>
    <row r="243" spans="1:32" x14ac:dyDescent="0.25">
      <c r="A243" t="s">
        <v>66</v>
      </c>
      <c r="D243" s="15"/>
      <c r="E243" s="15"/>
      <c r="F243" s="15"/>
      <c r="G243" s="15"/>
      <c r="H243">
        <f t="shared" ref="H243:AB243" si="146">H242/H241</f>
        <v>0.99939306165862762</v>
      </c>
      <c r="I243">
        <f t="shared" si="146"/>
        <v>0.99933755154483817</v>
      </c>
      <c r="J243">
        <f t="shared" si="146"/>
        <v>0.98635220236205812</v>
      </c>
      <c r="K243">
        <f t="shared" si="146"/>
        <v>0.98325409221130644</v>
      </c>
      <c r="L243">
        <f t="shared" si="146"/>
        <v>0.99883719612622679</v>
      </c>
      <c r="M243">
        <f t="shared" si="146"/>
        <v>0.99895817687867072</v>
      </c>
      <c r="N243">
        <f t="shared" si="146"/>
        <v>0.99839532845391532</v>
      </c>
      <c r="O243">
        <f t="shared" si="146"/>
        <v>0.99853715697815526</v>
      </c>
      <c r="P243">
        <f t="shared" si="146"/>
        <v>0.99843670824853814</v>
      </c>
      <c r="Q243">
        <f t="shared" si="146"/>
        <v>0.99812872999300239</v>
      </c>
      <c r="R243">
        <f t="shared" si="146"/>
        <v>0.99836971192980128</v>
      </c>
      <c r="S243">
        <f t="shared" si="146"/>
        <v>0.99826941066201169</v>
      </c>
      <c r="T243">
        <f t="shared" si="146"/>
        <v>0.98821271670524791</v>
      </c>
      <c r="U243">
        <f t="shared" si="146"/>
        <v>0.97384087105945938</v>
      </c>
      <c r="V243">
        <f t="shared" si="146"/>
        <v>0.98596954085873667</v>
      </c>
      <c r="W243">
        <f t="shared" si="146"/>
        <v>0.9935010235222419</v>
      </c>
      <c r="X243">
        <f t="shared" si="146"/>
        <v>0.98252551355044482</v>
      </c>
      <c r="Y243">
        <f t="shared" si="146"/>
        <v>0.97173556847733278</v>
      </c>
      <c r="Z243">
        <f t="shared" si="146"/>
        <v>0.96969096735335636</v>
      </c>
      <c r="AA243">
        <f t="shared" si="146"/>
        <v>0.9888938379305563</v>
      </c>
      <c r="AB243">
        <f t="shared" si="146"/>
        <v>0.98127079955967145</v>
      </c>
    </row>
    <row r="244" spans="1:32" x14ac:dyDescent="0.25">
      <c r="A244" t="s">
        <v>67</v>
      </c>
      <c r="D244" s="15"/>
      <c r="E244" s="15"/>
      <c r="F244" s="15"/>
      <c r="G244" s="15"/>
      <c r="H244">
        <f>H241-H242</f>
        <v>0.46199999999998909</v>
      </c>
      <c r="I244">
        <f t="shared" ref="I244:AB244" si="147">I241-I242</f>
        <v>0.60873787000002721</v>
      </c>
      <c r="J244">
        <f t="shared" si="147"/>
        <v>12.70146699999998</v>
      </c>
      <c r="K244">
        <f t="shared" si="147"/>
        <v>15.959438470000009</v>
      </c>
      <c r="L244">
        <f t="shared" si="147"/>
        <v>0.96756240000001981</v>
      </c>
      <c r="M244">
        <f t="shared" si="147"/>
        <v>1.0247792300000356</v>
      </c>
      <c r="N244">
        <f t="shared" si="147"/>
        <v>1.1883901600000399</v>
      </c>
      <c r="O244">
        <f t="shared" si="147"/>
        <v>1.4220970600000555</v>
      </c>
      <c r="P244">
        <f t="shared" si="147"/>
        <v>1.5109292700000196</v>
      </c>
      <c r="Q244">
        <f t="shared" si="147"/>
        <v>1.5427968899999769</v>
      </c>
      <c r="R244">
        <f t="shared" si="147"/>
        <v>1.6943018500001017</v>
      </c>
      <c r="S244">
        <f t="shared" si="147"/>
        <v>1.7403128500000093</v>
      </c>
      <c r="T244">
        <f t="shared" si="147"/>
        <v>11.882553959999996</v>
      </c>
      <c r="U244">
        <f t="shared" si="147"/>
        <v>23.562075069999992</v>
      </c>
      <c r="V244">
        <f t="shared" si="147"/>
        <v>13.219135340000093</v>
      </c>
      <c r="W244">
        <f t="shared" si="147"/>
        <v>5.51405649000003</v>
      </c>
      <c r="X244">
        <f t="shared" si="147"/>
        <v>15.340015560000097</v>
      </c>
      <c r="Y244">
        <f t="shared" si="147"/>
        <v>25.62772960999996</v>
      </c>
      <c r="Z244">
        <f t="shared" si="147"/>
        <v>23.91698337999992</v>
      </c>
      <c r="AA244">
        <f t="shared" si="147"/>
        <v>8.8597440799999276</v>
      </c>
      <c r="AB244">
        <f t="shared" si="147"/>
        <v>18.689992790000019</v>
      </c>
      <c r="AC244" s="18">
        <f>(AB244*10000)</f>
        <v>186899.92790000018</v>
      </c>
      <c r="AD244" s="18">
        <f t="shared" ref="AD244" si="148">SUM(H244:AB244)</f>
        <v>187.4350993300003</v>
      </c>
      <c r="AE244" s="18">
        <f t="shared" si="120"/>
        <v>1874350.993300003</v>
      </c>
      <c r="AF244">
        <f>AE244/20</f>
        <v>93717.549665000144</v>
      </c>
    </row>
    <row r="245" spans="1:32" x14ac:dyDescent="0.25"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32" x14ac:dyDescent="0.25">
      <c r="A246" t="s">
        <v>45</v>
      </c>
      <c r="B246" t="s">
        <v>9</v>
      </c>
      <c r="D246">
        <f>Blad1!E165</f>
        <v>0</v>
      </c>
      <c r="E246">
        <f>Blad1!F165</f>
        <v>0</v>
      </c>
      <c r="F246">
        <f>Blad1!G165</f>
        <v>0</v>
      </c>
      <c r="G246">
        <f>Blad1!H165</f>
        <v>0</v>
      </c>
      <c r="H246">
        <f>Blad1!I165</f>
        <v>111.468</v>
      </c>
      <c r="I246">
        <f>Blad1!J165</f>
        <v>109.631068</v>
      </c>
      <c r="J246">
        <f>Blad1!K165</f>
        <v>107.9875577</v>
      </c>
      <c r="K246">
        <f>Blad1!L165</f>
        <v>106.8080133</v>
      </c>
      <c r="L246">
        <f>Blad1!M165</f>
        <v>105.7654982</v>
      </c>
      <c r="M246">
        <f>Blad1!N165</f>
        <v>103.31637929999999</v>
      </c>
      <c r="N246">
        <f>Blad1!O165</f>
        <v>101.6136398</v>
      </c>
      <c r="O246">
        <f>Blad1!P165</f>
        <v>100.18588370000001</v>
      </c>
      <c r="P246">
        <f>Blad1!Q165</f>
        <v>97.921479059999996</v>
      </c>
      <c r="Q246">
        <f>Blad1!R165</f>
        <v>96.20062824</v>
      </c>
      <c r="R246">
        <f>Blad1!S165</f>
        <v>94.005848830000005</v>
      </c>
      <c r="S246">
        <f>Blad1!T165</f>
        <v>91.97867694</v>
      </c>
      <c r="T246">
        <f>Blad1!U165</f>
        <v>90.07400973</v>
      </c>
      <c r="U246">
        <f>Blad1!V165</f>
        <v>88.169579499999998</v>
      </c>
      <c r="V246">
        <f>Blad1!W165</f>
        <v>86.006137589999994</v>
      </c>
      <c r="W246">
        <f>Blad1!X165</f>
        <v>83.639746639999998</v>
      </c>
      <c r="X246">
        <f>Blad1!Y165</f>
        <v>81.846745799999994</v>
      </c>
      <c r="Y246">
        <f>Blad1!Z165</f>
        <v>79.854910649999994</v>
      </c>
      <c r="Z246">
        <f>Blad1!AA165</f>
        <v>77.684111650000006</v>
      </c>
      <c r="AA246">
        <f>Blad1!AB165</f>
        <v>75.989472500000005</v>
      </c>
      <c r="AB246">
        <f>Blad1!AC165</f>
        <v>74.002086599999998</v>
      </c>
      <c r="AC246">
        <f t="shared" ref="AC246:AC247" si="149">AB246*10000</f>
        <v>740020.86600000004</v>
      </c>
      <c r="AD246">
        <f t="shared" ref="AD246:AD247" si="150">SUM(H246:AB246)</f>
        <v>1964.14947373</v>
      </c>
      <c r="AE246">
        <f t="shared" si="120"/>
        <v>19641494.737300001</v>
      </c>
    </row>
    <row r="247" spans="1:32" x14ac:dyDescent="0.25">
      <c r="A247" t="s">
        <v>46</v>
      </c>
      <c r="D247">
        <f>Blad2!E165</f>
        <v>0</v>
      </c>
      <c r="E247">
        <f>Blad2!F165</f>
        <v>0</v>
      </c>
      <c r="F247">
        <f>Blad2!G165</f>
        <v>0</v>
      </c>
      <c r="G247">
        <f>Blad2!H165</f>
        <v>0</v>
      </c>
      <c r="H247">
        <f>Blad2!I165</f>
        <v>108.84</v>
      </c>
      <c r="I247">
        <f>Blad2!J165</f>
        <v>106.6368932</v>
      </c>
      <c r="J247">
        <f>Blad2!K165</f>
        <v>104.7525686</v>
      </c>
      <c r="K247">
        <f>Blad2!L165</f>
        <v>103.4805583</v>
      </c>
      <c r="L247">
        <f>Blad2!M165</f>
        <v>102.14047100000001</v>
      </c>
      <c r="M247">
        <f>Blad2!N165</f>
        <v>99.424288489999995</v>
      </c>
      <c r="N247">
        <f>Blad2!O165</f>
        <v>97.503267100000002</v>
      </c>
      <c r="O247">
        <f>Blad2!P165</f>
        <v>96.000088559999995</v>
      </c>
      <c r="P247">
        <f>Blad2!Q165</f>
        <v>93.687087930000004</v>
      </c>
      <c r="Q247">
        <f>Blad2!R165</f>
        <v>91.740082860000001</v>
      </c>
      <c r="R247">
        <f>Blad2!S165</f>
        <v>89.621647490000001</v>
      </c>
      <c r="S247">
        <f>Blad2!T165</f>
        <v>87.540120610000002</v>
      </c>
      <c r="T247">
        <f>Blad2!U165</f>
        <v>85.773148309999996</v>
      </c>
      <c r="U247">
        <f>Blad2!V165</f>
        <v>83.920443140000003</v>
      </c>
      <c r="V247">
        <f>Blad2!W165</f>
        <v>81.817295180000002</v>
      </c>
      <c r="W247">
        <f>Blad2!X165</f>
        <v>79.488183570000004</v>
      </c>
      <c r="X247">
        <f>Blad2!Y165</f>
        <v>77.659063970000005</v>
      </c>
      <c r="Y247">
        <f>Blad2!Z165</f>
        <v>75.716598160000004</v>
      </c>
      <c r="Z247">
        <f>Blad2!AA165</f>
        <v>73.553552769999996</v>
      </c>
      <c r="AA247">
        <f>Blad2!AB165</f>
        <v>72.006594890000002</v>
      </c>
      <c r="AB247">
        <f>Blad2!AC165</f>
        <v>70.121926920000007</v>
      </c>
      <c r="AC247">
        <f t="shared" si="149"/>
        <v>701219.2692000001</v>
      </c>
      <c r="AD247">
        <f t="shared" si="150"/>
        <v>1881.4238810500003</v>
      </c>
      <c r="AE247">
        <f t="shared" si="120"/>
        <v>18814238.810500003</v>
      </c>
    </row>
    <row r="248" spans="1:32" x14ac:dyDescent="0.25">
      <c r="A248" t="s">
        <v>66</v>
      </c>
      <c r="D248" s="15"/>
      <c r="E248" s="15"/>
      <c r="F248" s="15"/>
      <c r="G248" s="15"/>
      <c r="H248">
        <f t="shared" ref="H248:AB248" si="151">H247/H246</f>
        <v>0.97642372698891167</v>
      </c>
      <c r="I248">
        <f t="shared" si="151"/>
        <v>0.9726886287379779</v>
      </c>
      <c r="J248">
        <f t="shared" si="151"/>
        <v>0.97004294597543261</v>
      </c>
      <c r="K248">
        <f t="shared" si="151"/>
        <v>0.96884639179034326</v>
      </c>
      <c r="L248">
        <f t="shared" si="151"/>
        <v>0.96572580603605584</v>
      </c>
      <c r="M248">
        <f t="shared" si="151"/>
        <v>0.96232842424047282</v>
      </c>
      <c r="N248">
        <f t="shared" si="151"/>
        <v>0.95954900633330131</v>
      </c>
      <c r="O248">
        <f t="shared" si="151"/>
        <v>0.95821971134641981</v>
      </c>
      <c r="P248">
        <f t="shared" si="151"/>
        <v>0.95675727970361402</v>
      </c>
      <c r="Q248">
        <f t="shared" si="151"/>
        <v>0.95363288721075823</v>
      </c>
      <c r="R248">
        <f t="shared" si="151"/>
        <v>0.95336246207479725</v>
      </c>
      <c r="S248">
        <f t="shared" si="151"/>
        <v>0.95174363800758544</v>
      </c>
      <c r="T248">
        <f t="shared" si="151"/>
        <v>0.95225191558706013</v>
      </c>
      <c r="U248">
        <f t="shared" si="151"/>
        <v>0.95180722893206049</v>
      </c>
      <c r="V248">
        <f t="shared" si="151"/>
        <v>0.9512960059900768</v>
      </c>
      <c r="W248">
        <f t="shared" si="151"/>
        <v>0.95036375363654502</v>
      </c>
      <c r="X248">
        <f t="shared" si="151"/>
        <v>0.94883508453429566</v>
      </c>
      <c r="Y248">
        <f t="shared" si="151"/>
        <v>0.94817710700174718</v>
      </c>
      <c r="Z248">
        <f t="shared" si="151"/>
        <v>0.94682878142946481</v>
      </c>
      <c r="AA248">
        <f t="shared" si="151"/>
        <v>0.94758645534748243</v>
      </c>
      <c r="AB248">
        <f t="shared" si="151"/>
        <v>0.94756688820177148</v>
      </c>
    </row>
    <row r="249" spans="1:32" x14ac:dyDescent="0.25">
      <c r="A249" t="s">
        <v>67</v>
      </c>
      <c r="D249" s="15"/>
      <c r="E249" s="15"/>
      <c r="F249" s="15"/>
      <c r="G249" s="15"/>
      <c r="H249">
        <f>H246-H247</f>
        <v>2.6280000000000001</v>
      </c>
      <c r="I249">
        <f t="shared" ref="I249:AB249" si="152">I246-I247</f>
        <v>2.9941747999999961</v>
      </c>
      <c r="J249">
        <f t="shared" si="152"/>
        <v>3.2349890999999928</v>
      </c>
      <c r="K249">
        <f t="shared" si="152"/>
        <v>3.3274550000000005</v>
      </c>
      <c r="L249">
        <f t="shared" si="152"/>
        <v>3.625027199999991</v>
      </c>
      <c r="M249">
        <f t="shared" si="152"/>
        <v>3.8920908099999991</v>
      </c>
      <c r="N249">
        <f t="shared" si="152"/>
        <v>4.1103726999999992</v>
      </c>
      <c r="O249">
        <f t="shared" si="152"/>
        <v>4.1857951400000104</v>
      </c>
      <c r="P249">
        <f t="shared" si="152"/>
        <v>4.2343911299999917</v>
      </c>
      <c r="Q249">
        <f t="shared" si="152"/>
        <v>4.4605453799999992</v>
      </c>
      <c r="R249">
        <f t="shared" si="152"/>
        <v>4.3842013400000042</v>
      </c>
      <c r="S249">
        <f t="shared" si="152"/>
        <v>4.4385563299999973</v>
      </c>
      <c r="T249">
        <f t="shared" si="152"/>
        <v>4.3008614200000039</v>
      </c>
      <c r="U249">
        <f t="shared" si="152"/>
        <v>4.2491363599999943</v>
      </c>
      <c r="V249">
        <f t="shared" si="152"/>
        <v>4.1888424099999924</v>
      </c>
      <c r="W249">
        <f t="shared" si="152"/>
        <v>4.1515630699999946</v>
      </c>
      <c r="X249">
        <f t="shared" si="152"/>
        <v>4.1876818299999883</v>
      </c>
      <c r="Y249">
        <f t="shared" si="152"/>
        <v>4.1383124899999899</v>
      </c>
      <c r="Z249">
        <f t="shared" si="152"/>
        <v>4.1305588800000095</v>
      </c>
      <c r="AA249">
        <f t="shared" si="152"/>
        <v>3.9828776100000027</v>
      </c>
      <c r="AB249">
        <f t="shared" si="152"/>
        <v>3.8801596799999913</v>
      </c>
      <c r="AC249" s="18">
        <f>(AB249*10000)</f>
        <v>38801.596799999912</v>
      </c>
      <c r="AD249" s="18">
        <f t="shared" ref="AD249" si="153">SUM(H249:AB249)</f>
        <v>82.725592679999949</v>
      </c>
      <c r="AE249" s="18">
        <f t="shared" si="120"/>
        <v>827255.92679999943</v>
      </c>
      <c r="AF249">
        <f t="shared" ref="AF249" si="154">AE249/20</f>
        <v>41362.796339999972</v>
      </c>
    </row>
    <row r="250" spans="1:32" x14ac:dyDescent="0.25">
      <c r="AC250" s="18">
        <f>SUM(AC249,AC244,AC239,AC234,AC229,AC224)</f>
        <v>1205803.3718699994</v>
      </c>
      <c r="AD250" s="18"/>
      <c r="AE250" s="18">
        <f>SUM(AE249,AE244,AE239,AE234,AE229,AE224)</f>
        <v>13125709.30356</v>
      </c>
      <c r="AF250" s="18">
        <f>SUM(AF249,AF244,AF239,AF234,AF229,AF224)</f>
        <v>656285.46517800004</v>
      </c>
    </row>
    <row r="251" spans="1:32" x14ac:dyDescent="0.25">
      <c r="B251" s="2"/>
    </row>
    <row r="253" spans="1:32" ht="15.75" x14ac:dyDescent="0.25">
      <c r="B253" s="13"/>
    </row>
    <row r="258" spans="2:2" x14ac:dyDescent="0.25">
      <c r="B258" s="2"/>
    </row>
    <row r="267" spans="2:2" x14ac:dyDescent="0.25">
      <c r="B267" s="2"/>
    </row>
    <row r="278" spans="2:2" x14ac:dyDescent="0.25">
      <c r="B278" s="2"/>
    </row>
    <row r="354" spans="2:2" x14ac:dyDescent="0.25">
      <c r="B35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Comparison excel</vt:lpstr>
      <vt:lpstr>Comparison articles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2015-07-25T06:16:29Z</dcterms:modified>
</cp:coreProperties>
</file>