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media/image1.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Area" vbProcedure="false">ProjectSchedule!$1:$34</definedName>
    <definedName function="false" hidden="false" localSheetId="0" name="_xlnm.Print_Titles" vbProcedure="false">ProjectSchedule!$4:$6</definedName>
    <definedName function="false" hidden="false" name="valuevx" vbProcedure="false">42.314159</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ProjectSchedule!$E$3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H6" authorId="0">
      <text>
        <r>
          <rPr>
            <sz val="11"/>
            <color rgb="FF000000"/>
            <rFont val="Calibri"/>
            <family val="2"/>
            <charset val="1"/>
          </rPr>
          <t xml:space="preserve">DAYS:
</t>
        </r>
        <r>
          <rPr>
            <sz val="9"/>
            <color rgb="FF000000"/>
            <rFont val="Tahoma"/>
            <family val="2"/>
            <charset val="1"/>
          </rPr>
          <t xml:space="preserve">This column calculates the duration of the task in calendar days. The duration includes both the Start and End dates.</t>
        </r>
      </text>
    </comment>
  </commentList>
</comments>
</file>

<file path=xl/sharedStrings.xml><?xml version="1.0" encoding="utf-8"?>
<sst xmlns="http://schemas.openxmlformats.org/spreadsheetml/2006/main" count="59" uniqueCount="56">
  <si>
    <t xml:space="preserve">Animalin</t>
  </si>
  <si>
    <t xml:space="preserve">Adrar 3</t>
  </si>
  <si>
    <t xml:space="preserve">Project Start:</t>
  </si>
  <si>
    <t xml:space="preserve">Dimitri Latosti</t>
  </si>
  <si>
    <t xml:space="preserve">Today:</t>
  </si>
  <si>
    <t xml:space="preserve">Display Week:</t>
  </si>
  <si>
    <t xml:space="preserve">TASK</t>
  </si>
  <si>
    <t xml:space="preserve">ASSIGNED
TO</t>
  </si>
  <si>
    <t xml:space="preserve">PROGRESS</t>
  </si>
  <si>
    <t xml:space="preserve">START</t>
  </si>
  <si>
    <t xml:space="preserve">END</t>
  </si>
  <si>
    <t xml:space="preserve">DAYS</t>
  </si>
  <si>
    <t xml:space="preserve">Etude du besoin</t>
  </si>
  <si>
    <t xml:space="preserve">Définition des besoins</t>
  </si>
  <si>
    <t xml:space="preserve">Rédaction du cahier des charges</t>
  </si>
  <si>
    <t xml:space="preserve">Maquettage et UX</t>
  </si>
  <si>
    <t xml:space="preserve">Etude de l’arborescence et UX du site</t>
  </si>
  <si>
    <t xml:space="preserve">Réalisation des maquettes de pages</t>
  </si>
  <si>
    <t xml:space="preserve">Ajustement structurel</t>
  </si>
  <si>
    <t xml:space="preserve">Développement des fonctionnalités</t>
  </si>
  <si>
    <t xml:space="preserve">Développement des éléments d’interface</t>
  </si>
  <si>
    <t xml:space="preserve">Développement de la base de donnée</t>
  </si>
  <si>
    <t xml:space="preserve">Développement des fonctionnalités de paiement sécurisé</t>
  </si>
  <si>
    <t xml:space="preserve">Ajustement fonctionnel</t>
  </si>
  <si>
    <t xml:space="preserve">Recherche graphique et UI</t>
  </si>
  <si>
    <t xml:space="preserve">Etude graphique</t>
  </si>
  <si>
    <t xml:space="preserve">Réalisation de la charte graphique</t>
  </si>
  <si>
    <t xml:space="preserve">Ajustement graphique</t>
  </si>
  <si>
    <t xml:space="preserve">Intégration</t>
  </si>
  <si>
    <t xml:space="preserve">Développement des pages internet</t>
  </si>
  <si>
    <t xml:space="preserve">Intégration des contenus </t>
  </si>
  <si>
    <t xml:space="preserve">Test et Evaluation</t>
  </si>
  <si>
    <t xml:space="preserve">Retour au client </t>
  </si>
  <si>
    <t xml:space="preserve">Test de fonctionnalité</t>
  </si>
  <si>
    <t xml:space="preserve">Vérification des conformités SEO</t>
  </si>
  <si>
    <t xml:space="preserve">Déploiement et validation finale</t>
  </si>
  <si>
    <t xml:space="preserve">Insert new rows ABOVE this one</t>
  </si>
  <si>
    <t xml:space="preserve">Jalon 1 : Définition du besoin</t>
  </si>
  <si>
    <t xml:space="preserve">Jalon 2 : Premier retour au client </t>
  </si>
  <si>
    <t xml:space="preserve">Jalon 3 : Validation des différents éléments du site</t>
  </si>
  <si>
    <t xml:space="preserve">Jalon 4 : déploiement de la version finale</t>
  </si>
  <si>
    <t xml:space="preserve">Fin</t>
  </si>
  <si>
    <t xml:space="preserve">SIMPLE GANTT CHART by Vertex42.com</t>
  </si>
  <si>
    <t xml:space="preserve">https://www.vertex42.com/ExcelTemplates/simple-gantt-chart.html</t>
  </si>
  <si>
    <t xml:space="preserve">© 2018-2019 Vertex42 LLC</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</si>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</sst>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64" formatCode="General"/>
    <numFmt numFmtId="165" formatCode="ddd&quot;, &quot;m/d/yyyy"/>
    <numFmt numFmtId="166" formatCode="mmm\ d&quot;, &quot;yyyy"/>
    <numFmt numFmtId="167" formatCode="d"/>
    <numFmt numFmtId="168" formatCode="0\ %"/>
    <numFmt numFmtId="169" formatCode="m/d/yy;@"/>
    <numFmt numFmtId="170" formatCode="dd/mm/yy"/>
    <numFmt numFmtId="171" formatCode="dd/mm/yyyy"/>
  </numFmts>
  <fonts count="32">
    <font>
      <sz val="11"/>
      <color rgb="FF000000"/>
      <name val="Calibri"/>
      <family val="2"/>
      <charset val="1"/>
    </font>
    <font>
      <sz val="10"/>
      <name val="Arial"/>
      <family val="0"/>
    </font>
    <font>
      <sz val="10"/>
      <name val="Arial"/>
      <family val="0"/>
    </font>
    <font>
      <sz val="10"/>
      <name val="Arial"/>
      <family val="0"/>
    </font>
    <font>
      <b val="true"/>
      <sz val="22"/>
      <color rgb="FF595959"/>
      <name val="Calibri"/>
      <family val="2"/>
      <charset val="1"/>
    </font>
    <font>
      <b val="true"/>
      <sz val="20"/>
      <color rgb="FF376092"/>
      <name val="Calibri"/>
      <family val="2"/>
      <charset val="1"/>
    </font>
    <font>
      <sz val="10"/>
      <name val="Calibri"/>
      <family val="2"/>
      <charset val="1"/>
    </font>
    <font>
      <sz val="10"/>
      <color rgb="FF808080"/>
      <name val="Calibri"/>
      <family val="2"/>
      <charset val="1"/>
    </font>
    <font>
      <u val="single"/>
      <sz val="11"/>
      <color rgb="FF0000FF"/>
      <name val="Arial"/>
      <family val="2"/>
      <charset val="1"/>
    </font>
    <font>
      <u val="single"/>
      <sz val="9"/>
      <color rgb="FF376092"/>
      <name val="Arial"/>
      <family val="2"/>
      <charset val="1"/>
    </font>
    <font>
      <sz val="14"/>
      <color rgb="FF000000"/>
      <name val="Calibri"/>
      <family val="2"/>
      <charset val="1"/>
    </font>
    <font>
      <sz val="9"/>
      <name val="Calibri"/>
      <family val="2"/>
      <charset val="1"/>
    </font>
    <font>
      <sz val="16"/>
      <color rgb="FF000000"/>
      <name val="Calibri"/>
      <family val="2"/>
      <charset val="1"/>
    </font>
    <font>
      <b val="true"/>
      <sz val="9"/>
      <color rgb="FFFFFFFF"/>
      <name val="Calibri"/>
      <family val="2"/>
      <charset val="1"/>
    </font>
    <font>
      <sz val="8"/>
      <color rgb="FFFFFFFF"/>
      <name val="Calibri"/>
      <family val="2"/>
      <charset val="1"/>
    </font>
    <font>
      <sz val="11"/>
      <name val="Calibri"/>
      <family val="2"/>
      <charset val="1"/>
    </font>
    <font>
      <b val="true"/>
      <sz val="11"/>
      <color rgb="FF000000"/>
      <name val="Calibri"/>
      <family val="2"/>
      <charset val="1"/>
    </font>
    <font>
      <sz val="11"/>
      <name val="Calibri"/>
      <family val="2"/>
    </font>
    <font>
      <i val="true"/>
      <sz val="9"/>
      <color rgb="FF000000"/>
      <name val="Calibri"/>
      <family val="2"/>
      <charset val="1"/>
    </font>
    <font>
      <sz val="10"/>
      <color rgb="FF7F7F7F"/>
      <name val="Calibri"/>
      <family val="2"/>
      <charset val="1"/>
    </font>
    <font>
      <b val="true"/>
      <sz val="11"/>
      <color rgb="FF7F7F7F"/>
      <name val="Calibri"/>
      <family val="2"/>
      <charset val="1"/>
    </font>
    <font>
      <sz val="11"/>
      <color rgb="FFFFFFFF"/>
      <name val="Calibri"/>
      <family val="2"/>
      <charset val="1"/>
    </font>
    <font>
      <sz val="10"/>
      <color rgb="FF7F7F7F"/>
      <name val="Arial"/>
      <family val="2"/>
      <charset val="1"/>
    </font>
    <font>
      <sz val="9"/>
      <color rgb="FF7F7F7F"/>
      <name val="Arial"/>
      <family val="2"/>
      <charset val="1"/>
    </font>
    <font>
      <sz val="9"/>
      <color rgb="FF000000"/>
      <name val="Tahoma"/>
      <family val="2"/>
      <charset val="1"/>
    </font>
    <font>
      <b val="true"/>
      <sz val="10"/>
      <name val="Calibri"/>
      <family val="2"/>
      <charset val="1"/>
    </font>
    <font>
      <b val="true"/>
      <sz val="12"/>
      <color rgb="FF595959"/>
      <name val="Calibri"/>
      <family val="2"/>
      <charset val="1"/>
    </font>
    <font>
      <sz val="11"/>
      <color rgb="FF7F7F7F"/>
      <name val="Calibri"/>
      <family val="2"/>
      <charset val="1"/>
    </font>
    <font>
      <sz val="10"/>
      <color rgb="FF595959"/>
      <name val="Calibri"/>
      <family val="2"/>
      <charset val="1"/>
    </font>
    <font>
      <sz val="20"/>
      <name val="Calibri"/>
      <family val="2"/>
      <charset val="1"/>
    </font>
    <font>
      <b val="true"/>
      <sz val="16"/>
      <color rgb="FF376092"/>
      <name val="Calibri"/>
      <family val="2"/>
      <charset val="1"/>
    </font>
    <font>
      <sz val="11"/>
      <color rgb="FF1D2129"/>
      <name val="Calibri"/>
      <family val="2"/>
      <charset val="1"/>
    </font>
  </fonts>
  <fills count="22">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B7DEE8"/>
      </patternFill>
    </fill>
    <fill>
      <patternFill patternType="solid">
        <fgColor rgb="FFB2B2B2"/>
        <bgColor rgb="FFA6A6A6"/>
      </patternFill>
    </fill>
    <fill>
      <patternFill patternType="solid">
        <fgColor rgb="FFDCE6F2"/>
        <bgColor rgb="FFDBEEF4"/>
      </patternFill>
    </fill>
    <fill>
      <patternFill patternType="solid">
        <fgColor rgb="FF77BC65"/>
        <bgColor rgb="FFA6A6A6"/>
      </patternFill>
    </fill>
    <fill>
      <patternFill patternType="solid">
        <fgColor rgb="FFEEEEEE"/>
        <bgColor rgb="FFF2F2F2"/>
      </patternFill>
    </fill>
    <fill>
      <patternFill patternType="solid">
        <fgColor rgb="FFFFFFFF"/>
        <bgColor rgb="FFF2F2F2"/>
      </patternFill>
    </fill>
    <fill>
      <patternFill patternType="solid">
        <fgColor rgb="FFE6B9B8"/>
        <bgColor rgb="FFCCC1DA"/>
      </patternFill>
    </fill>
    <fill>
      <patternFill patternType="solid">
        <fgColor rgb="FFF2DCDB"/>
        <bgColor rgb="FFE6E0EC"/>
      </patternFill>
    </fill>
    <fill>
      <patternFill patternType="solid">
        <fgColor rgb="FFD7E4BD"/>
        <bgColor rgb="FFD9D9D9"/>
      </patternFill>
    </fill>
    <fill>
      <patternFill patternType="solid">
        <fgColor rgb="FFEBF1DE"/>
        <bgColor rgb="FFEEEEEE"/>
      </patternFill>
    </fill>
    <fill>
      <patternFill patternType="solid">
        <fgColor rgb="FFCCC1DA"/>
        <bgColor rgb="FFB9CDE5"/>
      </patternFill>
    </fill>
    <fill>
      <patternFill patternType="solid">
        <fgColor rgb="FFE6E0EC"/>
        <bgColor rgb="FFDCE6F2"/>
      </patternFill>
    </fill>
    <fill>
      <patternFill patternType="solid">
        <fgColor rgb="FFB7DEE8"/>
        <bgColor rgb="FFB9CDE5"/>
      </patternFill>
    </fill>
    <fill>
      <patternFill patternType="solid">
        <fgColor rgb="FFDBEEF4"/>
        <bgColor rgb="FFDCE6F2"/>
      </patternFill>
    </fill>
    <fill>
      <patternFill patternType="solid">
        <fgColor rgb="FFFF972F"/>
        <bgColor rgb="FFFF8080"/>
      </patternFill>
    </fill>
    <fill>
      <patternFill patternType="solid">
        <fgColor rgb="FFFFDBB6"/>
        <bgColor rgb="FFF2DCDB"/>
      </patternFill>
    </fill>
    <fill>
      <patternFill patternType="solid">
        <fgColor rgb="FF000000"/>
        <bgColor rgb="FF1D2129"/>
      </patternFill>
    </fill>
    <fill>
      <patternFill patternType="solid">
        <fgColor rgb="FFF2F2F2"/>
        <bgColor rgb="FFEEEEEE"/>
      </patternFill>
    </fill>
  </fills>
  <borders count="9">
    <border diagonalUp="false" diagonalDown="false">
      <left/>
      <right/>
      <top/>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top/>
      <bottom/>
      <diagonal/>
    </border>
    <border diagonalUp="false" diagonalDown="false">
      <left/>
      <right style="thin">
        <color rgb="FFA6A6A6"/>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right/>
      <top style="medium">
        <color rgb="FFD9D9D9"/>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20" applyFont="true" applyBorder="true" applyAlignment="true" applyProtection="true">
      <alignment horizontal="left"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6" fontId="0" fillId="2" borderId="2" xfId="0" applyFont="true" applyBorder="true" applyAlignment="true" applyProtection="false">
      <alignment horizontal="left" vertical="center" textRotation="0" wrapText="true" indent="1" shrinkToFit="false"/>
      <protection locked="true" hidden="false"/>
    </xf>
    <xf numFmtId="167" fontId="11" fillId="2" borderId="3" xfId="0" applyFont="true" applyBorder="true" applyAlignment="true" applyProtection="false">
      <alignment horizontal="center" vertical="center" textRotation="0" wrapText="false" indent="0" shrinkToFit="false"/>
      <protection locked="true" hidden="false"/>
    </xf>
    <xf numFmtId="167" fontId="11" fillId="2" borderId="0" xfId="0" applyFont="true" applyBorder="true" applyAlignment="true" applyProtection="false">
      <alignment horizontal="center" vertical="center" textRotation="0" wrapText="false" indent="0" shrinkToFit="false"/>
      <protection locked="true" hidden="false"/>
    </xf>
    <xf numFmtId="167" fontId="11" fillId="2" borderId="4"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13" fillId="3" borderId="5" xfId="0" applyFont="true" applyBorder="true" applyAlignment="true" applyProtection="false">
      <alignment horizontal="left" vertical="center" textRotation="0" wrapText="false" indent="1"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14" fillId="3" borderId="6" xfId="0" applyFont="true" applyBorder="true" applyAlignment="true" applyProtection="false">
      <alignment horizontal="center" vertical="center" textRotation="0" wrapText="false" indent="0" shrinkToFit="true"/>
      <protection locked="true" hidden="false"/>
    </xf>
    <xf numFmtId="164" fontId="0" fillId="0" borderId="7" xfId="0" applyFont="true" applyBorder="true" applyAlignment="true" applyProtection="false">
      <alignment horizontal="left" vertical="center" textRotation="0" wrapText="false" indent="1"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8" fontId="15" fillId="0" borderId="7" xfId="19" applyFont="true" applyBorder="true" applyAlignment="true" applyProtection="true">
      <alignment horizontal="center" vertical="center" textRotation="0" wrapText="false" indent="0" shrinkToFit="false"/>
      <protection locked="true" hidden="false"/>
    </xf>
    <xf numFmtId="169" fontId="0" fillId="0" borderId="7" xfId="0" applyFont="true" applyBorder="true" applyAlignment="true" applyProtection="false">
      <alignment horizontal="center" vertical="center" textRotation="0" wrapText="false" indent="0" shrinkToFit="false"/>
      <protection locked="true" hidden="false"/>
    </xf>
    <xf numFmtId="169" fontId="15" fillId="0" borderId="7" xfId="0" applyFont="true" applyBorder="true" applyAlignment="true" applyProtection="false">
      <alignment horizontal="center" vertical="center" textRotation="0" wrapText="false" indent="0" shrinkToFit="false"/>
      <protection locked="true" hidden="false"/>
    </xf>
    <xf numFmtId="164" fontId="15" fillId="0" borderId="7" xfId="0" applyFont="tru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6" fillId="4" borderId="7" xfId="0" applyFont="true" applyBorder="true" applyAlignment="true" applyProtection="false">
      <alignment horizontal="left" vertical="center" textRotation="0" wrapText="false" indent="1" shrinkToFit="false"/>
      <protection locked="true" hidden="false"/>
    </xf>
    <xf numFmtId="164" fontId="16" fillId="4" borderId="7" xfId="0" applyFont="true" applyBorder="true" applyAlignment="true" applyProtection="false">
      <alignment horizontal="center" vertical="center" textRotation="0" wrapText="false" indent="0" shrinkToFit="false"/>
      <protection locked="true" hidden="false"/>
    </xf>
    <xf numFmtId="168" fontId="15" fillId="4" borderId="7" xfId="19" applyFont="true" applyBorder="true" applyAlignment="true" applyProtection="true">
      <alignment horizontal="center" vertical="center" textRotation="0" wrapText="false" indent="0" shrinkToFit="false"/>
      <protection locked="true" hidden="false"/>
    </xf>
    <xf numFmtId="169" fontId="0" fillId="4" borderId="7" xfId="0" applyFont="true" applyBorder="true" applyAlignment="true" applyProtection="false">
      <alignment horizontal="center" vertical="center" textRotation="0" wrapText="false" indent="0" shrinkToFit="false"/>
      <protection locked="true" hidden="false"/>
    </xf>
    <xf numFmtId="169" fontId="15" fillId="4" borderId="7" xfId="0" applyFont="true" applyBorder="true" applyAlignment="true" applyProtection="false">
      <alignment horizontal="center" vertical="center" textRotation="0" wrapText="false" indent="0" shrinkToFit="false"/>
      <protection locked="true" hidden="false"/>
    </xf>
    <xf numFmtId="164" fontId="15" fillId="5" borderId="7" xfId="0" applyFont="true" applyBorder="true" applyAlignment="true" applyProtection="false">
      <alignment horizontal="center" vertical="center" textRotation="0" wrapText="false" indent="0" shrinkToFit="false"/>
      <protection locked="true" hidden="false"/>
    </xf>
    <xf numFmtId="164" fontId="0" fillId="5" borderId="8" xfId="0" applyFont="fals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center" textRotation="0" wrapText="false" indent="2" shrinkToFit="false"/>
      <protection locked="true" hidden="false"/>
    </xf>
    <xf numFmtId="164" fontId="0" fillId="6" borderId="7" xfId="0" applyFont="true" applyBorder="true" applyAlignment="true" applyProtection="false">
      <alignment horizontal="center" vertical="center" textRotation="0" wrapText="false" indent="0" shrinkToFit="false"/>
      <protection locked="true" hidden="false"/>
    </xf>
    <xf numFmtId="168" fontId="15" fillId="6" borderId="7" xfId="19" applyFont="true" applyBorder="true" applyAlignment="true" applyProtection="true">
      <alignment horizontal="center" vertical="center" textRotation="0" wrapText="false" indent="0" shrinkToFit="false"/>
      <protection locked="true" hidden="false"/>
    </xf>
    <xf numFmtId="170" fontId="0" fillId="6" borderId="7" xfId="0" applyFont="true" applyBorder="true" applyAlignment="true" applyProtection="false">
      <alignment horizontal="center" vertical="center" textRotation="0" wrapText="false" indent="0" shrinkToFit="false"/>
      <protection locked="true" hidden="false"/>
    </xf>
    <xf numFmtId="169" fontId="15" fillId="6" borderId="7" xfId="0" applyFont="true" applyBorder="true" applyAlignment="true" applyProtection="false">
      <alignment horizontal="center" vertical="center" textRotation="0" wrapText="false" indent="0" shrinkToFit="false"/>
      <protection locked="true" hidden="false"/>
    </xf>
    <xf numFmtId="164" fontId="0" fillId="7" borderId="8" xfId="0" applyFont="false" applyBorder="true" applyAlignment="true" applyProtection="false">
      <alignment horizontal="general" vertical="center" textRotation="0" wrapText="false" indent="0" shrinkToFit="false"/>
      <protection locked="true" hidden="false"/>
    </xf>
    <xf numFmtId="164" fontId="0" fillId="8" borderId="8" xfId="0" applyFont="false" applyBorder="true" applyAlignment="true" applyProtection="false">
      <alignment horizontal="general" vertical="center" textRotation="0" wrapText="false" indent="0" shrinkToFit="false"/>
      <protection locked="true" hidden="false"/>
    </xf>
    <xf numFmtId="164" fontId="0" fillId="9" borderId="8" xfId="0" applyFont="false" applyBorder="true" applyAlignment="true" applyProtection="false">
      <alignment horizontal="general" vertical="center" textRotation="0" wrapText="false" indent="0" shrinkToFit="false"/>
      <protection locked="true" hidden="false"/>
    </xf>
    <xf numFmtId="164" fontId="0" fillId="8" borderId="8" xfId="0" applyFont="false" applyBorder="true" applyAlignment="true" applyProtection="false">
      <alignment horizontal="right" vertical="center" textRotation="0" wrapText="false" indent="0" shrinkToFit="false"/>
      <protection locked="true" hidden="false"/>
    </xf>
    <xf numFmtId="164" fontId="16" fillId="10" borderId="7" xfId="0" applyFont="true" applyBorder="true" applyAlignment="true" applyProtection="false">
      <alignment horizontal="left" vertical="center" textRotation="0" wrapText="false" indent="1" shrinkToFit="false"/>
      <protection locked="true" hidden="false"/>
    </xf>
    <xf numFmtId="164" fontId="16" fillId="10" borderId="7" xfId="0" applyFont="true" applyBorder="true" applyAlignment="true" applyProtection="false">
      <alignment horizontal="center" vertical="center" textRotation="0" wrapText="false" indent="0" shrinkToFit="false"/>
      <protection locked="true" hidden="false"/>
    </xf>
    <xf numFmtId="168" fontId="15" fillId="10" borderId="7" xfId="19" applyFont="true" applyBorder="true" applyAlignment="true" applyProtection="true">
      <alignment horizontal="center" vertical="center" textRotation="0" wrapText="false" indent="0" shrinkToFit="false"/>
      <protection locked="true" hidden="false"/>
    </xf>
    <xf numFmtId="170" fontId="0" fillId="10" borderId="7" xfId="0" applyFont="true" applyBorder="true" applyAlignment="true" applyProtection="false">
      <alignment horizontal="center" vertical="center" textRotation="0" wrapText="false" indent="0" shrinkToFit="false"/>
      <protection locked="true" hidden="false"/>
    </xf>
    <xf numFmtId="169" fontId="15" fillId="10" borderId="7" xfId="0" applyFont="true" applyBorder="true" applyAlignment="true" applyProtection="false">
      <alignment horizontal="center" vertical="center" textRotation="0" wrapText="false" indent="0" shrinkToFit="false"/>
      <protection locked="true" hidden="false"/>
    </xf>
    <xf numFmtId="164" fontId="0" fillId="11" borderId="7" xfId="0" applyFont="true" applyBorder="true" applyAlignment="true" applyProtection="false">
      <alignment horizontal="left" vertical="center" textRotation="0" wrapText="false" indent="2" shrinkToFit="false"/>
      <protection locked="true" hidden="false"/>
    </xf>
    <xf numFmtId="164" fontId="0" fillId="11" borderId="7" xfId="0" applyFont="true" applyBorder="true" applyAlignment="true" applyProtection="false">
      <alignment horizontal="center" vertical="center" textRotation="0" wrapText="false" indent="0" shrinkToFit="false"/>
      <protection locked="true" hidden="false"/>
    </xf>
    <xf numFmtId="168" fontId="15" fillId="11" borderId="7" xfId="19" applyFont="true" applyBorder="true" applyAlignment="true" applyProtection="true">
      <alignment horizontal="center" vertical="center" textRotation="0" wrapText="false" indent="0" shrinkToFit="false"/>
      <protection locked="true" hidden="false"/>
    </xf>
    <xf numFmtId="170" fontId="0" fillId="11" borderId="7" xfId="0" applyFont="true" applyBorder="true" applyAlignment="true" applyProtection="false">
      <alignment horizontal="center" vertical="center" textRotation="0" wrapText="false" indent="0" shrinkToFit="false"/>
      <protection locked="true" hidden="false"/>
    </xf>
    <xf numFmtId="169" fontId="15" fillId="11" borderId="7" xfId="0" applyFont="true" applyBorder="true" applyAlignment="true" applyProtection="false">
      <alignment horizontal="center" vertical="center" textRotation="0" wrapText="false" indent="0" shrinkToFit="false"/>
      <protection locked="true" hidden="false"/>
    </xf>
    <xf numFmtId="164" fontId="16" fillId="12" borderId="7" xfId="0" applyFont="true" applyBorder="true" applyAlignment="true" applyProtection="false">
      <alignment horizontal="left" vertical="center" textRotation="0" wrapText="false" indent="1" shrinkToFit="false"/>
      <protection locked="true" hidden="false"/>
    </xf>
    <xf numFmtId="164" fontId="16" fillId="12" borderId="7" xfId="0" applyFont="true" applyBorder="true" applyAlignment="true" applyProtection="false">
      <alignment horizontal="center" vertical="center" textRotation="0" wrapText="false" indent="0" shrinkToFit="false"/>
      <protection locked="true" hidden="false"/>
    </xf>
    <xf numFmtId="168" fontId="15" fillId="12" borderId="7" xfId="19" applyFont="true" applyBorder="true" applyAlignment="true" applyProtection="true">
      <alignment horizontal="center" vertical="center" textRotation="0" wrapText="false" indent="0" shrinkToFit="false"/>
      <protection locked="true" hidden="false"/>
    </xf>
    <xf numFmtId="170" fontId="0" fillId="12" borderId="7" xfId="0" applyFont="true" applyBorder="true" applyAlignment="true" applyProtection="false">
      <alignment horizontal="center" vertical="center" textRotation="0" wrapText="false" indent="0" shrinkToFit="false"/>
      <protection locked="true" hidden="false"/>
    </xf>
    <xf numFmtId="169" fontId="15" fillId="12" borderId="7" xfId="0" applyFont="true" applyBorder="true" applyAlignment="true" applyProtection="false">
      <alignment horizontal="center" vertical="center" textRotation="0" wrapText="false" indent="0" shrinkToFit="false"/>
      <protection locked="true" hidden="false"/>
    </xf>
    <xf numFmtId="164" fontId="0" fillId="13" borderId="7" xfId="0" applyFont="true" applyBorder="true" applyAlignment="true" applyProtection="false">
      <alignment horizontal="left" vertical="center" textRotation="0" wrapText="false" indent="2" shrinkToFit="false"/>
      <protection locked="true" hidden="false"/>
    </xf>
    <xf numFmtId="164" fontId="0" fillId="13" borderId="7" xfId="0" applyFont="true" applyBorder="true" applyAlignment="true" applyProtection="false">
      <alignment horizontal="center" vertical="center" textRotation="0" wrapText="false" indent="0" shrinkToFit="false"/>
      <protection locked="true" hidden="false"/>
    </xf>
    <xf numFmtId="168" fontId="15" fillId="13" borderId="7" xfId="19" applyFont="true" applyBorder="true" applyAlignment="true" applyProtection="true">
      <alignment horizontal="center" vertical="center" textRotation="0" wrapText="false" indent="0" shrinkToFit="false"/>
      <protection locked="true" hidden="false"/>
    </xf>
    <xf numFmtId="170" fontId="0" fillId="13" borderId="7" xfId="0" applyFont="true" applyBorder="true" applyAlignment="true" applyProtection="false">
      <alignment horizontal="center" vertical="center" textRotation="0" wrapText="false" indent="0" shrinkToFit="false"/>
      <protection locked="true" hidden="false"/>
    </xf>
    <xf numFmtId="169" fontId="15" fillId="13" borderId="7" xfId="0" applyFont="true" applyBorder="true" applyAlignment="true" applyProtection="false">
      <alignment horizontal="center" vertical="center" textRotation="0" wrapText="false" indent="0" shrinkToFit="false"/>
      <protection locked="true" hidden="false"/>
    </xf>
    <xf numFmtId="164" fontId="16" fillId="14" borderId="7" xfId="0" applyFont="true" applyBorder="true" applyAlignment="true" applyProtection="false">
      <alignment horizontal="left" vertical="center" textRotation="0" wrapText="false" indent="1" shrinkToFit="false"/>
      <protection locked="true" hidden="false"/>
    </xf>
    <xf numFmtId="164" fontId="16" fillId="14" borderId="7" xfId="0" applyFont="true" applyBorder="true" applyAlignment="true" applyProtection="false">
      <alignment horizontal="center" vertical="center" textRotation="0" wrapText="false" indent="0" shrinkToFit="false"/>
      <protection locked="true" hidden="false"/>
    </xf>
    <xf numFmtId="168" fontId="15" fillId="14" borderId="7" xfId="19" applyFont="true" applyBorder="true" applyAlignment="true" applyProtection="true">
      <alignment horizontal="center" vertical="center" textRotation="0" wrapText="false" indent="0" shrinkToFit="false"/>
      <protection locked="true" hidden="false"/>
    </xf>
    <xf numFmtId="170" fontId="0" fillId="14" borderId="7" xfId="0" applyFont="true" applyBorder="true" applyAlignment="true" applyProtection="false">
      <alignment horizontal="center" vertical="center" textRotation="0" wrapText="false" indent="0" shrinkToFit="false"/>
      <protection locked="true" hidden="false"/>
    </xf>
    <xf numFmtId="169" fontId="15" fillId="14" borderId="7" xfId="0" applyFont="true" applyBorder="true" applyAlignment="true" applyProtection="false">
      <alignment horizontal="center" vertical="center" textRotation="0" wrapText="false" indent="0" shrinkToFit="false"/>
      <protection locked="true" hidden="false"/>
    </xf>
    <xf numFmtId="164" fontId="0" fillId="15" borderId="7" xfId="0" applyFont="true" applyBorder="true" applyAlignment="true" applyProtection="false">
      <alignment horizontal="left" vertical="center" textRotation="0" wrapText="false" indent="2" shrinkToFit="false"/>
      <protection locked="true" hidden="false"/>
    </xf>
    <xf numFmtId="164" fontId="0" fillId="15" borderId="7" xfId="0" applyFont="true" applyBorder="true" applyAlignment="true" applyProtection="false">
      <alignment horizontal="center" vertical="center" textRotation="0" wrapText="false" indent="0" shrinkToFit="false"/>
      <protection locked="true" hidden="false"/>
    </xf>
    <xf numFmtId="168" fontId="17" fillId="15" borderId="7" xfId="19" applyFont="true" applyBorder="true" applyAlignment="true" applyProtection="true">
      <alignment horizontal="center" vertical="center" textRotation="0" wrapText="false" indent="0" shrinkToFit="false"/>
      <protection locked="true" hidden="false"/>
    </xf>
    <xf numFmtId="170" fontId="0" fillId="15" borderId="7" xfId="0" applyFont="true" applyBorder="true" applyAlignment="true" applyProtection="false">
      <alignment horizontal="center" vertical="center" textRotation="0" wrapText="false" indent="0" shrinkToFit="false"/>
      <protection locked="true" hidden="false"/>
    </xf>
    <xf numFmtId="169" fontId="15" fillId="15" borderId="7" xfId="0" applyFont="true" applyBorder="true" applyAlignment="true" applyProtection="false">
      <alignment horizontal="center" vertical="center" textRotation="0" wrapText="false" indent="0" shrinkToFit="false"/>
      <protection locked="true" hidden="false"/>
    </xf>
    <xf numFmtId="164" fontId="16" fillId="16" borderId="7" xfId="0" applyFont="true" applyBorder="true" applyAlignment="true" applyProtection="false">
      <alignment horizontal="left" vertical="center" textRotation="0" wrapText="false" indent="1" shrinkToFit="false"/>
      <protection locked="true" hidden="false"/>
    </xf>
    <xf numFmtId="164" fontId="16" fillId="16" borderId="7" xfId="0" applyFont="true" applyBorder="true" applyAlignment="true" applyProtection="false">
      <alignment horizontal="center" vertical="center" textRotation="0" wrapText="false" indent="0" shrinkToFit="false"/>
      <protection locked="true" hidden="false"/>
    </xf>
    <xf numFmtId="168" fontId="15" fillId="16" borderId="7" xfId="19" applyFont="true" applyBorder="true" applyAlignment="true" applyProtection="true">
      <alignment horizontal="center" vertical="center" textRotation="0" wrapText="false" indent="0" shrinkToFit="false"/>
      <protection locked="true" hidden="false"/>
    </xf>
    <xf numFmtId="170" fontId="0" fillId="16" borderId="7" xfId="0" applyFont="true" applyBorder="true" applyAlignment="true" applyProtection="false">
      <alignment horizontal="center" vertical="center" textRotation="0" wrapText="false" indent="0" shrinkToFit="false"/>
      <protection locked="true" hidden="false"/>
    </xf>
    <xf numFmtId="169" fontId="15" fillId="16" borderId="7" xfId="0" applyFont="true" applyBorder="true" applyAlignment="true" applyProtection="false">
      <alignment horizontal="center" vertical="center" textRotation="0" wrapText="false" indent="0" shrinkToFit="false"/>
      <protection locked="true" hidden="false"/>
    </xf>
    <xf numFmtId="164" fontId="0" fillId="17" borderId="7" xfId="0" applyFont="true" applyBorder="true" applyAlignment="true" applyProtection="false">
      <alignment horizontal="left" vertical="center" textRotation="0" wrapText="false" indent="2" shrinkToFit="false"/>
      <protection locked="true" hidden="false"/>
    </xf>
    <xf numFmtId="164" fontId="0" fillId="17" borderId="7" xfId="0" applyFont="true" applyBorder="true" applyAlignment="true" applyProtection="false">
      <alignment horizontal="center" vertical="center" textRotation="0" wrapText="false" indent="0" shrinkToFit="false"/>
      <protection locked="true" hidden="false"/>
    </xf>
    <xf numFmtId="168" fontId="17" fillId="17" borderId="7" xfId="19" applyFont="true" applyBorder="true" applyAlignment="true" applyProtection="true">
      <alignment horizontal="center" vertical="center" textRotation="0" wrapText="false" indent="0" shrinkToFit="false"/>
      <protection locked="true" hidden="false"/>
    </xf>
    <xf numFmtId="170" fontId="0" fillId="17" borderId="7" xfId="0" applyFont="true" applyBorder="true" applyAlignment="true" applyProtection="false">
      <alignment horizontal="center" vertical="center" textRotation="0" wrapText="false" indent="0" shrinkToFit="false"/>
      <protection locked="true" hidden="false"/>
    </xf>
    <xf numFmtId="169" fontId="15" fillId="17" borderId="7" xfId="0" applyFont="true" applyBorder="true" applyAlignment="true" applyProtection="false">
      <alignment horizontal="center" vertical="center" textRotation="0" wrapText="false" indent="0" shrinkToFit="false"/>
      <protection locked="true" hidden="false"/>
    </xf>
    <xf numFmtId="164" fontId="16" fillId="18" borderId="7" xfId="0" applyFont="true" applyBorder="true" applyAlignment="true" applyProtection="false">
      <alignment horizontal="left" vertical="center" textRotation="0" wrapText="false" indent="1" shrinkToFit="false"/>
      <protection locked="true" hidden="false"/>
    </xf>
    <xf numFmtId="164" fontId="16" fillId="18" borderId="7" xfId="0" applyFont="true" applyBorder="true" applyAlignment="true" applyProtection="false">
      <alignment horizontal="center" vertical="center" textRotation="0" wrapText="false" indent="0" shrinkToFit="false"/>
      <protection locked="true" hidden="false"/>
    </xf>
    <xf numFmtId="168" fontId="15" fillId="18" borderId="7" xfId="19" applyFont="true" applyBorder="true" applyAlignment="true" applyProtection="true">
      <alignment horizontal="center" vertical="center" textRotation="0" wrapText="false" indent="0" shrinkToFit="false"/>
      <protection locked="true" hidden="false"/>
    </xf>
    <xf numFmtId="170" fontId="0" fillId="18" borderId="7" xfId="0" applyFont="true" applyBorder="true" applyAlignment="true" applyProtection="false">
      <alignment horizontal="center" vertical="center" textRotation="0" wrapText="false" indent="0" shrinkToFit="false"/>
      <protection locked="true" hidden="false"/>
    </xf>
    <xf numFmtId="169" fontId="15" fillId="18" borderId="7" xfId="0" applyFont="true" applyBorder="true" applyAlignment="true" applyProtection="false">
      <alignment horizontal="center" vertical="center" textRotation="0" wrapText="false" indent="0" shrinkToFit="false"/>
      <protection locked="true" hidden="false"/>
    </xf>
    <xf numFmtId="164" fontId="0" fillId="19" borderId="7" xfId="0" applyFont="true" applyBorder="true" applyAlignment="true" applyProtection="false">
      <alignment horizontal="left" vertical="center" textRotation="0" wrapText="false" indent="2" shrinkToFit="false"/>
      <protection locked="true" hidden="false"/>
    </xf>
    <xf numFmtId="164" fontId="0" fillId="19" borderId="7" xfId="0" applyFont="true" applyBorder="true" applyAlignment="true" applyProtection="false">
      <alignment horizontal="center" vertical="center" textRotation="0" wrapText="false" indent="0" shrinkToFit="false"/>
      <protection locked="true" hidden="false"/>
    </xf>
    <xf numFmtId="168" fontId="17" fillId="19" borderId="7" xfId="19" applyFont="true" applyBorder="true" applyAlignment="true" applyProtection="true">
      <alignment horizontal="center" vertical="center" textRotation="0" wrapText="false" indent="0" shrinkToFit="false"/>
      <protection locked="true" hidden="false"/>
    </xf>
    <xf numFmtId="170" fontId="0" fillId="19" borderId="7" xfId="0" applyFont="true" applyBorder="true" applyAlignment="true" applyProtection="false">
      <alignment horizontal="center" vertical="center" textRotation="0" wrapText="false" indent="0" shrinkToFit="false"/>
      <protection locked="true" hidden="false"/>
    </xf>
    <xf numFmtId="169" fontId="15" fillId="19" borderId="7" xfId="0" applyFont="true" applyBorder="true" applyAlignment="true" applyProtection="false">
      <alignment horizontal="center" vertical="center" textRotation="0" wrapText="false" indent="0" shrinkToFit="false"/>
      <protection locked="true" hidden="false"/>
    </xf>
    <xf numFmtId="164" fontId="0" fillId="20" borderId="8" xfId="0" applyFont="false" applyBorder="true" applyAlignment="true" applyProtection="false">
      <alignment horizontal="general" vertical="center" textRotation="0" wrapText="false" indent="0" shrinkToFit="false"/>
      <protection locked="true" hidden="false"/>
    </xf>
    <xf numFmtId="164" fontId="18" fillId="21" borderId="7" xfId="0" applyFont="true" applyBorder="true" applyAlignment="true" applyProtection="false">
      <alignment horizontal="center" vertical="center" textRotation="0" wrapText="false" indent="0" shrinkToFit="false"/>
      <protection locked="true" hidden="false"/>
    </xf>
    <xf numFmtId="168" fontId="15" fillId="21" borderId="7" xfId="19" applyFont="true" applyBorder="true" applyAlignment="true" applyProtection="true">
      <alignment horizontal="center" vertical="center" textRotation="0" wrapText="false" indent="0" shrinkToFit="false"/>
      <protection locked="true" hidden="false"/>
    </xf>
    <xf numFmtId="169" fontId="19" fillId="21" borderId="7" xfId="0" applyFont="true" applyBorder="true" applyAlignment="true" applyProtection="false">
      <alignment horizontal="left" vertical="center" textRotation="0" wrapText="false" indent="0" shrinkToFit="false"/>
      <protection locked="true" hidden="false"/>
    </xf>
    <xf numFmtId="169" fontId="15" fillId="21" borderId="7" xfId="0" applyFont="true" applyBorder="true" applyAlignment="true" applyProtection="false">
      <alignment horizontal="center" vertical="center" textRotation="0" wrapText="false" indent="0" shrinkToFit="false"/>
      <protection locked="true" hidden="false"/>
    </xf>
    <xf numFmtId="164" fontId="15" fillId="21" borderId="7" xfId="0" applyFont="true" applyBorder="true" applyAlignment="true" applyProtection="false">
      <alignment horizontal="center" vertical="center" textRotation="0" wrapText="false" indent="0" shrinkToFit="false"/>
      <protection locked="true" hidden="false"/>
    </xf>
    <xf numFmtId="164" fontId="0" fillId="21" borderId="8" xfId="0" applyFont="false" applyBorder="true" applyAlignment="true" applyProtection="false">
      <alignment horizontal="general" vertical="center" textRotation="0" wrapText="false" indent="0" shrinkToFit="false"/>
      <protection locked="true" hidden="false"/>
    </xf>
    <xf numFmtId="164" fontId="18" fillId="21" borderId="7" xfId="0" applyFont="true" applyBorder="true" applyAlignment="true" applyProtection="false">
      <alignment horizontal="left" vertical="center" textRotation="0" wrapText="false" indent="1"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71" fontId="21" fillId="0" borderId="0" xfId="0" applyFont="true" applyBorder="false" applyAlignment="true" applyProtection="false">
      <alignment horizontal="center"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25" fillId="0" borderId="0" xfId="0" applyFont="true" applyBorder="false" applyAlignment="true" applyProtection="false">
      <alignment horizontal="left" vertical="center" textRotation="0" wrapText="false" indent="0" shrinkToFit="false"/>
      <protection locked="true" hidden="false"/>
    </xf>
    <xf numFmtId="164" fontId="26"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true">
      <alignment horizontal="general" vertical="top"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left" vertical="top" textRotation="0" wrapText="true" indent="1" shrinkToFit="false"/>
      <protection locked="true" hidden="false"/>
    </xf>
    <xf numFmtId="164" fontId="31" fillId="0" borderId="0" xfId="0" applyFont="true" applyBorder="false" applyAlignment="true" applyProtection="false">
      <alignment horizontal="general" vertical="top" textRotation="0" wrapText="true" indent="0" shrinkToFit="false"/>
      <protection locked="true" hidden="false"/>
    </xf>
    <xf numFmtId="164" fontId="8" fillId="0" borderId="0" xfId="20" applyFont="true" applyBorder="true" applyAlignment="true" applyProtection="true">
      <alignment horizontal="left" vertical="bottom" textRotation="0" wrapText="fals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bgColor rgb="FFA6A6A6"/>
        </patternFill>
      </fill>
    </dxf>
    <dxf>
      <fill>
        <patternFill>
          <bgColor rgb="FF8064A2"/>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EEEEEE"/>
      <rgbColor rgb="FFFF00FF"/>
      <rgbColor rgb="FF00FFFF"/>
      <rgbColor rgb="FF800000"/>
      <rgbColor rgb="FF008000"/>
      <rgbColor rgb="FF000080"/>
      <rgbColor rgb="FF7F7F7F"/>
      <rgbColor rgb="FF800080"/>
      <rgbColor rgb="FF008080"/>
      <rgbColor rgb="FFCCC1DA"/>
      <rgbColor rgb="FF808080"/>
      <rgbColor rgb="FFB2B2B2"/>
      <rgbColor rgb="FF595959"/>
      <rgbColor rgb="FFEBF1DE"/>
      <rgbColor rgb="FFDBEEF4"/>
      <rgbColor rgb="FF660066"/>
      <rgbColor rgb="FFFF8080"/>
      <rgbColor rgb="FF0066CC"/>
      <rgbColor rgb="FFB9CDE5"/>
      <rgbColor rgb="FF000080"/>
      <rgbColor rgb="FFFF00FF"/>
      <rgbColor rgb="FFE6E0EC"/>
      <rgbColor rgb="FF00FFFF"/>
      <rgbColor rgb="FF800080"/>
      <rgbColor rgb="FF800000"/>
      <rgbColor rgb="FF008080"/>
      <rgbColor rgb="FF0000FF"/>
      <rgbColor rgb="FF00CCFF"/>
      <rgbColor rgb="FFDCE6F2"/>
      <rgbColor rgb="FFD7E4BD"/>
      <rgbColor rgb="FFF2F2F2"/>
      <rgbColor rgb="FFB7DEE8"/>
      <rgbColor rgb="FFE6B9B8"/>
      <rgbColor rgb="FFD9D9D9"/>
      <rgbColor rgb="FFFFDBB6"/>
      <rgbColor rgb="FF3366FF"/>
      <rgbColor rgb="FF33CCCC"/>
      <rgbColor rgb="FF77BC65"/>
      <rgbColor rgb="FFF2DCDB"/>
      <rgbColor rgb="FFFF972F"/>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95400</xdr:rowOff>
    </xdr:from>
    <xdr:to>
      <xdr:col>1</xdr:col>
      <xdr:colOff>1904760</xdr:colOff>
      <xdr:row>0</xdr:row>
      <xdr:rowOff>523800</xdr:rowOff>
    </xdr:to>
    <xdr:pic>
      <xdr:nvPicPr>
        <xdr:cNvPr id="0" name="Picture 1" descr="">
          <a:hlinkClick r:id="rId1"/>
        </xdr:cNvPr>
        <xdr:cNvPicPr/>
      </xdr:nvPicPr>
      <xdr:blipFill>
        <a:blip r:embed="rId2"/>
        <a:stretch/>
      </xdr:blipFill>
      <xdr:spPr>
        <a:xfrm>
          <a:off x="201240" y="95400"/>
          <a:ext cx="1904760" cy="4284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4"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BS1048576"/>
  <sheetViews>
    <sheetView showFormulas="false" showGridLines="false" showRowColHeaders="true" showZeros="true" rightToLeft="false" tabSelected="true" showOutlineSymbols="true" defaultGridColor="true" view="normal" topLeftCell="A1" colorId="64" zoomScale="75" zoomScaleNormal="75" zoomScalePageLayoutView="100" workbookViewId="0">
      <pane xSplit="0" ySplit="6" topLeftCell="A7" activePane="bottomLeft" state="frozen"/>
      <selection pane="topLeft" activeCell="A1" activeCellId="0" sqref="A1"/>
      <selection pane="bottomLeft" activeCell="BT7" activeCellId="0" sqref="BT7"/>
    </sheetView>
  </sheetViews>
  <sheetFormatPr defaultColWidth="8.6796875" defaultRowHeight="13.8" zeroHeight="false" outlineLevelRow="0" outlineLevelCol="0"/>
  <cols>
    <col collapsed="false" customWidth="true" hidden="false" outlineLevel="0" max="1" min="1" style="0" width="2.71"/>
    <col collapsed="false" customWidth="true" hidden="false" outlineLevel="0" max="2" min="2" style="0" width="51.92"/>
    <col collapsed="false" customWidth="true" hidden="false" outlineLevel="0" max="3" min="3" style="0" width="9.14"/>
    <col collapsed="false" customWidth="true" hidden="false" outlineLevel="0" max="4" min="4" style="0" width="10.71"/>
    <col collapsed="false" customWidth="true" hidden="false" outlineLevel="0" max="5" min="5" style="1" width="10.42"/>
    <col collapsed="false" customWidth="true" hidden="false" outlineLevel="0" max="6" min="6" style="0" width="10.42"/>
    <col collapsed="false" customWidth="true" hidden="false" outlineLevel="0" max="7" min="7" style="0" width="2.71"/>
    <col collapsed="false" customWidth="true" hidden="true" outlineLevel="0" max="8" min="8" style="0" width="6.14"/>
    <col collapsed="false" customWidth="true" hidden="false" outlineLevel="0" max="63" min="9" style="0" width="2.57"/>
    <col collapsed="false" customWidth="true" hidden="false" outlineLevel="0" max="64" min="64" style="0" width="2.96"/>
    <col collapsed="false" customWidth="true" hidden="false" outlineLevel="0" max="65" min="65" style="0" width="3.34"/>
    <col collapsed="false" customWidth="true" hidden="false" outlineLevel="0" max="71" min="66" style="0" width="2.77"/>
  </cols>
  <sheetData>
    <row r="1" customFormat="false" ht="28.5" hidden="false" customHeight="false" outlineLevel="0" collapsed="false">
      <c r="B1" s="2" t="s">
        <v>0</v>
      </c>
      <c r="C1" s="3"/>
      <c r="D1" s="4"/>
      <c r="E1" s="5"/>
      <c r="F1" s="6"/>
      <c r="H1" s="4"/>
      <c r="I1" s="7"/>
      <c r="J1" s="8" t="str">
        <f aca="false">HYPERLINK("https://vertex42.link/HowToMakeAGanttChart","► Watch How to Make a Gantt Chart in Excel")</f>
        <v>► Watch How to Make a Gantt Chart in Excel</v>
      </c>
      <c r="K1" s="8"/>
      <c r="L1" s="8"/>
      <c r="M1" s="8"/>
      <c r="N1" s="8"/>
      <c r="O1" s="8"/>
      <c r="P1" s="8"/>
      <c r="Q1" s="8"/>
      <c r="R1" s="8"/>
      <c r="S1" s="8"/>
      <c r="T1" s="8"/>
      <c r="U1" s="8"/>
      <c r="V1" s="8"/>
      <c r="W1" s="8"/>
      <c r="X1" s="8"/>
      <c r="Y1" s="8"/>
      <c r="Z1" s="8"/>
      <c r="AA1" s="8"/>
    </row>
    <row r="2" customFormat="false" ht="19.5" hidden="false" customHeight="true" outlineLevel="0" collapsed="false">
      <c r="B2" s="9" t="s">
        <v>1</v>
      </c>
      <c r="D2" s="10" t="s">
        <v>2</v>
      </c>
      <c r="E2" s="11" t="n">
        <v>45041</v>
      </c>
      <c r="F2" s="11"/>
    </row>
    <row r="3" customFormat="false" ht="19.5" hidden="false" customHeight="true" outlineLevel="0" collapsed="false">
      <c r="B3" s="9" t="s">
        <v>3</v>
      </c>
      <c r="D3" s="10" t="s">
        <v>4</v>
      </c>
      <c r="E3" s="11" t="n">
        <v>45042</v>
      </c>
      <c r="F3" s="11"/>
    </row>
    <row r="4" customFormat="false" ht="19.5" hidden="false" customHeight="true" outlineLevel="0" collapsed="false">
      <c r="D4" s="10" t="s">
        <v>5</v>
      </c>
      <c r="E4" s="12" t="n">
        <v>1</v>
      </c>
      <c r="I4" s="13" t="n">
        <f aca="false">I5</f>
        <v>45040</v>
      </c>
      <c r="J4" s="13"/>
      <c r="K4" s="13"/>
      <c r="L4" s="13"/>
      <c r="M4" s="13"/>
      <c r="N4" s="13"/>
      <c r="O4" s="13"/>
      <c r="P4" s="13" t="n">
        <f aca="false">P5</f>
        <v>45047</v>
      </c>
      <c r="Q4" s="13"/>
      <c r="R4" s="13"/>
      <c r="S4" s="13"/>
      <c r="T4" s="13"/>
      <c r="U4" s="13"/>
      <c r="V4" s="13"/>
      <c r="W4" s="13" t="n">
        <f aca="false">W5</f>
        <v>45054</v>
      </c>
      <c r="X4" s="13"/>
      <c r="Y4" s="13"/>
      <c r="Z4" s="13"/>
      <c r="AA4" s="13"/>
      <c r="AB4" s="13"/>
      <c r="AC4" s="13"/>
      <c r="AD4" s="13" t="n">
        <f aca="false">AD5</f>
        <v>45061</v>
      </c>
      <c r="AE4" s="13"/>
      <c r="AF4" s="13"/>
      <c r="AG4" s="13"/>
      <c r="AH4" s="13"/>
      <c r="AI4" s="13"/>
      <c r="AJ4" s="13"/>
      <c r="AK4" s="13" t="n">
        <f aca="false">AK5</f>
        <v>45068</v>
      </c>
      <c r="AL4" s="13"/>
      <c r="AM4" s="13"/>
      <c r="AN4" s="13"/>
      <c r="AO4" s="13"/>
      <c r="AP4" s="13"/>
      <c r="AQ4" s="13"/>
      <c r="AR4" s="13" t="n">
        <f aca="false">AR5</f>
        <v>45075</v>
      </c>
      <c r="AS4" s="13"/>
      <c r="AT4" s="13"/>
      <c r="AU4" s="13"/>
      <c r="AV4" s="13"/>
      <c r="AW4" s="13"/>
      <c r="AX4" s="13"/>
      <c r="AY4" s="13" t="n">
        <f aca="false">AY5</f>
        <v>45082</v>
      </c>
      <c r="AZ4" s="13"/>
      <c r="BA4" s="13"/>
      <c r="BB4" s="13"/>
      <c r="BC4" s="13"/>
      <c r="BD4" s="13"/>
      <c r="BE4" s="13"/>
      <c r="BF4" s="13" t="n">
        <f aca="false">BF5</f>
        <v>45089</v>
      </c>
      <c r="BG4" s="13"/>
      <c r="BH4" s="13"/>
      <c r="BI4" s="13"/>
      <c r="BJ4" s="13"/>
      <c r="BK4" s="13"/>
      <c r="BL4" s="13"/>
      <c r="BM4" s="13" t="n">
        <f aca="false">BM5</f>
        <v>45096</v>
      </c>
      <c r="BN4" s="13"/>
      <c r="BO4" s="13"/>
      <c r="BP4" s="13"/>
      <c r="BQ4" s="13"/>
      <c r="BR4" s="13"/>
      <c r="BS4" s="13"/>
    </row>
    <row r="5" customFormat="false" ht="13.8" hidden="false" customHeight="false" outlineLevel="0" collapsed="false">
      <c r="A5" s="10"/>
      <c r="G5" s="10"/>
      <c r="I5" s="14" t="n">
        <f aca="false">E2-WEEKDAY(E2,1)+2+7*(E4-1)</f>
        <v>45040</v>
      </c>
      <c r="J5" s="15" t="n">
        <f aca="false">I5+1</f>
        <v>45041</v>
      </c>
      <c r="K5" s="15" t="n">
        <f aca="false">J5+1</f>
        <v>45042</v>
      </c>
      <c r="L5" s="15" t="n">
        <f aca="false">K5+1</f>
        <v>45043</v>
      </c>
      <c r="M5" s="15" t="n">
        <f aca="false">L5+1</f>
        <v>45044</v>
      </c>
      <c r="N5" s="15" t="n">
        <f aca="false">M5+1</f>
        <v>45045</v>
      </c>
      <c r="O5" s="16" t="n">
        <f aca="false">N5+1</f>
        <v>45046</v>
      </c>
      <c r="P5" s="14" t="n">
        <f aca="false">O5+1</f>
        <v>45047</v>
      </c>
      <c r="Q5" s="15" t="n">
        <f aca="false">P5+1</f>
        <v>45048</v>
      </c>
      <c r="R5" s="15" t="n">
        <f aca="false">Q5+1</f>
        <v>45049</v>
      </c>
      <c r="S5" s="15" t="n">
        <f aca="false">R5+1</f>
        <v>45050</v>
      </c>
      <c r="T5" s="15" t="n">
        <f aca="false">S5+1</f>
        <v>45051</v>
      </c>
      <c r="U5" s="15" t="n">
        <f aca="false">T5+1</f>
        <v>45052</v>
      </c>
      <c r="V5" s="16" t="n">
        <f aca="false">U5+1</f>
        <v>45053</v>
      </c>
      <c r="W5" s="14" t="n">
        <f aca="false">V5+1</f>
        <v>45054</v>
      </c>
      <c r="X5" s="15" t="n">
        <f aca="false">W5+1</f>
        <v>45055</v>
      </c>
      <c r="Y5" s="15" t="n">
        <f aca="false">X5+1</f>
        <v>45056</v>
      </c>
      <c r="Z5" s="15" t="n">
        <f aca="false">Y5+1</f>
        <v>45057</v>
      </c>
      <c r="AA5" s="15" t="n">
        <f aca="false">Z5+1</f>
        <v>45058</v>
      </c>
      <c r="AB5" s="15" t="n">
        <f aca="false">AA5+1</f>
        <v>45059</v>
      </c>
      <c r="AC5" s="16" t="n">
        <f aca="false">AB5+1</f>
        <v>45060</v>
      </c>
      <c r="AD5" s="14" t="n">
        <f aca="false">AC5+1</f>
        <v>45061</v>
      </c>
      <c r="AE5" s="15" t="n">
        <f aca="false">AD5+1</f>
        <v>45062</v>
      </c>
      <c r="AF5" s="15" t="n">
        <f aca="false">AE5+1</f>
        <v>45063</v>
      </c>
      <c r="AG5" s="15" t="n">
        <f aca="false">AF5+1</f>
        <v>45064</v>
      </c>
      <c r="AH5" s="15" t="n">
        <f aca="false">AG5+1</f>
        <v>45065</v>
      </c>
      <c r="AI5" s="15" t="n">
        <f aca="false">AH5+1</f>
        <v>45066</v>
      </c>
      <c r="AJ5" s="16" t="n">
        <f aca="false">AI5+1</f>
        <v>45067</v>
      </c>
      <c r="AK5" s="14" t="n">
        <f aca="false">AJ5+1</f>
        <v>45068</v>
      </c>
      <c r="AL5" s="15" t="n">
        <f aca="false">AK5+1</f>
        <v>45069</v>
      </c>
      <c r="AM5" s="15" t="n">
        <f aca="false">AL5+1</f>
        <v>45070</v>
      </c>
      <c r="AN5" s="15" t="n">
        <f aca="false">AM5+1</f>
        <v>45071</v>
      </c>
      <c r="AO5" s="15" t="n">
        <f aca="false">AN5+1</f>
        <v>45072</v>
      </c>
      <c r="AP5" s="15" t="n">
        <f aca="false">AO5+1</f>
        <v>45073</v>
      </c>
      <c r="AQ5" s="16" t="n">
        <f aca="false">AP5+1</f>
        <v>45074</v>
      </c>
      <c r="AR5" s="14" t="n">
        <f aca="false">AQ5+1</f>
        <v>45075</v>
      </c>
      <c r="AS5" s="15" t="n">
        <f aca="false">AR5+1</f>
        <v>45076</v>
      </c>
      <c r="AT5" s="15" t="n">
        <f aca="false">AS5+1</f>
        <v>45077</v>
      </c>
      <c r="AU5" s="15" t="n">
        <f aca="false">AT5+1</f>
        <v>45078</v>
      </c>
      <c r="AV5" s="15" t="n">
        <f aca="false">AU5+1</f>
        <v>45079</v>
      </c>
      <c r="AW5" s="15" t="n">
        <f aca="false">AV5+1</f>
        <v>45080</v>
      </c>
      <c r="AX5" s="16" t="n">
        <f aca="false">AW5+1</f>
        <v>45081</v>
      </c>
      <c r="AY5" s="14" t="n">
        <f aca="false">AX5+1</f>
        <v>45082</v>
      </c>
      <c r="AZ5" s="15" t="n">
        <f aca="false">AY5+1</f>
        <v>45083</v>
      </c>
      <c r="BA5" s="15" t="n">
        <f aca="false">AZ5+1</f>
        <v>45084</v>
      </c>
      <c r="BB5" s="15" t="n">
        <f aca="false">BA5+1</f>
        <v>45085</v>
      </c>
      <c r="BC5" s="15" t="n">
        <f aca="false">BB5+1</f>
        <v>45086</v>
      </c>
      <c r="BD5" s="15" t="n">
        <f aca="false">BC5+1</f>
        <v>45087</v>
      </c>
      <c r="BE5" s="16" t="n">
        <f aca="false">BD5+1</f>
        <v>45088</v>
      </c>
      <c r="BF5" s="14" t="n">
        <f aca="false">BE5+1</f>
        <v>45089</v>
      </c>
      <c r="BG5" s="15" t="n">
        <f aca="false">BF5+1</f>
        <v>45090</v>
      </c>
      <c r="BH5" s="15" t="n">
        <f aca="false">BG5+1</f>
        <v>45091</v>
      </c>
      <c r="BI5" s="15" t="n">
        <f aca="false">BH5+1</f>
        <v>45092</v>
      </c>
      <c r="BJ5" s="15" t="n">
        <f aca="false">BI5+1</f>
        <v>45093</v>
      </c>
      <c r="BK5" s="15" t="n">
        <f aca="false">BJ5+1</f>
        <v>45094</v>
      </c>
      <c r="BL5" s="16" t="n">
        <f aca="false">BK5+1</f>
        <v>45095</v>
      </c>
      <c r="BM5" s="14" t="n">
        <f aca="false">BL5+1</f>
        <v>45096</v>
      </c>
      <c r="BN5" s="15" t="n">
        <f aca="false">BM5+1</f>
        <v>45097</v>
      </c>
      <c r="BO5" s="15" t="n">
        <f aca="false">BN5+1</f>
        <v>45098</v>
      </c>
      <c r="BP5" s="15" t="n">
        <f aca="false">BO5+1</f>
        <v>45099</v>
      </c>
      <c r="BQ5" s="15" t="n">
        <f aca="false">BP5+1</f>
        <v>45100</v>
      </c>
      <c r="BR5" s="15" t="n">
        <f aca="false">BQ5+1</f>
        <v>45101</v>
      </c>
      <c r="BS5" s="16" t="n">
        <f aca="false">BR5+1</f>
        <v>45102</v>
      </c>
    </row>
    <row r="6" customFormat="false" ht="29.25" hidden="false" customHeight="true" outlineLevel="0" collapsed="false">
      <c r="A6" s="17"/>
      <c r="B6" s="18" t="s">
        <v>6</v>
      </c>
      <c r="C6" s="19" t="s">
        <v>7</v>
      </c>
      <c r="D6" s="19" t="s">
        <v>8</v>
      </c>
      <c r="E6" s="19" t="s">
        <v>9</v>
      </c>
      <c r="F6" s="19" t="s">
        <v>10</v>
      </c>
      <c r="G6" s="19"/>
      <c r="H6" s="19" t="s">
        <v>11</v>
      </c>
      <c r="I6" s="20" t="str">
        <f aca="false">LEFT(TEXT(I5,"ddd"),1)</f>
        <v>l</v>
      </c>
      <c r="J6" s="20" t="str">
        <f aca="false">LEFT(TEXT(J5,"ddd"),1)</f>
        <v>m</v>
      </c>
      <c r="K6" s="20" t="str">
        <f aca="false">LEFT(TEXT(K5,"ddd"),1)</f>
        <v>m</v>
      </c>
      <c r="L6" s="20" t="str">
        <f aca="false">LEFT(TEXT(L5,"ddd"),1)</f>
        <v>j</v>
      </c>
      <c r="M6" s="20" t="str">
        <f aca="false">LEFT(TEXT(M5,"ddd"),1)</f>
        <v>v</v>
      </c>
      <c r="N6" s="20" t="str">
        <f aca="false">LEFT(TEXT(N5,"ddd"),1)</f>
        <v>s</v>
      </c>
      <c r="O6" s="20" t="str">
        <f aca="false">LEFT(TEXT(O5,"ddd"),1)</f>
        <v>d</v>
      </c>
      <c r="P6" s="20" t="str">
        <f aca="false">LEFT(TEXT(P5,"ddd"),1)</f>
        <v>l</v>
      </c>
      <c r="Q6" s="20" t="str">
        <f aca="false">LEFT(TEXT(Q5,"ddd"),1)</f>
        <v>m</v>
      </c>
      <c r="R6" s="20" t="str">
        <f aca="false">LEFT(TEXT(R5,"ddd"),1)</f>
        <v>m</v>
      </c>
      <c r="S6" s="20" t="str">
        <f aca="false">LEFT(TEXT(S5,"ddd"),1)</f>
        <v>j</v>
      </c>
      <c r="T6" s="20" t="str">
        <f aca="false">LEFT(TEXT(T5,"ddd"),1)</f>
        <v>v</v>
      </c>
      <c r="U6" s="20" t="str">
        <f aca="false">LEFT(TEXT(U5,"ddd"),1)</f>
        <v>s</v>
      </c>
      <c r="V6" s="20" t="str">
        <f aca="false">LEFT(TEXT(V5,"ddd"),1)</f>
        <v>d</v>
      </c>
      <c r="W6" s="20" t="str">
        <f aca="false">LEFT(TEXT(W5,"ddd"),1)</f>
        <v>l</v>
      </c>
      <c r="X6" s="20" t="str">
        <f aca="false">LEFT(TEXT(X5,"ddd"),1)</f>
        <v>m</v>
      </c>
      <c r="Y6" s="20" t="str">
        <f aca="false">LEFT(TEXT(Y5,"ddd"),1)</f>
        <v>m</v>
      </c>
      <c r="Z6" s="20" t="str">
        <f aca="false">LEFT(TEXT(Z5,"ddd"),1)</f>
        <v>j</v>
      </c>
      <c r="AA6" s="20" t="str">
        <f aca="false">LEFT(TEXT(AA5,"ddd"),1)</f>
        <v>v</v>
      </c>
      <c r="AB6" s="20" t="str">
        <f aca="false">LEFT(TEXT(AB5,"ddd"),1)</f>
        <v>s</v>
      </c>
      <c r="AC6" s="20" t="str">
        <f aca="false">LEFT(TEXT(AC5,"ddd"),1)</f>
        <v>d</v>
      </c>
      <c r="AD6" s="20" t="str">
        <f aca="false">LEFT(TEXT(AD5,"ddd"),1)</f>
        <v>l</v>
      </c>
      <c r="AE6" s="20" t="str">
        <f aca="false">LEFT(TEXT(AE5,"ddd"),1)</f>
        <v>m</v>
      </c>
      <c r="AF6" s="20" t="str">
        <f aca="false">LEFT(TEXT(AF5,"ddd"),1)</f>
        <v>m</v>
      </c>
      <c r="AG6" s="20" t="str">
        <f aca="false">LEFT(TEXT(AG5,"ddd"),1)</f>
        <v>j</v>
      </c>
      <c r="AH6" s="20" t="str">
        <f aca="false">LEFT(TEXT(AH5,"ddd"),1)</f>
        <v>v</v>
      </c>
      <c r="AI6" s="20" t="str">
        <f aca="false">LEFT(TEXT(AI5,"ddd"),1)</f>
        <v>s</v>
      </c>
      <c r="AJ6" s="20" t="str">
        <f aca="false">LEFT(TEXT(AJ5,"ddd"),1)</f>
        <v>d</v>
      </c>
      <c r="AK6" s="20" t="str">
        <f aca="false">LEFT(TEXT(AK5,"ddd"),1)</f>
        <v>l</v>
      </c>
      <c r="AL6" s="20" t="str">
        <f aca="false">LEFT(TEXT(AL5,"ddd"),1)</f>
        <v>m</v>
      </c>
      <c r="AM6" s="20" t="str">
        <f aca="false">LEFT(TEXT(AM5,"ddd"),1)</f>
        <v>m</v>
      </c>
      <c r="AN6" s="20" t="str">
        <f aca="false">LEFT(TEXT(AN5,"ddd"),1)</f>
        <v>j</v>
      </c>
      <c r="AO6" s="20" t="str">
        <f aca="false">LEFT(TEXT(AO5,"ddd"),1)</f>
        <v>v</v>
      </c>
      <c r="AP6" s="20" t="str">
        <f aca="false">LEFT(TEXT(AP5,"ddd"),1)</f>
        <v>s</v>
      </c>
      <c r="AQ6" s="20" t="str">
        <f aca="false">LEFT(TEXT(AQ5,"ddd"),1)</f>
        <v>d</v>
      </c>
      <c r="AR6" s="20" t="str">
        <f aca="false">LEFT(TEXT(AR5,"ddd"),1)</f>
        <v>l</v>
      </c>
      <c r="AS6" s="20" t="str">
        <f aca="false">LEFT(TEXT(AS5,"ddd"),1)</f>
        <v>m</v>
      </c>
      <c r="AT6" s="20" t="str">
        <f aca="false">LEFT(TEXT(AT5,"ddd"),1)</f>
        <v>m</v>
      </c>
      <c r="AU6" s="20" t="str">
        <f aca="false">LEFT(TEXT(AU5,"ddd"),1)</f>
        <v>j</v>
      </c>
      <c r="AV6" s="20" t="str">
        <f aca="false">LEFT(TEXT(AV5,"ddd"),1)</f>
        <v>v</v>
      </c>
      <c r="AW6" s="20" t="str">
        <f aca="false">LEFT(TEXT(AW5,"ddd"),1)</f>
        <v>s</v>
      </c>
      <c r="AX6" s="20" t="str">
        <f aca="false">LEFT(TEXT(AX5,"ddd"),1)</f>
        <v>d</v>
      </c>
      <c r="AY6" s="20" t="str">
        <f aca="false">LEFT(TEXT(AY5,"ddd"),1)</f>
        <v>l</v>
      </c>
      <c r="AZ6" s="20" t="str">
        <f aca="false">LEFT(TEXT(AZ5,"ddd"),1)</f>
        <v>m</v>
      </c>
      <c r="BA6" s="20" t="str">
        <f aca="false">LEFT(TEXT(BA5,"ddd"),1)</f>
        <v>m</v>
      </c>
      <c r="BB6" s="20" t="str">
        <f aca="false">LEFT(TEXT(BB5,"ddd"),1)</f>
        <v>j</v>
      </c>
      <c r="BC6" s="20" t="str">
        <f aca="false">LEFT(TEXT(BC5,"ddd"),1)</f>
        <v>v</v>
      </c>
      <c r="BD6" s="20" t="str">
        <f aca="false">LEFT(TEXT(BD5,"ddd"),1)</f>
        <v>s</v>
      </c>
      <c r="BE6" s="20" t="str">
        <f aca="false">LEFT(TEXT(BE5,"ddd"),1)</f>
        <v>d</v>
      </c>
      <c r="BF6" s="20" t="str">
        <f aca="false">LEFT(TEXT(BF5,"ddd"),1)</f>
        <v>l</v>
      </c>
      <c r="BG6" s="20" t="str">
        <f aca="false">LEFT(TEXT(BG5,"ddd"),1)</f>
        <v>m</v>
      </c>
      <c r="BH6" s="20" t="str">
        <f aca="false">LEFT(TEXT(BH5,"ddd"),1)</f>
        <v>m</v>
      </c>
      <c r="BI6" s="20" t="str">
        <f aca="false">LEFT(TEXT(BI5,"ddd"),1)</f>
        <v>j</v>
      </c>
      <c r="BJ6" s="20" t="str">
        <f aca="false">LEFT(TEXT(BJ5,"ddd"),1)</f>
        <v>v</v>
      </c>
      <c r="BK6" s="20" t="str">
        <f aca="false">LEFT(TEXT(BK5,"ddd"),1)</f>
        <v>s</v>
      </c>
      <c r="BL6" s="20" t="str">
        <f aca="false">LEFT(TEXT(BL5,"ddd"),1)</f>
        <v>d</v>
      </c>
      <c r="BM6" s="20" t="str">
        <f aca="false">LEFT(TEXT(BM5,"ddd"),1)</f>
        <v>l</v>
      </c>
      <c r="BN6" s="20" t="str">
        <f aca="false">LEFT(TEXT(BN5,"ddd"),1)</f>
        <v>m</v>
      </c>
      <c r="BO6" s="20" t="str">
        <f aca="false">LEFT(TEXT(BO5,"ddd"),1)</f>
        <v>m</v>
      </c>
      <c r="BP6" s="20" t="str">
        <f aca="false">LEFT(TEXT(BP5,"ddd"),1)</f>
        <v>j</v>
      </c>
      <c r="BQ6" s="20" t="str">
        <f aca="false">LEFT(TEXT(BQ5,"ddd"),1)</f>
        <v>v</v>
      </c>
      <c r="BR6" s="20" t="str">
        <f aca="false">LEFT(TEXT(BR5,"ddd"),1)</f>
        <v>s</v>
      </c>
      <c r="BS6" s="20" t="str">
        <f aca="false">LEFT(TEXT(BS5,"ddd"),1)</f>
        <v>d</v>
      </c>
    </row>
    <row r="7" s="28" customFormat="true" ht="19.7" hidden="false" customHeight="false" outlineLevel="0" collapsed="false">
      <c r="A7" s="17"/>
      <c r="B7" s="21"/>
      <c r="C7" s="22"/>
      <c r="D7" s="23"/>
      <c r="E7" s="24"/>
      <c r="F7" s="25"/>
      <c r="G7" s="26"/>
      <c r="H7" s="26" t="str">
        <f aca="false">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row>
    <row r="8" s="28" customFormat="true" ht="19.7" hidden="false" customHeight="false" outlineLevel="0" collapsed="false">
      <c r="A8" s="17"/>
      <c r="B8" s="29" t="s">
        <v>12</v>
      </c>
      <c r="C8" s="30"/>
      <c r="D8" s="31"/>
      <c r="E8" s="32"/>
      <c r="F8" s="33"/>
      <c r="G8" s="34"/>
      <c r="H8" s="34" t="str">
        <f aca="false">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row>
    <row r="9" s="28" customFormat="true" ht="19.7" hidden="false" customHeight="false" outlineLevel="0" collapsed="false">
      <c r="A9" s="17"/>
      <c r="B9" s="36" t="s">
        <v>13</v>
      </c>
      <c r="C9" s="37"/>
      <c r="D9" s="38" t="n">
        <v>0</v>
      </c>
      <c r="E9" s="39" t="n">
        <v>45041</v>
      </c>
      <c r="F9" s="40" t="n">
        <v>45041</v>
      </c>
      <c r="G9" s="26"/>
      <c r="H9" s="26" t="n">
        <f aca="false">IF(OR(ISBLANK(task_start),ISBLANK(task_end)),"",task_end-task_start+1)</f>
        <v>1</v>
      </c>
      <c r="I9" s="27"/>
      <c r="J9" s="41"/>
      <c r="K9" s="27"/>
      <c r="L9" s="27"/>
      <c r="M9" s="27"/>
      <c r="N9" s="42"/>
      <c r="O9" s="42"/>
      <c r="P9" s="27"/>
      <c r="Q9" s="27"/>
      <c r="R9" s="27"/>
      <c r="S9" s="27"/>
      <c r="T9" s="27"/>
      <c r="U9" s="42"/>
      <c r="V9" s="42"/>
      <c r="W9" s="27"/>
      <c r="X9" s="27"/>
      <c r="Y9" s="27"/>
      <c r="Z9" s="27"/>
      <c r="AA9" s="27"/>
      <c r="AB9" s="42"/>
      <c r="AC9" s="42"/>
      <c r="AD9" s="27"/>
      <c r="AE9" s="27"/>
      <c r="AF9" s="27"/>
      <c r="AG9" s="27"/>
      <c r="AH9" s="27"/>
      <c r="AI9" s="42"/>
      <c r="AJ9" s="42"/>
      <c r="AK9" s="27"/>
      <c r="AL9" s="27"/>
      <c r="AM9" s="27"/>
      <c r="AN9" s="27"/>
      <c r="AO9" s="27"/>
      <c r="AP9" s="42"/>
      <c r="AQ9" s="42"/>
      <c r="AR9" s="27"/>
      <c r="AS9" s="27"/>
      <c r="AT9" s="27"/>
      <c r="AU9" s="27"/>
      <c r="AV9" s="27"/>
      <c r="AW9" s="42"/>
      <c r="AX9" s="42"/>
      <c r="AY9" s="27"/>
      <c r="AZ9" s="27"/>
      <c r="BA9" s="27"/>
      <c r="BB9" s="27"/>
      <c r="BC9" s="27"/>
      <c r="BD9" s="42"/>
      <c r="BE9" s="42"/>
      <c r="BF9" s="27"/>
      <c r="BG9" s="27"/>
      <c r="BH9" s="27"/>
      <c r="BI9" s="27"/>
      <c r="BJ9" s="27"/>
      <c r="BK9" s="42"/>
      <c r="BL9" s="42"/>
      <c r="BM9" s="27"/>
      <c r="BN9" s="27"/>
      <c r="BO9" s="27"/>
      <c r="BP9" s="27"/>
      <c r="BQ9" s="27"/>
      <c r="BR9" s="42"/>
      <c r="BS9" s="42"/>
    </row>
    <row r="10" s="28" customFormat="true" ht="19.7" hidden="false" customHeight="false" outlineLevel="0" collapsed="false">
      <c r="A10" s="17"/>
      <c r="B10" s="36" t="s">
        <v>14</v>
      </c>
      <c r="C10" s="37"/>
      <c r="D10" s="38" t="n">
        <v>0</v>
      </c>
      <c r="E10" s="39" t="n">
        <v>45042</v>
      </c>
      <c r="F10" s="40" t="n">
        <v>45042</v>
      </c>
      <c r="G10" s="26"/>
      <c r="H10" s="26" t="n">
        <f aca="false">IF(OR(ISBLANK(task_start),ISBLANK(task_end)),"",task_end-task_start+1)</f>
        <v>1</v>
      </c>
      <c r="I10" s="27"/>
      <c r="J10" s="27"/>
      <c r="K10" s="41"/>
      <c r="L10" s="43"/>
      <c r="M10" s="43"/>
      <c r="N10" s="42"/>
      <c r="O10" s="42"/>
      <c r="P10" s="27"/>
      <c r="Q10" s="27"/>
      <c r="R10" s="27"/>
      <c r="S10" s="27"/>
      <c r="T10" s="27"/>
      <c r="U10" s="44"/>
      <c r="V10" s="44"/>
      <c r="W10" s="27"/>
      <c r="X10" s="27"/>
      <c r="Y10" s="27"/>
      <c r="Z10" s="27"/>
      <c r="AA10" s="27"/>
      <c r="AB10" s="42"/>
      <c r="AC10" s="42"/>
      <c r="AD10" s="27"/>
      <c r="AE10" s="27"/>
      <c r="AF10" s="27"/>
      <c r="AG10" s="27"/>
      <c r="AH10" s="27"/>
      <c r="AI10" s="42"/>
      <c r="AJ10" s="42"/>
      <c r="AK10" s="27"/>
      <c r="AL10" s="27"/>
      <c r="AM10" s="27"/>
      <c r="AN10" s="27"/>
      <c r="AO10" s="27"/>
      <c r="AP10" s="42"/>
      <c r="AQ10" s="42"/>
      <c r="AR10" s="27"/>
      <c r="AS10" s="27"/>
      <c r="AT10" s="27"/>
      <c r="AU10" s="27"/>
      <c r="AV10" s="27"/>
      <c r="AW10" s="42"/>
      <c r="AX10" s="42"/>
      <c r="AY10" s="27"/>
      <c r="AZ10" s="27"/>
      <c r="BA10" s="27"/>
      <c r="BB10" s="27"/>
      <c r="BC10" s="27"/>
      <c r="BD10" s="42"/>
      <c r="BE10" s="42"/>
      <c r="BF10" s="27"/>
      <c r="BG10" s="27"/>
      <c r="BH10" s="27"/>
      <c r="BI10" s="27"/>
      <c r="BJ10" s="27"/>
      <c r="BK10" s="42"/>
      <c r="BL10" s="42"/>
      <c r="BM10" s="27"/>
      <c r="BN10" s="27"/>
      <c r="BO10" s="27"/>
      <c r="BP10" s="27"/>
      <c r="BQ10" s="27"/>
      <c r="BR10" s="42"/>
      <c r="BS10" s="42"/>
    </row>
    <row r="11" s="28" customFormat="true" ht="19.7" hidden="false" customHeight="false" outlineLevel="0" collapsed="false">
      <c r="A11" s="17"/>
      <c r="B11" s="45" t="s">
        <v>15</v>
      </c>
      <c r="C11" s="46"/>
      <c r="D11" s="47"/>
      <c r="E11" s="48"/>
      <c r="F11" s="49"/>
      <c r="G11" s="34"/>
      <c r="H11" s="34" t="str">
        <f aca="false">IF(OR(ISBLANK(task_start),ISBLANK(task_end)),"",task_end-task_start+1)</f>
        <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row>
    <row r="12" s="28" customFormat="true" ht="19.7" hidden="false" customHeight="false" outlineLevel="0" collapsed="false">
      <c r="A12" s="17"/>
      <c r="B12" s="50" t="s">
        <v>16</v>
      </c>
      <c r="C12" s="51"/>
      <c r="D12" s="52" t="n">
        <v>0</v>
      </c>
      <c r="E12" s="53" t="n">
        <v>45043</v>
      </c>
      <c r="F12" s="54" t="n">
        <v>45048</v>
      </c>
      <c r="G12" s="26"/>
      <c r="H12" s="26" t="n">
        <f aca="false">IF(OR(ISBLANK(task_start),ISBLANK(task_end)),"",task_end-task_start+1)</f>
        <v>6</v>
      </c>
      <c r="I12" s="27"/>
      <c r="J12" s="27"/>
      <c r="K12" s="27"/>
      <c r="L12" s="41"/>
      <c r="M12" s="41"/>
      <c r="N12" s="41"/>
      <c r="O12" s="41"/>
      <c r="P12" s="41"/>
      <c r="Q12" s="41"/>
      <c r="R12" s="27"/>
      <c r="S12" s="27"/>
      <c r="T12" s="27"/>
      <c r="U12" s="42"/>
      <c r="V12" s="42"/>
      <c r="W12" s="27"/>
      <c r="X12" s="27"/>
      <c r="Y12" s="27"/>
      <c r="Z12" s="27"/>
      <c r="AA12" s="27"/>
      <c r="AB12" s="42"/>
      <c r="AC12" s="42"/>
      <c r="AD12" s="27"/>
      <c r="AE12" s="27"/>
      <c r="AF12" s="27"/>
      <c r="AG12" s="27"/>
      <c r="AH12" s="27"/>
      <c r="AI12" s="42"/>
      <c r="AJ12" s="42"/>
      <c r="AK12" s="27"/>
      <c r="AL12" s="27"/>
      <c r="AM12" s="27"/>
      <c r="AN12" s="27"/>
      <c r="AO12" s="27"/>
      <c r="AP12" s="42"/>
      <c r="AQ12" s="42"/>
      <c r="AR12" s="27"/>
      <c r="AS12" s="27"/>
      <c r="AT12" s="27"/>
      <c r="AU12" s="27"/>
      <c r="AV12" s="27"/>
      <c r="AW12" s="42"/>
      <c r="AX12" s="42"/>
      <c r="AY12" s="27"/>
      <c r="AZ12" s="27"/>
      <c r="BA12" s="27"/>
      <c r="BB12" s="27"/>
      <c r="BC12" s="27"/>
      <c r="BD12" s="42"/>
      <c r="BE12" s="42"/>
      <c r="BF12" s="27"/>
      <c r="BG12" s="27"/>
      <c r="BH12" s="27"/>
      <c r="BI12" s="27"/>
      <c r="BJ12" s="27"/>
      <c r="BK12" s="42"/>
      <c r="BL12" s="42"/>
      <c r="BM12" s="27"/>
      <c r="BN12" s="27"/>
      <c r="BO12" s="27"/>
      <c r="BP12" s="27"/>
      <c r="BQ12" s="27"/>
      <c r="BR12" s="42"/>
      <c r="BS12" s="42"/>
    </row>
    <row r="13" s="28" customFormat="true" ht="19.7" hidden="false" customHeight="false" outlineLevel="0" collapsed="false">
      <c r="A13" s="17"/>
      <c r="B13" s="50" t="s">
        <v>17</v>
      </c>
      <c r="C13" s="51"/>
      <c r="D13" s="52" t="n">
        <v>0</v>
      </c>
      <c r="E13" s="53" t="n">
        <v>45049</v>
      </c>
      <c r="F13" s="54" t="n">
        <v>45051</v>
      </c>
      <c r="G13" s="26"/>
      <c r="H13" s="26" t="n">
        <f aca="false">IF(OR(ISBLANK(task_start),ISBLANK(task_end)),"",task_end-task_start+1)</f>
        <v>3</v>
      </c>
      <c r="I13" s="27"/>
      <c r="J13" s="27"/>
      <c r="K13" s="27"/>
      <c r="L13" s="27"/>
      <c r="M13" s="27"/>
      <c r="N13" s="42"/>
      <c r="O13" s="42"/>
      <c r="P13" s="43"/>
      <c r="Q13" s="27"/>
      <c r="R13" s="41"/>
      <c r="S13" s="41"/>
      <c r="T13" s="41"/>
      <c r="U13" s="44"/>
      <c r="V13" s="44"/>
      <c r="W13" s="27"/>
      <c r="X13" s="27"/>
      <c r="Y13" s="27"/>
      <c r="Z13" s="27"/>
      <c r="AA13" s="27"/>
      <c r="AB13" s="42"/>
      <c r="AC13" s="42"/>
      <c r="AD13" s="27"/>
      <c r="AE13" s="27"/>
      <c r="AF13" s="27"/>
      <c r="AG13" s="27"/>
      <c r="AH13" s="27"/>
      <c r="AI13" s="42"/>
      <c r="AJ13" s="42"/>
      <c r="AK13" s="27"/>
      <c r="AL13" s="27"/>
      <c r="AM13" s="27"/>
      <c r="AN13" s="27"/>
      <c r="AO13" s="27"/>
      <c r="AP13" s="42"/>
      <c r="AQ13" s="42"/>
      <c r="AR13" s="27"/>
      <c r="AS13" s="27"/>
      <c r="AT13" s="27"/>
      <c r="AU13" s="27"/>
      <c r="AV13" s="27"/>
      <c r="AW13" s="42"/>
      <c r="AX13" s="42"/>
      <c r="AY13" s="27"/>
      <c r="AZ13" s="27"/>
      <c r="BA13" s="27"/>
      <c r="BB13" s="27"/>
      <c r="BC13" s="27"/>
      <c r="BD13" s="42"/>
      <c r="BE13" s="42"/>
      <c r="BF13" s="27"/>
      <c r="BG13" s="27"/>
      <c r="BH13" s="27"/>
      <c r="BI13" s="27"/>
      <c r="BJ13" s="27"/>
      <c r="BK13" s="42"/>
      <c r="BL13" s="42"/>
      <c r="BM13" s="27"/>
      <c r="BN13" s="27"/>
      <c r="BO13" s="27"/>
      <c r="BP13" s="27"/>
      <c r="BQ13" s="27"/>
      <c r="BR13" s="42"/>
      <c r="BS13" s="42"/>
    </row>
    <row r="14" s="28" customFormat="true" ht="19.7" hidden="false" customHeight="false" outlineLevel="0" collapsed="false">
      <c r="A14" s="17"/>
      <c r="B14" s="50" t="s">
        <v>18</v>
      </c>
      <c r="C14" s="51"/>
      <c r="D14" s="52" t="n">
        <v>0</v>
      </c>
      <c r="E14" s="53" t="n">
        <v>45057</v>
      </c>
      <c r="F14" s="54" t="n">
        <v>45065</v>
      </c>
      <c r="G14" s="26"/>
      <c r="H14" s="26" t="n">
        <f aca="false">IF(OR(ISBLANK(task_start),ISBLANK(task_end)),"",task_end-task_start+1)</f>
        <v>9</v>
      </c>
      <c r="I14" s="27"/>
      <c r="J14" s="27"/>
      <c r="K14" s="27"/>
      <c r="L14" s="27"/>
      <c r="M14" s="27"/>
      <c r="N14" s="42"/>
      <c r="O14" s="42"/>
      <c r="P14" s="27"/>
      <c r="Q14" s="27"/>
      <c r="R14" s="27"/>
      <c r="S14" s="27"/>
      <c r="T14" s="27"/>
      <c r="U14" s="42"/>
      <c r="V14" s="42"/>
      <c r="W14" s="27"/>
      <c r="X14" s="27"/>
      <c r="Y14" s="27"/>
      <c r="Z14" s="41"/>
      <c r="AA14" s="41"/>
      <c r="AB14" s="41"/>
      <c r="AC14" s="41"/>
      <c r="AD14" s="41"/>
      <c r="AE14" s="41"/>
      <c r="AF14" s="41"/>
      <c r="AG14" s="41"/>
      <c r="AH14" s="41"/>
      <c r="AI14" s="42"/>
      <c r="AJ14" s="42"/>
      <c r="AK14" s="27"/>
      <c r="AL14" s="27"/>
      <c r="AM14" s="27"/>
      <c r="AN14" s="27"/>
      <c r="AO14" s="27"/>
      <c r="AP14" s="42"/>
      <c r="AQ14" s="42"/>
      <c r="AR14" s="27"/>
      <c r="AS14" s="27"/>
      <c r="AT14" s="27"/>
      <c r="AU14" s="27"/>
      <c r="AV14" s="27"/>
      <c r="AW14" s="42"/>
      <c r="AX14" s="42"/>
      <c r="AY14" s="27"/>
      <c r="AZ14" s="27"/>
      <c r="BA14" s="27"/>
      <c r="BB14" s="27"/>
      <c r="BC14" s="27"/>
      <c r="BD14" s="42"/>
      <c r="BE14" s="42"/>
      <c r="BF14" s="27"/>
      <c r="BG14" s="27"/>
      <c r="BH14" s="27"/>
      <c r="BI14" s="27"/>
      <c r="BJ14" s="27"/>
      <c r="BK14" s="42"/>
      <c r="BL14" s="42"/>
      <c r="BM14" s="27"/>
      <c r="BN14" s="27"/>
      <c r="BO14" s="27"/>
      <c r="BP14" s="27"/>
      <c r="BQ14" s="27"/>
      <c r="BR14" s="42"/>
      <c r="BS14" s="42"/>
    </row>
    <row r="15" s="28" customFormat="true" ht="19.7" hidden="false" customHeight="false" outlineLevel="0" collapsed="false">
      <c r="A15" s="17"/>
      <c r="B15" s="55" t="s">
        <v>19</v>
      </c>
      <c r="C15" s="56"/>
      <c r="D15" s="57"/>
      <c r="E15" s="58"/>
      <c r="F15" s="59"/>
      <c r="G15" s="34"/>
      <c r="H15" s="34" t="str">
        <f aca="false">IF(OR(ISBLANK(task_start),ISBLANK(task_end)),"",task_end-task_start+1)</f>
        <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row>
    <row r="16" s="28" customFormat="true" ht="19.7" hidden="false" customHeight="false" outlineLevel="0" collapsed="false">
      <c r="A16" s="17"/>
      <c r="B16" s="60" t="s">
        <v>20</v>
      </c>
      <c r="C16" s="61"/>
      <c r="D16" s="62" t="n">
        <v>0</v>
      </c>
      <c r="E16" s="63" t="n">
        <v>45061</v>
      </c>
      <c r="F16" s="64" t="n">
        <v>45065</v>
      </c>
      <c r="G16" s="26"/>
      <c r="H16" s="26" t="n">
        <f aca="false">IF(OR(ISBLANK(task_start),ISBLANK(task_end)),"",task_end-task_start+1)</f>
        <v>5</v>
      </c>
      <c r="I16" s="27"/>
      <c r="J16" s="27"/>
      <c r="K16" s="27"/>
      <c r="L16" s="43"/>
      <c r="M16" s="43"/>
      <c r="N16" s="42"/>
      <c r="O16" s="42"/>
      <c r="P16" s="43"/>
      <c r="Q16" s="43"/>
      <c r="R16" s="43"/>
      <c r="S16" s="27"/>
      <c r="T16" s="27"/>
      <c r="U16" s="42"/>
      <c r="V16" s="42"/>
      <c r="W16" s="27"/>
      <c r="X16" s="27"/>
      <c r="Y16" s="27"/>
      <c r="Z16" s="27"/>
      <c r="AA16" s="27"/>
      <c r="AB16" s="42"/>
      <c r="AC16" s="42"/>
      <c r="AD16" s="41"/>
      <c r="AE16" s="41"/>
      <c r="AF16" s="41"/>
      <c r="AG16" s="41"/>
      <c r="AH16" s="41"/>
      <c r="AI16" s="42"/>
      <c r="AJ16" s="42"/>
      <c r="AK16" s="27"/>
      <c r="AL16" s="27"/>
      <c r="AM16" s="27"/>
      <c r="AN16" s="27"/>
      <c r="AO16" s="27"/>
      <c r="AP16" s="42"/>
      <c r="AQ16" s="42"/>
      <c r="AR16" s="27"/>
      <c r="AS16" s="27"/>
      <c r="AT16" s="27"/>
      <c r="AU16" s="27"/>
      <c r="AV16" s="27"/>
      <c r="AW16" s="42"/>
      <c r="AX16" s="42"/>
      <c r="AY16" s="27"/>
      <c r="AZ16" s="27"/>
      <c r="BA16" s="27"/>
      <c r="BB16" s="27"/>
      <c r="BC16" s="27"/>
      <c r="BD16" s="42"/>
      <c r="BE16" s="42"/>
      <c r="BF16" s="27"/>
      <c r="BG16" s="27"/>
      <c r="BH16" s="27"/>
      <c r="BI16" s="27"/>
      <c r="BJ16" s="27"/>
      <c r="BK16" s="42"/>
      <c r="BL16" s="42"/>
      <c r="BM16" s="27"/>
      <c r="BN16" s="27"/>
      <c r="BO16" s="27"/>
      <c r="BP16" s="27"/>
      <c r="BQ16" s="27"/>
      <c r="BR16" s="42"/>
      <c r="BS16" s="42"/>
    </row>
    <row r="17" s="28" customFormat="true" ht="19.7" hidden="false" customHeight="false" outlineLevel="0" collapsed="false">
      <c r="A17" s="17"/>
      <c r="B17" s="60" t="s">
        <v>21</v>
      </c>
      <c r="C17" s="61"/>
      <c r="D17" s="62" t="n">
        <v>0</v>
      </c>
      <c r="E17" s="63" t="n">
        <v>45047</v>
      </c>
      <c r="F17" s="64" t="n">
        <v>45051</v>
      </c>
      <c r="G17" s="26"/>
      <c r="H17" s="26"/>
      <c r="I17" s="27"/>
      <c r="J17" s="27"/>
      <c r="K17" s="27"/>
      <c r="L17" s="43"/>
      <c r="M17" s="43"/>
      <c r="N17" s="42"/>
      <c r="O17" s="42"/>
      <c r="P17" s="41"/>
      <c r="Q17" s="41"/>
      <c r="R17" s="41"/>
      <c r="S17" s="41"/>
      <c r="T17" s="41"/>
      <c r="U17" s="42"/>
      <c r="V17" s="42"/>
      <c r="W17" s="27"/>
      <c r="X17" s="27"/>
      <c r="Y17" s="27"/>
      <c r="Z17" s="27"/>
      <c r="AA17" s="27"/>
      <c r="AB17" s="42"/>
      <c r="AC17" s="42"/>
      <c r="AD17" s="27"/>
      <c r="AE17" s="27"/>
      <c r="AF17" s="27"/>
      <c r="AG17" s="27"/>
      <c r="AH17" s="27"/>
      <c r="AI17" s="42"/>
      <c r="AJ17" s="42"/>
      <c r="AK17" s="27"/>
      <c r="AL17" s="27"/>
      <c r="AM17" s="27"/>
      <c r="AN17" s="27"/>
      <c r="AO17" s="27"/>
      <c r="AP17" s="42"/>
      <c r="AQ17" s="42"/>
      <c r="AR17" s="27"/>
      <c r="AS17" s="27"/>
      <c r="AT17" s="27"/>
      <c r="AU17" s="27"/>
      <c r="AV17" s="27"/>
      <c r="AW17" s="42"/>
      <c r="AX17" s="42"/>
      <c r="AY17" s="27"/>
      <c r="AZ17" s="27"/>
      <c r="BA17" s="27"/>
      <c r="BB17" s="27"/>
      <c r="BC17" s="27"/>
      <c r="BD17" s="42"/>
      <c r="BE17" s="42"/>
      <c r="BF17" s="27"/>
      <c r="BG17" s="27"/>
      <c r="BH17" s="27"/>
      <c r="BI17" s="27"/>
      <c r="BJ17" s="27"/>
      <c r="BK17" s="42"/>
      <c r="BL17" s="42"/>
      <c r="BM17" s="27"/>
      <c r="BN17" s="27"/>
      <c r="BO17" s="27"/>
      <c r="BP17" s="27"/>
      <c r="BQ17" s="27"/>
      <c r="BR17" s="42"/>
      <c r="BS17" s="42"/>
    </row>
    <row r="18" s="28" customFormat="true" ht="19.7" hidden="false" customHeight="false" outlineLevel="0" collapsed="false">
      <c r="A18" s="17"/>
      <c r="B18" s="60" t="s">
        <v>22</v>
      </c>
      <c r="C18" s="61"/>
      <c r="D18" s="62" t="n">
        <v>0</v>
      </c>
      <c r="E18" s="63" t="n">
        <v>45050</v>
      </c>
      <c r="F18" s="64" t="n">
        <v>45055</v>
      </c>
      <c r="G18" s="26"/>
      <c r="H18" s="26" t="n">
        <f aca="false">IF(OR(ISBLANK(task_start),ISBLANK(task_end)),"",task_end-task_start+1)</f>
        <v>6</v>
      </c>
      <c r="I18" s="27"/>
      <c r="J18" s="27"/>
      <c r="K18" s="27"/>
      <c r="L18" s="27"/>
      <c r="M18" s="27"/>
      <c r="N18" s="42"/>
      <c r="O18" s="42"/>
      <c r="P18" s="43"/>
      <c r="Q18" s="43"/>
      <c r="R18" s="43"/>
      <c r="S18" s="41"/>
      <c r="T18" s="41"/>
      <c r="U18" s="41"/>
      <c r="V18" s="41"/>
      <c r="W18" s="41"/>
      <c r="X18" s="41"/>
      <c r="Y18" s="27"/>
      <c r="Z18" s="27"/>
      <c r="AA18" s="27"/>
      <c r="AB18" s="42"/>
      <c r="AC18" s="42"/>
      <c r="AD18" s="27"/>
      <c r="AE18" s="27"/>
      <c r="AF18" s="27"/>
      <c r="AG18" s="27"/>
      <c r="AH18" s="27"/>
      <c r="AI18" s="42"/>
      <c r="AJ18" s="42"/>
      <c r="AK18" s="27"/>
      <c r="AL18" s="27"/>
      <c r="AM18" s="27"/>
      <c r="AN18" s="27"/>
      <c r="AO18" s="27"/>
      <c r="AP18" s="42"/>
      <c r="AQ18" s="42"/>
      <c r="AR18" s="27"/>
      <c r="AS18" s="27"/>
      <c r="AT18" s="27"/>
      <c r="AU18" s="27"/>
      <c r="AV18" s="27"/>
      <c r="AW18" s="42"/>
      <c r="AX18" s="42"/>
      <c r="AY18" s="27"/>
      <c r="AZ18" s="27"/>
      <c r="BA18" s="27"/>
      <c r="BB18" s="27"/>
      <c r="BC18" s="27"/>
      <c r="BD18" s="42"/>
      <c r="BE18" s="42"/>
      <c r="BF18" s="27"/>
      <c r="BG18" s="27"/>
      <c r="BH18" s="27"/>
      <c r="BI18" s="27"/>
      <c r="BJ18" s="27"/>
      <c r="BK18" s="42"/>
      <c r="BL18" s="42"/>
      <c r="BM18" s="27"/>
      <c r="BN18" s="27"/>
      <c r="BO18" s="27"/>
      <c r="BP18" s="27"/>
      <c r="BQ18" s="27"/>
      <c r="BR18" s="42"/>
      <c r="BS18" s="42"/>
    </row>
    <row r="19" s="28" customFormat="true" ht="19.7" hidden="false" customHeight="false" outlineLevel="0" collapsed="false">
      <c r="A19" s="17"/>
      <c r="B19" s="60" t="s">
        <v>23</v>
      </c>
      <c r="C19" s="61"/>
      <c r="D19" s="62" t="n">
        <v>0</v>
      </c>
      <c r="E19" s="63" t="n">
        <v>45057</v>
      </c>
      <c r="F19" s="64" t="n">
        <v>45065</v>
      </c>
      <c r="G19" s="26"/>
      <c r="H19" s="26" t="n">
        <f aca="false">IF(OR(ISBLANK(task_start),ISBLANK(task_end)),"",task_end-task_start+1)</f>
        <v>9</v>
      </c>
      <c r="I19" s="27"/>
      <c r="J19" s="27"/>
      <c r="K19" s="27"/>
      <c r="L19" s="27"/>
      <c r="M19" s="27"/>
      <c r="N19" s="42"/>
      <c r="O19" s="42"/>
      <c r="P19" s="27"/>
      <c r="Q19" s="27"/>
      <c r="R19" s="27"/>
      <c r="S19" s="27"/>
      <c r="T19" s="27"/>
      <c r="U19" s="42"/>
      <c r="V19" s="42"/>
      <c r="W19" s="27"/>
      <c r="X19" s="27"/>
      <c r="Y19" s="27"/>
      <c r="Z19" s="41"/>
      <c r="AA19" s="41"/>
      <c r="AB19" s="41"/>
      <c r="AC19" s="41"/>
      <c r="AD19" s="41"/>
      <c r="AE19" s="41"/>
      <c r="AF19" s="41"/>
      <c r="AG19" s="41"/>
      <c r="AH19" s="41"/>
      <c r="AI19" s="42"/>
      <c r="AJ19" s="42"/>
      <c r="AK19" s="27"/>
      <c r="AL19" s="27"/>
      <c r="AM19" s="27"/>
      <c r="AN19" s="27"/>
      <c r="AO19" s="27"/>
      <c r="AP19" s="42"/>
      <c r="AQ19" s="42"/>
      <c r="AR19" s="27"/>
      <c r="AS19" s="27"/>
      <c r="AT19" s="27"/>
      <c r="AU19" s="27"/>
      <c r="AV19" s="27"/>
      <c r="AW19" s="42"/>
      <c r="AX19" s="42"/>
      <c r="AY19" s="27"/>
      <c r="AZ19" s="27"/>
      <c r="BA19" s="27"/>
      <c r="BB19" s="27"/>
      <c r="BC19" s="27"/>
      <c r="BD19" s="42"/>
      <c r="BE19" s="42"/>
      <c r="BF19" s="27"/>
      <c r="BG19" s="27"/>
      <c r="BH19" s="27"/>
      <c r="BI19" s="27"/>
      <c r="BJ19" s="27"/>
      <c r="BK19" s="42"/>
      <c r="BL19" s="42"/>
      <c r="BM19" s="27"/>
      <c r="BN19" s="27"/>
      <c r="BO19" s="27"/>
      <c r="BP19" s="27"/>
      <c r="BQ19" s="27"/>
      <c r="BR19" s="42"/>
      <c r="BS19" s="42"/>
    </row>
    <row r="20" s="28" customFormat="true" ht="19.7" hidden="false" customHeight="false" outlineLevel="0" collapsed="false">
      <c r="A20" s="17"/>
      <c r="B20" s="65" t="s">
        <v>24</v>
      </c>
      <c r="C20" s="66"/>
      <c r="D20" s="67"/>
      <c r="E20" s="68"/>
      <c r="F20" s="69"/>
      <c r="G20" s="34"/>
      <c r="H20" s="34" t="str">
        <f aca="false">IF(OR(ISBLANK(task_start),ISBLANK(task_end)),"",task_end-task_start+1)</f>
        <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row>
    <row r="21" s="28" customFormat="true" ht="19.7" hidden="false" customHeight="false" outlineLevel="0" collapsed="false">
      <c r="A21" s="17"/>
      <c r="B21" s="70" t="s">
        <v>25</v>
      </c>
      <c r="C21" s="71"/>
      <c r="D21" s="72" t="n">
        <v>0</v>
      </c>
      <c r="E21" s="73" t="n">
        <v>45043</v>
      </c>
      <c r="F21" s="74" t="n">
        <v>45049</v>
      </c>
      <c r="G21" s="26"/>
      <c r="H21" s="26" t="n">
        <f aca="false">IF(OR(ISBLANK(task_start),ISBLANK(task_end)),"",task_end-task_start+1)</f>
        <v>7</v>
      </c>
      <c r="I21" s="27"/>
      <c r="J21" s="27"/>
      <c r="K21" s="27"/>
      <c r="L21" s="41"/>
      <c r="M21" s="41"/>
      <c r="N21" s="41"/>
      <c r="O21" s="41"/>
      <c r="P21" s="41"/>
      <c r="Q21" s="41"/>
      <c r="R21" s="41"/>
      <c r="S21" s="27"/>
      <c r="T21" s="27"/>
      <c r="U21" s="42"/>
      <c r="V21" s="42"/>
      <c r="W21" s="27"/>
      <c r="X21" s="27"/>
      <c r="Y21" s="27"/>
      <c r="Z21" s="27"/>
      <c r="AA21" s="27"/>
      <c r="AB21" s="42"/>
      <c r="AC21" s="42"/>
      <c r="AD21" s="27"/>
      <c r="AE21" s="27"/>
      <c r="AF21" s="27"/>
      <c r="AG21" s="27"/>
      <c r="AH21" s="27"/>
      <c r="AI21" s="42"/>
      <c r="AJ21" s="42"/>
      <c r="AK21" s="27"/>
      <c r="AL21" s="27"/>
      <c r="AM21" s="27"/>
      <c r="AN21" s="27"/>
      <c r="AO21" s="27"/>
      <c r="AP21" s="42"/>
      <c r="AQ21" s="42"/>
      <c r="AR21" s="27"/>
      <c r="AS21" s="27"/>
      <c r="AT21" s="27"/>
      <c r="AU21" s="27"/>
      <c r="AV21" s="27"/>
      <c r="AW21" s="42"/>
      <c r="AX21" s="42"/>
      <c r="AY21" s="27"/>
      <c r="AZ21" s="27"/>
      <c r="BA21" s="27"/>
      <c r="BB21" s="27"/>
      <c r="BC21" s="27"/>
      <c r="BD21" s="42"/>
      <c r="BE21" s="42"/>
      <c r="BF21" s="27"/>
      <c r="BG21" s="27"/>
      <c r="BH21" s="27"/>
      <c r="BI21" s="27"/>
      <c r="BJ21" s="27"/>
      <c r="BK21" s="42"/>
      <c r="BL21" s="42"/>
      <c r="BM21" s="27"/>
      <c r="BN21" s="27"/>
      <c r="BO21" s="27"/>
      <c r="BP21" s="27"/>
      <c r="BQ21" s="27"/>
      <c r="BR21" s="42"/>
      <c r="BS21" s="42"/>
    </row>
    <row r="22" s="28" customFormat="true" ht="19.7" hidden="false" customHeight="false" outlineLevel="0" collapsed="false">
      <c r="A22" s="17"/>
      <c r="B22" s="70" t="s">
        <v>26</v>
      </c>
      <c r="C22" s="71"/>
      <c r="D22" s="72" t="n">
        <v>0</v>
      </c>
      <c r="E22" s="73" t="n">
        <v>45050</v>
      </c>
      <c r="F22" s="74" t="n">
        <v>45051</v>
      </c>
      <c r="G22" s="26"/>
      <c r="H22" s="26" t="n">
        <f aca="false">IF(OR(ISBLANK(task_start),ISBLANK(task_end)),"",task_end-task_start+1)</f>
        <v>2</v>
      </c>
      <c r="I22" s="27"/>
      <c r="J22" s="27"/>
      <c r="K22" s="27"/>
      <c r="L22" s="27"/>
      <c r="M22" s="27"/>
      <c r="N22" s="42"/>
      <c r="O22" s="42"/>
      <c r="P22" s="43"/>
      <c r="Q22" s="43"/>
      <c r="R22" s="43"/>
      <c r="S22" s="41"/>
      <c r="T22" s="41"/>
      <c r="U22" s="42"/>
      <c r="V22" s="42"/>
      <c r="W22" s="27"/>
      <c r="X22" s="27"/>
      <c r="Y22" s="27"/>
      <c r="Z22" s="27"/>
      <c r="AA22" s="27"/>
      <c r="AB22" s="42"/>
      <c r="AC22" s="42"/>
      <c r="AD22" s="27"/>
      <c r="AE22" s="27"/>
      <c r="AF22" s="27"/>
      <c r="AG22" s="27"/>
      <c r="AH22" s="27"/>
      <c r="AI22" s="42"/>
      <c r="AJ22" s="42"/>
      <c r="AK22" s="27"/>
      <c r="AL22" s="27"/>
      <c r="AM22" s="27"/>
      <c r="AN22" s="27"/>
      <c r="AO22" s="27"/>
      <c r="AP22" s="42"/>
      <c r="AQ22" s="42"/>
      <c r="AR22" s="27"/>
      <c r="AS22" s="27"/>
      <c r="AT22" s="27"/>
      <c r="AU22" s="27"/>
      <c r="AV22" s="27"/>
      <c r="AW22" s="42"/>
      <c r="AX22" s="42"/>
      <c r="AY22" s="27"/>
      <c r="AZ22" s="27"/>
      <c r="BA22" s="27"/>
      <c r="BB22" s="27"/>
      <c r="BC22" s="27"/>
      <c r="BD22" s="42"/>
      <c r="BE22" s="42"/>
      <c r="BF22" s="27"/>
      <c r="BG22" s="27"/>
      <c r="BH22" s="27"/>
      <c r="BI22" s="27"/>
      <c r="BJ22" s="27"/>
      <c r="BK22" s="42"/>
      <c r="BL22" s="42"/>
      <c r="BM22" s="27"/>
      <c r="BN22" s="27"/>
      <c r="BO22" s="27"/>
      <c r="BP22" s="27"/>
      <c r="BQ22" s="27"/>
      <c r="BR22" s="42"/>
      <c r="BS22" s="42"/>
    </row>
    <row r="23" s="28" customFormat="true" ht="19.7" hidden="false" customHeight="false" outlineLevel="0" collapsed="false">
      <c r="A23" s="17"/>
      <c r="B23" s="70" t="s">
        <v>27</v>
      </c>
      <c r="C23" s="71"/>
      <c r="D23" s="72" t="n">
        <v>0</v>
      </c>
      <c r="E23" s="73" t="n">
        <v>45057</v>
      </c>
      <c r="F23" s="74" t="n">
        <v>45065</v>
      </c>
      <c r="G23" s="26"/>
      <c r="H23" s="26" t="n">
        <f aca="false">IF(OR(ISBLANK(task_start),ISBLANK(task_end)),"",task_end-task_start+1)</f>
        <v>9</v>
      </c>
      <c r="I23" s="27"/>
      <c r="J23" s="27"/>
      <c r="K23" s="27"/>
      <c r="L23" s="27"/>
      <c r="M23" s="27"/>
      <c r="N23" s="42"/>
      <c r="O23" s="42"/>
      <c r="P23" s="27"/>
      <c r="Q23" s="27"/>
      <c r="R23" s="27"/>
      <c r="S23" s="27"/>
      <c r="T23" s="27"/>
      <c r="U23" s="42"/>
      <c r="V23" s="42"/>
      <c r="W23" s="27"/>
      <c r="X23" s="27"/>
      <c r="Y23" s="27"/>
      <c r="Z23" s="41"/>
      <c r="AA23" s="41"/>
      <c r="AB23" s="41"/>
      <c r="AC23" s="41"/>
      <c r="AD23" s="41"/>
      <c r="AE23" s="41"/>
      <c r="AF23" s="41"/>
      <c r="AG23" s="41"/>
      <c r="AH23" s="41"/>
      <c r="AI23" s="42"/>
      <c r="AJ23" s="42"/>
      <c r="AK23" s="27"/>
      <c r="AL23" s="27"/>
      <c r="AM23" s="27"/>
      <c r="AN23" s="27"/>
      <c r="AO23" s="27"/>
      <c r="AP23" s="42"/>
      <c r="AQ23" s="42"/>
      <c r="AR23" s="27"/>
      <c r="AS23" s="27"/>
      <c r="AT23" s="27"/>
      <c r="AU23" s="27"/>
      <c r="AV23" s="27"/>
      <c r="AW23" s="42"/>
      <c r="AX23" s="42"/>
      <c r="AY23" s="27"/>
      <c r="AZ23" s="27"/>
      <c r="BA23" s="27"/>
      <c r="BB23" s="27"/>
      <c r="BC23" s="27"/>
      <c r="BD23" s="42"/>
      <c r="BE23" s="42"/>
      <c r="BF23" s="27"/>
      <c r="BG23" s="27"/>
      <c r="BH23" s="27"/>
      <c r="BI23" s="27"/>
      <c r="BJ23" s="27"/>
      <c r="BK23" s="42"/>
      <c r="BL23" s="42"/>
      <c r="BM23" s="27"/>
      <c r="BN23" s="27"/>
      <c r="BO23" s="27"/>
      <c r="BP23" s="27"/>
      <c r="BQ23" s="27"/>
      <c r="BR23" s="42"/>
      <c r="BS23" s="42"/>
    </row>
    <row r="24" s="28" customFormat="true" ht="19.7" hidden="false" customHeight="false" outlineLevel="0" collapsed="false">
      <c r="A24" s="17"/>
      <c r="B24" s="75" t="s">
        <v>28</v>
      </c>
      <c r="C24" s="76"/>
      <c r="D24" s="77"/>
      <c r="E24" s="78"/>
      <c r="F24" s="79"/>
      <c r="G24" s="34"/>
      <c r="H24" s="34" t="str">
        <f aca="false">IF(OR(ISBLANK(task_start),ISBLANK(task_end)),"",task_end-task_start+1)</f>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row>
    <row r="25" s="28" customFormat="true" ht="19.7" hidden="false" customHeight="false" outlineLevel="0" collapsed="false">
      <c r="A25" s="17"/>
      <c r="B25" s="80" t="s">
        <v>29</v>
      </c>
      <c r="C25" s="81"/>
      <c r="D25" s="82" t="n">
        <v>0</v>
      </c>
      <c r="E25" s="83" t="n">
        <v>45069</v>
      </c>
      <c r="F25" s="84" t="n">
        <v>45083</v>
      </c>
      <c r="G25" s="26"/>
      <c r="H25" s="26" t="n">
        <f aca="false">IF(OR(ISBLANK(task_start),ISBLANK(task_end)),"",task_end-task_start+1)</f>
        <v>15</v>
      </c>
      <c r="I25" s="27"/>
      <c r="J25" s="27"/>
      <c r="K25" s="27"/>
      <c r="L25" s="27"/>
      <c r="M25" s="27"/>
      <c r="N25" s="42"/>
      <c r="O25" s="42"/>
      <c r="P25" s="27"/>
      <c r="Q25" s="27"/>
      <c r="R25" s="27"/>
      <c r="S25" s="27"/>
      <c r="T25" s="27"/>
      <c r="U25" s="42"/>
      <c r="V25" s="42"/>
      <c r="W25" s="27"/>
      <c r="X25" s="27"/>
      <c r="Y25" s="27"/>
      <c r="Z25" s="27"/>
      <c r="AA25" s="27"/>
      <c r="AB25" s="42"/>
      <c r="AC25" s="42"/>
      <c r="AD25" s="27"/>
      <c r="AE25" s="27"/>
      <c r="AF25" s="27"/>
      <c r="AG25" s="27"/>
      <c r="AH25" s="27"/>
      <c r="AI25" s="42"/>
      <c r="AJ25" s="42"/>
      <c r="AK25" s="43"/>
      <c r="AL25" s="41"/>
      <c r="AM25" s="41"/>
      <c r="AN25" s="41"/>
      <c r="AO25" s="41"/>
      <c r="AP25" s="41"/>
      <c r="AQ25" s="41"/>
      <c r="AR25" s="41"/>
      <c r="AS25" s="41"/>
      <c r="AT25" s="41"/>
      <c r="AU25" s="41"/>
      <c r="AV25" s="41"/>
      <c r="AW25" s="41"/>
      <c r="AX25" s="41"/>
      <c r="AY25" s="41"/>
      <c r="AZ25" s="41"/>
      <c r="BA25" s="27"/>
      <c r="BB25" s="27"/>
      <c r="BC25" s="27"/>
      <c r="BD25" s="42"/>
      <c r="BE25" s="42"/>
      <c r="BF25" s="27"/>
      <c r="BG25" s="27"/>
      <c r="BH25" s="27"/>
      <c r="BI25" s="27"/>
      <c r="BJ25" s="27"/>
      <c r="BK25" s="42"/>
      <c r="BL25" s="42"/>
      <c r="BM25" s="27"/>
      <c r="BN25" s="27"/>
      <c r="BO25" s="27"/>
      <c r="BP25" s="27"/>
      <c r="BQ25" s="27"/>
      <c r="BR25" s="42"/>
      <c r="BS25" s="42"/>
    </row>
    <row r="26" s="28" customFormat="true" ht="19.7" hidden="false" customHeight="false" outlineLevel="0" collapsed="false">
      <c r="A26" s="17"/>
      <c r="B26" s="80" t="s">
        <v>30</v>
      </c>
      <c r="C26" s="81"/>
      <c r="D26" s="82" t="n">
        <v>0</v>
      </c>
      <c r="E26" s="83" t="n">
        <v>45071</v>
      </c>
      <c r="F26" s="84" t="n">
        <v>45084</v>
      </c>
      <c r="G26" s="26"/>
      <c r="H26" s="26" t="n">
        <f aca="false">IF(OR(ISBLANK(task_start),ISBLANK(task_end)),"",task_end-task_start+1)</f>
        <v>14</v>
      </c>
      <c r="I26" s="27"/>
      <c r="J26" s="27"/>
      <c r="K26" s="27"/>
      <c r="L26" s="27"/>
      <c r="M26" s="27"/>
      <c r="N26" s="42"/>
      <c r="O26" s="42"/>
      <c r="P26" s="27"/>
      <c r="Q26" s="27"/>
      <c r="R26" s="27"/>
      <c r="S26" s="27"/>
      <c r="T26" s="27"/>
      <c r="U26" s="42"/>
      <c r="V26" s="42"/>
      <c r="W26" s="27"/>
      <c r="X26" s="27"/>
      <c r="Y26" s="27"/>
      <c r="Z26" s="27"/>
      <c r="AA26" s="27"/>
      <c r="AB26" s="42"/>
      <c r="AC26" s="42"/>
      <c r="AD26" s="27"/>
      <c r="AE26" s="27"/>
      <c r="AF26" s="27"/>
      <c r="AG26" s="27"/>
      <c r="AH26" s="27"/>
      <c r="AI26" s="42"/>
      <c r="AJ26" s="42"/>
      <c r="AK26" s="27"/>
      <c r="AL26" s="43"/>
      <c r="AM26" s="43"/>
      <c r="AN26" s="41"/>
      <c r="AO26" s="41"/>
      <c r="AP26" s="41"/>
      <c r="AQ26" s="41"/>
      <c r="AR26" s="41"/>
      <c r="AS26" s="41"/>
      <c r="AT26" s="41"/>
      <c r="AU26" s="41"/>
      <c r="AV26" s="41"/>
      <c r="AW26" s="41"/>
      <c r="AX26" s="41"/>
      <c r="AY26" s="41"/>
      <c r="AZ26" s="41"/>
      <c r="BA26" s="41"/>
      <c r="BB26" s="27"/>
      <c r="BC26" s="27"/>
      <c r="BD26" s="42"/>
      <c r="BE26" s="42"/>
      <c r="BF26" s="27"/>
      <c r="BG26" s="27"/>
      <c r="BH26" s="27"/>
      <c r="BI26" s="27"/>
      <c r="BJ26" s="27"/>
      <c r="BK26" s="42"/>
      <c r="BL26" s="42"/>
      <c r="BM26" s="27"/>
      <c r="BN26" s="27"/>
      <c r="BO26" s="27"/>
      <c r="BP26" s="27"/>
      <c r="BQ26" s="27"/>
      <c r="BR26" s="42"/>
      <c r="BS26" s="42"/>
    </row>
    <row r="27" s="28" customFormat="true" ht="19.7" hidden="false" customHeight="false" outlineLevel="0" collapsed="false">
      <c r="A27" s="17"/>
      <c r="B27" s="85" t="s">
        <v>31</v>
      </c>
      <c r="C27" s="86"/>
      <c r="D27" s="87"/>
      <c r="E27" s="88"/>
      <c r="F27" s="89"/>
      <c r="G27" s="34"/>
      <c r="H27" s="34" t="str">
        <f aca="false">IF(OR(ISBLANK(task_start),ISBLANK(task_end)),"",task_end-task_start+1)</f>
        <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row>
    <row r="28" s="28" customFormat="true" ht="19.7" hidden="false" customHeight="false" outlineLevel="0" collapsed="false">
      <c r="A28" s="17"/>
      <c r="B28" s="90" t="s">
        <v>32</v>
      </c>
      <c r="C28" s="91"/>
      <c r="D28" s="92" t="n">
        <v>0</v>
      </c>
      <c r="E28" s="93"/>
      <c r="F28" s="94"/>
      <c r="G28" s="26"/>
      <c r="H28" s="26"/>
      <c r="I28" s="27"/>
      <c r="J28" s="27"/>
      <c r="K28" s="41"/>
      <c r="L28" s="27"/>
      <c r="M28" s="27"/>
      <c r="N28" s="42"/>
      <c r="O28" s="42"/>
      <c r="P28" s="27"/>
      <c r="Q28" s="27"/>
      <c r="R28" s="27"/>
      <c r="S28" s="27"/>
      <c r="T28" s="27"/>
      <c r="U28" s="42"/>
      <c r="V28" s="42"/>
      <c r="W28" s="27"/>
      <c r="X28" s="27"/>
      <c r="Y28" s="41"/>
      <c r="Z28" s="27"/>
      <c r="AA28" s="27"/>
      <c r="AB28" s="42"/>
      <c r="AC28" s="42"/>
      <c r="AD28" s="27"/>
      <c r="AE28" s="27"/>
      <c r="AF28" s="27"/>
      <c r="AG28" s="27"/>
      <c r="AH28" s="27"/>
      <c r="AI28" s="42"/>
      <c r="AJ28" s="42"/>
      <c r="AK28" s="41"/>
      <c r="AL28" s="27"/>
      <c r="AM28" s="27"/>
      <c r="AN28" s="27"/>
      <c r="AO28" s="27"/>
      <c r="AP28" s="42"/>
      <c r="AQ28" s="42"/>
      <c r="AR28" s="27"/>
      <c r="AS28" s="27"/>
      <c r="AT28" s="27"/>
      <c r="AU28" s="27"/>
      <c r="AV28" s="27"/>
      <c r="AW28" s="42"/>
      <c r="AX28" s="42"/>
      <c r="AY28" s="27"/>
      <c r="AZ28" s="27"/>
      <c r="BA28" s="27"/>
      <c r="BB28" s="27"/>
      <c r="BC28" s="27"/>
      <c r="BD28" s="42"/>
      <c r="BE28" s="42"/>
      <c r="BF28" s="27"/>
      <c r="BG28" s="27"/>
      <c r="BH28" s="27"/>
      <c r="BI28" s="27"/>
      <c r="BJ28" s="27"/>
      <c r="BK28" s="42"/>
      <c r="BL28" s="42"/>
      <c r="BM28" s="27"/>
      <c r="BN28" s="27"/>
      <c r="BO28" s="27"/>
      <c r="BP28" s="27"/>
      <c r="BQ28" s="27"/>
      <c r="BR28" s="42"/>
      <c r="BS28" s="42"/>
    </row>
    <row r="29" s="28" customFormat="true" ht="19.7" hidden="false" customHeight="false" outlineLevel="0" collapsed="false">
      <c r="A29" s="17"/>
      <c r="B29" s="90" t="s">
        <v>33</v>
      </c>
      <c r="C29" s="91"/>
      <c r="D29" s="92" t="n">
        <v>0</v>
      </c>
      <c r="E29" s="93" t="n">
        <v>45085</v>
      </c>
      <c r="F29" s="94" t="n">
        <v>45090</v>
      </c>
      <c r="G29" s="26"/>
      <c r="H29" s="26"/>
      <c r="I29" s="27"/>
      <c r="J29" s="27"/>
      <c r="K29" s="27"/>
      <c r="L29" s="27"/>
      <c r="M29" s="27"/>
      <c r="N29" s="42"/>
      <c r="O29" s="42"/>
      <c r="P29" s="27"/>
      <c r="Q29" s="27"/>
      <c r="R29" s="27"/>
      <c r="S29" s="27"/>
      <c r="T29" s="27"/>
      <c r="U29" s="42"/>
      <c r="V29" s="42"/>
      <c r="W29" s="27"/>
      <c r="X29" s="27"/>
      <c r="Y29" s="27"/>
      <c r="Z29" s="27"/>
      <c r="AA29" s="27"/>
      <c r="AB29" s="42"/>
      <c r="AC29" s="42"/>
      <c r="AD29" s="27"/>
      <c r="AE29" s="27"/>
      <c r="AF29" s="27"/>
      <c r="AG29" s="27"/>
      <c r="AH29" s="27"/>
      <c r="AI29" s="42"/>
      <c r="AJ29" s="42"/>
      <c r="AK29" s="27"/>
      <c r="AL29" s="27"/>
      <c r="AM29" s="27"/>
      <c r="AN29" s="27"/>
      <c r="AO29" s="27"/>
      <c r="AP29" s="42"/>
      <c r="AQ29" s="42"/>
      <c r="AR29" s="27"/>
      <c r="AS29" s="27"/>
      <c r="AT29" s="27"/>
      <c r="AU29" s="27"/>
      <c r="AV29" s="27"/>
      <c r="AW29" s="42"/>
      <c r="AX29" s="42"/>
      <c r="AY29" s="43"/>
      <c r="AZ29" s="43"/>
      <c r="BA29" s="43"/>
      <c r="BB29" s="41"/>
      <c r="BC29" s="41"/>
      <c r="BD29" s="41"/>
      <c r="BE29" s="41"/>
      <c r="BF29" s="41"/>
      <c r="BG29" s="41"/>
      <c r="BH29" s="27"/>
      <c r="BI29" s="27"/>
      <c r="BJ29" s="27"/>
      <c r="BK29" s="42"/>
      <c r="BL29" s="42"/>
      <c r="BM29" s="27"/>
      <c r="BN29" s="27"/>
      <c r="BO29" s="27"/>
      <c r="BP29" s="27"/>
      <c r="BQ29" s="27"/>
      <c r="BR29" s="42"/>
      <c r="BS29" s="42"/>
    </row>
    <row r="30" s="28" customFormat="true" ht="19.7" hidden="false" customHeight="false" outlineLevel="0" collapsed="false">
      <c r="A30" s="17"/>
      <c r="B30" s="90" t="s">
        <v>34</v>
      </c>
      <c r="C30" s="91"/>
      <c r="D30" s="92" t="n">
        <v>0</v>
      </c>
      <c r="E30" s="93" t="n">
        <v>45085</v>
      </c>
      <c r="F30" s="94" t="n">
        <v>45090</v>
      </c>
      <c r="G30" s="26"/>
      <c r="H30" s="26"/>
      <c r="I30" s="27"/>
      <c r="J30" s="27"/>
      <c r="K30" s="27"/>
      <c r="L30" s="27"/>
      <c r="M30" s="27"/>
      <c r="N30" s="42"/>
      <c r="O30" s="42"/>
      <c r="P30" s="27"/>
      <c r="Q30" s="27"/>
      <c r="R30" s="27"/>
      <c r="S30" s="27"/>
      <c r="T30" s="27"/>
      <c r="U30" s="42"/>
      <c r="V30" s="42"/>
      <c r="W30" s="27"/>
      <c r="X30" s="27"/>
      <c r="Y30" s="27"/>
      <c r="Z30" s="27"/>
      <c r="AA30" s="27"/>
      <c r="AB30" s="42"/>
      <c r="AC30" s="42"/>
      <c r="AD30" s="27"/>
      <c r="AE30" s="27"/>
      <c r="AF30" s="27"/>
      <c r="AG30" s="27"/>
      <c r="AH30" s="27"/>
      <c r="AI30" s="42"/>
      <c r="AJ30" s="42"/>
      <c r="AK30" s="27"/>
      <c r="AL30" s="27"/>
      <c r="AM30" s="27"/>
      <c r="AN30" s="27"/>
      <c r="AO30" s="27"/>
      <c r="AP30" s="42"/>
      <c r="AQ30" s="42"/>
      <c r="AR30" s="27"/>
      <c r="AS30" s="27"/>
      <c r="AT30" s="27"/>
      <c r="AU30" s="27"/>
      <c r="AV30" s="27"/>
      <c r="AW30" s="42"/>
      <c r="AX30" s="42"/>
      <c r="AY30" s="43"/>
      <c r="AZ30" s="43"/>
      <c r="BA30" s="43"/>
      <c r="BB30" s="41"/>
      <c r="BC30" s="41"/>
      <c r="BD30" s="41"/>
      <c r="BE30" s="41"/>
      <c r="BF30" s="41"/>
      <c r="BG30" s="41"/>
      <c r="BH30" s="27"/>
      <c r="BI30" s="27"/>
      <c r="BJ30" s="27"/>
      <c r="BK30" s="42"/>
      <c r="BL30" s="42"/>
      <c r="BM30" s="27"/>
      <c r="BN30" s="27"/>
      <c r="BO30" s="27"/>
      <c r="BP30" s="27"/>
      <c r="BQ30" s="27"/>
      <c r="BR30" s="42"/>
      <c r="BS30" s="42"/>
    </row>
    <row r="31" s="28" customFormat="true" ht="19.7" hidden="false" customHeight="false" outlineLevel="0" collapsed="false">
      <c r="A31" s="17"/>
      <c r="B31" s="90" t="s">
        <v>35</v>
      </c>
      <c r="C31" s="91"/>
      <c r="D31" s="92" t="n">
        <v>0</v>
      </c>
      <c r="E31" s="93" t="n">
        <v>45091</v>
      </c>
      <c r="F31" s="94" t="n">
        <v>45097</v>
      </c>
      <c r="G31" s="26"/>
      <c r="H31" s="26"/>
      <c r="I31" s="27"/>
      <c r="J31" s="27"/>
      <c r="K31" s="27"/>
      <c r="L31" s="27"/>
      <c r="M31" s="27"/>
      <c r="N31" s="42"/>
      <c r="O31" s="42"/>
      <c r="P31" s="27"/>
      <c r="Q31" s="27"/>
      <c r="R31" s="27"/>
      <c r="S31" s="27"/>
      <c r="T31" s="27"/>
      <c r="U31" s="42"/>
      <c r="V31" s="42"/>
      <c r="W31" s="27"/>
      <c r="X31" s="27"/>
      <c r="Y31" s="27"/>
      <c r="Z31" s="27"/>
      <c r="AA31" s="27"/>
      <c r="AB31" s="42"/>
      <c r="AC31" s="42"/>
      <c r="AD31" s="27"/>
      <c r="AE31" s="27"/>
      <c r="AF31" s="27"/>
      <c r="AG31" s="27"/>
      <c r="AH31" s="27"/>
      <c r="AI31" s="42"/>
      <c r="AJ31" s="42"/>
      <c r="AK31" s="27"/>
      <c r="AL31" s="27"/>
      <c r="AM31" s="27"/>
      <c r="AN31" s="27"/>
      <c r="AO31" s="27"/>
      <c r="AP31" s="42"/>
      <c r="AQ31" s="42"/>
      <c r="AR31" s="27"/>
      <c r="AS31" s="27"/>
      <c r="AT31" s="27"/>
      <c r="AU31" s="27"/>
      <c r="AV31" s="27"/>
      <c r="AW31" s="42"/>
      <c r="AX31" s="42"/>
      <c r="AY31" s="27"/>
      <c r="AZ31" s="27"/>
      <c r="BA31" s="27"/>
      <c r="BB31" s="27"/>
      <c r="BC31" s="27"/>
      <c r="BD31" s="42"/>
      <c r="BE31" s="42"/>
      <c r="BF31" s="27"/>
      <c r="BG31" s="27"/>
      <c r="BH31" s="41"/>
      <c r="BI31" s="41"/>
      <c r="BJ31" s="41"/>
      <c r="BK31" s="41"/>
      <c r="BL31" s="41"/>
      <c r="BM31" s="41"/>
      <c r="BN31" s="41"/>
      <c r="BO31" s="27"/>
      <c r="BP31" s="27"/>
      <c r="BQ31" s="27"/>
      <c r="BR31" s="42"/>
      <c r="BS31" s="42"/>
    </row>
    <row r="32" s="28" customFormat="true" ht="19.7" hidden="false" customHeight="false" outlineLevel="0" collapsed="false">
      <c r="A32" s="17"/>
      <c r="B32" s="21"/>
      <c r="C32" s="22"/>
      <c r="D32" s="23"/>
      <c r="E32" s="24"/>
      <c r="F32" s="25"/>
      <c r="G32" s="26"/>
      <c r="H32" s="26" t="str">
        <f aca="false">IF(OR(ISBLANK(task_start),ISBLANK(task_end)),"",task_end-task_start+1)</f>
        <v/>
      </c>
      <c r="I32" s="27"/>
      <c r="J32" s="27"/>
      <c r="K32" s="95"/>
      <c r="L32" s="27"/>
      <c r="M32" s="27"/>
      <c r="N32" s="27"/>
      <c r="O32" s="27"/>
      <c r="P32" s="27"/>
      <c r="Q32" s="27"/>
      <c r="R32" s="27"/>
      <c r="S32" s="27"/>
      <c r="T32" s="27"/>
      <c r="U32" s="27"/>
      <c r="V32" s="27"/>
      <c r="W32" s="27"/>
      <c r="X32" s="27"/>
      <c r="Y32" s="95"/>
      <c r="Z32" s="27"/>
      <c r="AA32" s="27"/>
      <c r="AB32" s="27"/>
      <c r="AC32" s="27"/>
      <c r="AD32" s="27"/>
      <c r="AE32" s="27"/>
      <c r="AF32" s="27"/>
      <c r="AG32" s="27"/>
      <c r="AH32" s="27"/>
      <c r="AI32" s="27"/>
      <c r="AJ32" s="27"/>
      <c r="AK32" s="95"/>
      <c r="AL32" s="27"/>
      <c r="AM32" s="27"/>
      <c r="AN32" s="27"/>
      <c r="AO32" s="27"/>
      <c r="AP32" s="27"/>
      <c r="AQ32" s="27"/>
      <c r="AR32" s="27"/>
      <c r="AS32" s="27"/>
      <c r="AT32" s="27"/>
      <c r="AU32" s="27"/>
      <c r="AV32" s="27"/>
      <c r="AW32" s="27"/>
      <c r="AX32" s="27"/>
      <c r="AY32" s="27"/>
      <c r="AZ32" s="27"/>
      <c r="BA32" s="27"/>
      <c r="BB32" s="27"/>
      <c r="BC32" s="27"/>
      <c r="BD32" s="27"/>
      <c r="BE32" s="27"/>
      <c r="BF32" s="27"/>
      <c r="BG32" s="95"/>
      <c r="BH32" s="27"/>
      <c r="BI32" s="27"/>
      <c r="BJ32" s="27"/>
      <c r="BK32" s="27"/>
      <c r="BL32" s="27"/>
      <c r="BM32" s="27"/>
      <c r="BN32" s="27"/>
      <c r="BO32" s="95"/>
      <c r="BP32" s="27"/>
      <c r="BQ32" s="27"/>
      <c r="BR32" s="27"/>
      <c r="BS32" s="27"/>
    </row>
    <row r="33" s="28" customFormat="true" ht="19.7" hidden="false" customHeight="false" outlineLevel="0" collapsed="false">
      <c r="A33" s="17"/>
      <c r="B33" s="21"/>
      <c r="C33" s="22"/>
      <c r="D33" s="23"/>
      <c r="E33" s="24"/>
      <c r="F33" s="25"/>
      <c r="G33" s="26"/>
      <c r="H33" s="26" t="str">
        <f aca="false">IF(OR(ISBLANK(task_start),ISBLANK(task_end)),"",task_end-task_start+1)</f>
        <v/>
      </c>
      <c r="I33" s="27"/>
      <c r="J33" s="27"/>
      <c r="K33" s="95"/>
      <c r="L33" s="27"/>
      <c r="M33" s="27"/>
      <c r="N33" s="27"/>
      <c r="O33" s="27"/>
      <c r="P33" s="27"/>
      <c r="Q33" s="27"/>
      <c r="R33" s="27"/>
      <c r="S33" s="27"/>
      <c r="T33" s="27"/>
      <c r="U33" s="27"/>
      <c r="V33" s="27"/>
      <c r="W33" s="27"/>
      <c r="X33" s="27"/>
      <c r="Y33" s="95"/>
      <c r="Z33" s="27"/>
      <c r="AA33" s="27"/>
      <c r="AB33" s="27"/>
      <c r="AC33" s="27"/>
      <c r="AD33" s="27"/>
      <c r="AE33" s="27"/>
      <c r="AF33" s="27"/>
      <c r="AG33" s="27"/>
      <c r="AH33" s="27"/>
      <c r="AI33" s="27"/>
      <c r="AJ33" s="27"/>
      <c r="AK33" s="95"/>
      <c r="AL33" s="27"/>
      <c r="AM33" s="27"/>
      <c r="AN33" s="27"/>
      <c r="AO33" s="27"/>
      <c r="AP33" s="27"/>
      <c r="AQ33" s="27"/>
      <c r="AR33" s="27"/>
      <c r="AS33" s="27"/>
      <c r="AT33" s="27"/>
      <c r="AU33" s="27"/>
      <c r="AV33" s="27"/>
      <c r="AW33" s="27"/>
      <c r="AX33" s="27"/>
      <c r="AY33" s="27"/>
      <c r="AZ33" s="27"/>
      <c r="BA33" s="27"/>
      <c r="BB33" s="27"/>
      <c r="BC33" s="27"/>
      <c r="BD33" s="27"/>
      <c r="BE33" s="27"/>
      <c r="BF33" s="27"/>
      <c r="BG33" s="95"/>
      <c r="BH33" s="27"/>
      <c r="BI33" s="27"/>
      <c r="BJ33" s="27"/>
      <c r="BK33" s="27"/>
      <c r="BL33" s="27"/>
      <c r="BM33" s="27"/>
      <c r="BN33" s="27"/>
      <c r="BO33" s="95"/>
      <c r="BP33" s="27"/>
      <c r="BQ33" s="27"/>
      <c r="BR33" s="27"/>
      <c r="BS33" s="27"/>
    </row>
    <row r="34" s="28" customFormat="true" ht="19.7" hidden="false" customHeight="false" outlineLevel="0" collapsed="false">
      <c r="A34" s="17"/>
      <c r="B34" s="21"/>
      <c r="C34" s="96"/>
      <c r="D34" s="97"/>
      <c r="E34" s="98"/>
      <c r="F34" s="99"/>
      <c r="G34" s="100"/>
      <c r="H34" s="100" t="str">
        <f aca="false">IF(OR(ISBLANK(task_start),ISBLANK(task_end)),"",task_end-task_start+1)</f>
        <v/>
      </c>
      <c r="I34" s="101"/>
      <c r="J34" s="101"/>
      <c r="K34" s="95"/>
      <c r="L34" s="101"/>
      <c r="M34" s="101"/>
      <c r="N34" s="101"/>
      <c r="O34" s="101"/>
      <c r="P34" s="101"/>
      <c r="Q34" s="101"/>
      <c r="R34" s="101"/>
      <c r="S34" s="101"/>
      <c r="T34" s="101"/>
      <c r="U34" s="101"/>
      <c r="V34" s="101"/>
      <c r="W34" s="101"/>
      <c r="X34" s="101"/>
      <c r="Y34" s="95"/>
      <c r="Z34" s="101"/>
      <c r="AA34" s="101"/>
      <c r="AB34" s="101"/>
      <c r="AC34" s="101"/>
      <c r="AD34" s="101"/>
      <c r="AE34" s="101"/>
      <c r="AF34" s="101"/>
      <c r="AG34" s="101"/>
      <c r="AH34" s="101"/>
      <c r="AI34" s="101"/>
      <c r="AJ34" s="101"/>
      <c r="AK34" s="95"/>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95"/>
      <c r="BH34" s="101"/>
      <c r="BI34" s="101"/>
      <c r="BJ34" s="101"/>
      <c r="BK34" s="101"/>
      <c r="BL34" s="101"/>
      <c r="BM34" s="101"/>
      <c r="BN34" s="101"/>
      <c r="BO34" s="95"/>
      <c r="BP34" s="101"/>
      <c r="BQ34" s="101"/>
      <c r="BR34" s="101"/>
      <c r="BS34" s="101"/>
    </row>
    <row r="35" s="28" customFormat="true" ht="13.8" hidden="false" customHeight="true" outlineLevel="0" collapsed="false">
      <c r="A35" s="10"/>
      <c r="B35" s="102" t="s">
        <v>36</v>
      </c>
      <c r="C35" s="0"/>
      <c r="D35" s="0"/>
      <c r="E35" s="1"/>
      <c r="F35" s="0"/>
      <c r="G35" s="103" t="s">
        <v>37</v>
      </c>
      <c r="H35" s="103"/>
      <c r="I35" s="103"/>
      <c r="J35" s="103"/>
      <c r="K35" s="103"/>
      <c r="L35" s="103"/>
      <c r="M35" s="103"/>
      <c r="N35" s="103"/>
      <c r="O35" s="103"/>
      <c r="P35" s="0"/>
      <c r="Q35" s="0"/>
      <c r="R35" s="0"/>
      <c r="S35" s="0"/>
      <c r="T35" s="0"/>
      <c r="U35" s="0"/>
      <c r="V35" s="103" t="s">
        <v>38</v>
      </c>
      <c r="W35" s="103"/>
      <c r="X35" s="103"/>
      <c r="Y35" s="103"/>
      <c r="Z35" s="103"/>
      <c r="AA35" s="103"/>
      <c r="AB35" s="103"/>
      <c r="AC35" s="0"/>
      <c r="AD35" s="0"/>
      <c r="AE35" s="0"/>
      <c r="AF35" s="0"/>
      <c r="AG35" s="0"/>
      <c r="AH35" s="0"/>
      <c r="AI35" s="103" t="s">
        <v>39</v>
      </c>
      <c r="AJ35" s="103"/>
      <c r="AK35" s="103"/>
      <c r="AL35" s="103"/>
      <c r="AM35" s="103"/>
      <c r="AN35" s="103"/>
      <c r="AO35" s="103"/>
      <c r="AP35" s="0"/>
      <c r="AQ35" s="0"/>
      <c r="AR35" s="0"/>
      <c r="AS35" s="0"/>
      <c r="AT35" s="0"/>
      <c r="AU35" s="0"/>
      <c r="AV35" s="0"/>
      <c r="AW35" s="0"/>
      <c r="AX35" s="0"/>
      <c r="AY35" s="0"/>
      <c r="AZ35" s="0"/>
      <c r="BA35" s="0"/>
      <c r="BB35" s="0"/>
      <c r="BC35" s="103" t="s">
        <v>40</v>
      </c>
      <c r="BD35" s="103"/>
      <c r="BE35" s="103"/>
      <c r="BF35" s="103"/>
      <c r="BG35" s="103"/>
      <c r="BH35" s="103"/>
      <c r="BI35" s="103"/>
      <c r="BJ35" s="103"/>
      <c r="BK35" s="103"/>
      <c r="BL35" s="0"/>
      <c r="BM35" s="104" t="s">
        <v>41</v>
      </c>
      <c r="BN35" s="104"/>
      <c r="BO35" s="104"/>
      <c r="BP35" s="104"/>
      <c r="BQ35" s="104"/>
      <c r="BR35" s="104"/>
    </row>
    <row r="36" s="28" customFormat="true" ht="13.8" hidden="false" customHeight="false" outlineLevel="0" collapsed="false">
      <c r="A36" s="0"/>
      <c r="B36" s="0"/>
      <c r="C36" s="105"/>
      <c r="D36" s="0"/>
      <c r="E36" s="1"/>
      <c r="F36" s="106" t="n">
        <v>43113</v>
      </c>
      <c r="G36" s="103"/>
      <c r="H36" s="103"/>
      <c r="I36" s="103"/>
      <c r="J36" s="103"/>
      <c r="K36" s="103"/>
      <c r="L36" s="103"/>
      <c r="M36" s="103"/>
      <c r="N36" s="103"/>
      <c r="O36" s="103"/>
      <c r="P36" s="0"/>
      <c r="Q36" s="0"/>
      <c r="R36" s="0"/>
      <c r="S36" s="0"/>
      <c r="T36" s="0"/>
      <c r="U36" s="0"/>
      <c r="V36" s="103"/>
      <c r="W36" s="103"/>
      <c r="X36" s="103"/>
      <c r="Y36" s="103"/>
      <c r="Z36" s="103"/>
      <c r="AA36" s="103"/>
      <c r="AB36" s="103"/>
      <c r="AC36" s="0"/>
      <c r="AD36" s="0"/>
      <c r="AE36" s="0"/>
      <c r="AF36" s="0"/>
      <c r="AG36" s="0"/>
      <c r="AH36" s="0"/>
      <c r="AI36" s="103"/>
      <c r="AJ36" s="103"/>
      <c r="AK36" s="103"/>
      <c r="AL36" s="103"/>
      <c r="AM36" s="103"/>
      <c r="AN36" s="103"/>
      <c r="AO36" s="103"/>
      <c r="AP36" s="0"/>
      <c r="AQ36" s="0"/>
      <c r="AR36" s="0"/>
      <c r="AS36" s="0"/>
      <c r="AT36" s="0"/>
      <c r="AU36" s="0"/>
      <c r="AV36" s="0"/>
      <c r="AW36" s="0"/>
      <c r="AX36" s="0"/>
      <c r="AY36" s="0"/>
      <c r="AZ36" s="0"/>
      <c r="BA36" s="0"/>
      <c r="BB36" s="0"/>
      <c r="BC36" s="103"/>
      <c r="BD36" s="103"/>
      <c r="BE36" s="103"/>
      <c r="BF36" s="103"/>
      <c r="BG36" s="103"/>
      <c r="BH36" s="103"/>
      <c r="BI36" s="103"/>
      <c r="BJ36" s="103"/>
      <c r="BK36" s="103"/>
      <c r="BL36" s="0"/>
      <c r="BM36" s="104"/>
      <c r="BN36" s="104"/>
      <c r="BO36" s="104"/>
      <c r="BP36" s="104"/>
      <c r="BQ36" s="104"/>
      <c r="BR36" s="104"/>
      <c r="BS36" s="0"/>
    </row>
    <row r="37" s="28" customFormat="true" ht="13.8" hidden="false" customHeight="false" outlineLevel="0" collapsed="false">
      <c r="A37" s="0"/>
      <c r="B37" s="105" t="s">
        <v>42</v>
      </c>
      <c r="C37" s="107"/>
      <c r="D37" s="0"/>
      <c r="E37" s="1"/>
      <c r="F37" s="0"/>
      <c r="G37" s="103"/>
      <c r="H37" s="103"/>
      <c r="I37" s="103"/>
      <c r="J37" s="103"/>
      <c r="K37" s="103"/>
      <c r="L37" s="103"/>
      <c r="M37" s="103"/>
      <c r="N37" s="103"/>
      <c r="O37" s="103"/>
      <c r="P37" s="0"/>
      <c r="Q37" s="0"/>
      <c r="R37" s="0"/>
      <c r="S37" s="0"/>
      <c r="T37" s="0"/>
      <c r="U37" s="0"/>
      <c r="V37" s="103"/>
      <c r="W37" s="103"/>
      <c r="X37" s="103"/>
      <c r="Y37" s="103"/>
      <c r="Z37" s="103"/>
      <c r="AA37" s="103"/>
      <c r="AB37" s="103"/>
      <c r="AC37" s="0"/>
      <c r="AD37" s="0"/>
      <c r="AE37" s="0"/>
      <c r="AF37" s="0"/>
      <c r="AG37" s="0"/>
      <c r="AH37" s="0"/>
      <c r="AI37" s="103"/>
      <c r="AJ37" s="103"/>
      <c r="AK37" s="103"/>
      <c r="AL37" s="103"/>
      <c r="AM37" s="103"/>
      <c r="AN37" s="103"/>
      <c r="AO37" s="103"/>
      <c r="AP37" s="0"/>
      <c r="AQ37" s="0"/>
      <c r="AR37" s="0"/>
      <c r="AS37" s="0"/>
      <c r="AT37" s="0"/>
      <c r="AU37" s="0"/>
      <c r="AV37" s="0"/>
      <c r="AW37" s="0"/>
      <c r="AX37" s="0"/>
      <c r="AY37" s="0"/>
      <c r="AZ37" s="0"/>
      <c r="BA37" s="0"/>
      <c r="BB37" s="0"/>
      <c r="BC37" s="103"/>
      <c r="BD37" s="103"/>
      <c r="BE37" s="103"/>
      <c r="BF37" s="103"/>
      <c r="BG37" s="103"/>
      <c r="BH37" s="103"/>
      <c r="BI37" s="103"/>
      <c r="BJ37" s="103"/>
      <c r="BK37" s="103"/>
      <c r="BL37" s="0"/>
      <c r="BM37" s="104"/>
      <c r="BN37" s="104"/>
      <c r="BO37" s="104"/>
      <c r="BP37" s="104"/>
      <c r="BQ37" s="104"/>
      <c r="BR37" s="104"/>
      <c r="BS37" s="0"/>
    </row>
    <row r="38" s="28" customFormat="true" ht="13.8" hidden="false" customHeight="false" outlineLevel="0" collapsed="false">
      <c r="A38" s="0"/>
      <c r="B38" s="108" t="s">
        <v>43</v>
      </c>
      <c r="C38" s="0"/>
      <c r="D38" s="0"/>
      <c r="E38" s="1"/>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103"/>
      <c r="BD38" s="103"/>
      <c r="BE38" s="103"/>
      <c r="BF38" s="103"/>
      <c r="BG38" s="103"/>
      <c r="BH38" s="103"/>
      <c r="BI38" s="103"/>
      <c r="BJ38" s="103"/>
      <c r="BK38" s="103"/>
      <c r="BL38" s="0"/>
      <c r="BM38" s="0"/>
      <c r="BN38" s="0"/>
      <c r="BO38" s="0"/>
      <c r="BP38" s="0"/>
      <c r="BQ38" s="0"/>
      <c r="BR38" s="0"/>
      <c r="BS38" s="0"/>
    </row>
    <row r="39" s="28" customFormat="true" ht="13.8" hidden="false" customHeight="false" outlineLevel="0" collapsed="false">
      <c r="A39" s="0"/>
      <c r="B39" s="109" t="s">
        <v>44</v>
      </c>
      <c r="C39" s="0"/>
      <c r="D39" s="0"/>
      <c r="E39" s="1"/>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row>
    <row r="40" s="28" customFormat="true" ht="13.8" hidden="false" customHeight="false" outlineLevel="0" collapsed="false">
      <c r="A40" s="0"/>
      <c r="B40" s="0"/>
      <c r="C40" s="0"/>
      <c r="D40" s="0"/>
      <c r="E40" s="1"/>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row>
    <row r="41" s="28" customFormat="true" ht="13.8" hidden="false" customHeight="false" outlineLevel="0" collapsed="false">
      <c r="A41" s="0"/>
      <c r="B41" s="0"/>
      <c r="C41" s="0"/>
      <c r="D41" s="0"/>
      <c r="E41" s="1"/>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row>
    <row r="42" s="28" customFormat="true" ht="13.8" hidden="false" customHeight="false" outlineLevel="0" collapsed="false">
      <c r="A42" s="0"/>
      <c r="B42" s="0"/>
      <c r="C42" s="0"/>
      <c r="D42" s="0"/>
      <c r="E42" s="1"/>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row>
    <row r="43" s="28" customFormat="true" ht="13.8" hidden="false" customHeight="false" outlineLevel="0" collapsed="false">
      <c r="A43" s="0"/>
      <c r="B43" s="0"/>
      <c r="C43" s="0"/>
      <c r="D43" s="0"/>
      <c r="E43" s="1"/>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row>
    <row r="44" s="28" customFormat="true" ht="13.8" hidden="false" customHeight="false" outlineLevel="0" collapsed="false">
      <c r="A44" s="0"/>
      <c r="B44" s="0"/>
      <c r="C44" s="0"/>
      <c r="D44" s="0"/>
      <c r="E44" s="1"/>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row>
    <row r="45" s="28" customFormat="true" ht="13.8" hidden="false" customHeight="false" outlineLevel="0" collapsed="false">
      <c r="A45" s="0"/>
      <c r="B45" s="0"/>
      <c r="C45" s="0"/>
      <c r="D45" s="0"/>
      <c r="E45" s="1"/>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row>
    <row r="46" s="28" customFormat="true" ht="13.8" hidden="false" customHeight="false" outlineLevel="0" collapsed="false">
      <c r="A46" s="0"/>
      <c r="B46" s="0"/>
      <c r="C46" s="0"/>
      <c r="D46" s="0"/>
      <c r="E46" s="1"/>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row>
    <row r="47" s="28" customFormat="true" ht="13.8" hidden="false" customHeight="false" outlineLevel="0" collapsed="false">
      <c r="A47" s="0"/>
      <c r="B47" s="0"/>
      <c r="C47" s="0"/>
      <c r="D47" s="0"/>
      <c r="E47" s="1"/>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row>
    <row r="48" s="28" customFormat="true" ht="13.8" hidden="false" customHeight="false" outlineLevel="0" collapsed="false">
      <c r="A48" s="0"/>
      <c r="B48" s="0"/>
      <c r="C48" s="0"/>
      <c r="D48" s="0"/>
      <c r="E48" s="1"/>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row>
    <row r="49" s="28" customFormat="true" ht="13.8" hidden="false" customHeight="false" outlineLevel="0" collapsed="false">
      <c r="A49" s="0"/>
      <c r="B49" s="0"/>
      <c r="C49" s="0"/>
      <c r="D49" s="0"/>
      <c r="E49" s="1"/>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7">
    <mergeCell ref="J1:AA1"/>
    <mergeCell ref="E2:F2"/>
    <mergeCell ref="E3:F3"/>
    <mergeCell ref="I4:O4"/>
    <mergeCell ref="P4:V4"/>
    <mergeCell ref="W4:AC4"/>
    <mergeCell ref="AD4:AJ4"/>
    <mergeCell ref="AK4:AQ4"/>
    <mergeCell ref="AR4:AX4"/>
    <mergeCell ref="AY4:BE4"/>
    <mergeCell ref="BF4:BL4"/>
    <mergeCell ref="BM4:BS4"/>
    <mergeCell ref="G35:O37"/>
    <mergeCell ref="V35:AB37"/>
    <mergeCell ref="AI35:AO37"/>
    <mergeCell ref="BC35:BK38"/>
    <mergeCell ref="BM35:BR37"/>
  </mergeCells>
  <conditionalFormatting sqref="D7:D15 D32:D34 D18:D26">
    <cfRule type="dataBar" priority="2">
      <dataBar showValue="1" minLength="10" maxLength="90">
        <cfvo type="num" val="0"/>
        <cfvo type="num" val="1"/>
        <color rgb="FFBFBFBF"/>
      </dataBar>
      <extLst>
        <ext xmlns:x14="http://schemas.microsoft.com/office/spreadsheetml/2009/9/main" uri="{B025F937-C7B1-47D3-B67F-A62EFF666E3E}">
          <x14:id>{B727F733-3A79-4AE0-A650-6D8C50A0ED25}</x14:id>
        </ext>
      </extLst>
    </cfRule>
  </conditionalFormatting>
  <conditionalFormatting sqref="I7:BS34">
    <cfRule type="expression" priority="3" aboveAverage="0" equalAverage="0" bottom="0" percent="0" rank="0" text="" dxfId="0">
      <formula>AND(task_start&lt;=I$5,ROUNDDOWN((task_end-task_start+1)*task_progress,0)+task_start-1&gt;=I$5)</formula>
    </cfRule>
    <cfRule type="expression" priority="4" aboveAverage="0" equalAverage="0" bottom="0" percent="0" rank="0" text="" dxfId="1">
      <formula>AND(task_end&gt;=I$5,task_start&lt;I$5+1)</formula>
    </cfRule>
  </conditionalFormatting>
  <conditionalFormatting sqref="I5:BS34">
    <cfRule type="expression" priority="5" aboveAverage="0" equalAverage="0" bottom="0" percent="0" rank="0" text="" dxfId="2">
      <formula>AND(today&gt;=I$5,today&lt;I$5+1)</formula>
    </cfRule>
  </conditionalFormatting>
  <conditionalFormatting sqref="D18:D19 D16">
    <cfRule type="dataBar" priority="6">
      <dataBar showValue="1" minLength="10" maxLength="90">
        <cfvo type="num" val="0"/>
        <cfvo type="num" val="1"/>
        <color rgb="FFBFBFBF"/>
      </dataBar>
      <extLst>
        <ext xmlns:x14="http://schemas.microsoft.com/office/spreadsheetml/2009/9/main" uri="{B025F937-C7B1-47D3-B67F-A62EFF666E3E}">
          <x14:id>{59B481CD-23FF-4D64-BE67-7B161CC84BFD}</x14:id>
        </ext>
      </extLst>
    </cfRule>
  </conditionalFormatting>
  <conditionalFormatting sqref="D27:D31">
    <cfRule type="dataBar" priority="7">
      <dataBar showValue="1" minLength="10" maxLength="90">
        <cfvo type="num" val="0"/>
        <cfvo type="num" val="1"/>
        <color rgb="FFBFBFBF"/>
      </dataBar>
      <extLst>
        <ext xmlns:x14="http://schemas.microsoft.com/office/spreadsheetml/2009/9/main" uri="{B025F937-C7B1-47D3-B67F-A62EFF666E3E}">
          <x14:id>{8AC6B04F-6DBD-4C50-9DBE-2FFF20C11C31}</x14:id>
        </ext>
      </extLst>
    </cfRule>
  </conditionalFormatting>
  <conditionalFormatting sqref="D17">
    <cfRule type="dataBar" priority="8">
      <dataBar showValue="1" minLength="10" maxLength="90">
        <cfvo type="num" val="0"/>
        <cfvo type="num" val="1"/>
        <color rgb="FFBFBFBF"/>
      </dataBar>
      <extLst>
        <ext xmlns:x14="http://schemas.microsoft.com/office/spreadsheetml/2009/9/main" uri="{B025F937-C7B1-47D3-B67F-A62EFF666E3E}">
          <x14:id>{7EE79FD8-F6FA-45B1-97E2-20F5B7EFBFB0}</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hyperlinks>
    <hyperlink ref="B37" r:id="rId2" display="SIMPLE GANTT CHART by Vertex42.com"/>
    <hyperlink ref="B38" r:id="rId3" display="https://www.vertex42.com/ExcelTemplates/simple-gantt-chart.html"/>
  </hyperlinks>
  <printOptions headings="false" gridLines="false" gridLinesSet="true" horizontalCentered="false" verticalCentered="false"/>
  <pageMargins left="0.35" right="0.35" top="0.35" bottom="0.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legacyDrawing r:id="rId4"/>
  <extLst>
    <ext xmlns:x14="http://schemas.microsoft.com/office/spreadsheetml/2009/9/main" uri="{78C0D931-6437-407d-A8EE-F0AAD7539E65}">
      <x14:conditionalFormattings>
        <x14:conditionalFormatting xmlns:xm="http://schemas.microsoft.com/office/excel/2006/main">
          <x14:cfRule type="dataBar" id="{B727F733-3A79-4AE0-A650-6D8C50A0ED25}">
            <x14:dataBar minLength="10" maxLength="90" axisPosition="automatic" gradient="false">
              <x14:cfvo type="num">
                <xm:f>0</xm:f>
              </x14:cfvo>
              <x14:cfvo type="num">
                <xm:f>1</xm:f>
              </x14:cfvo>
              <x14:negativeFillColor rgb="FFFF0000"/>
              <x14:axisColor rgb="FF000000"/>
            </x14:dataBar>
          </x14:cfRule>
          <xm:sqref>D7:D15 D32:D34 D18:D26</xm:sqref>
        </x14:conditionalFormatting>
        <x14:conditionalFormatting xmlns:xm="http://schemas.microsoft.com/office/excel/2006/main">
          <x14:cfRule type="dataBar" id="{59B481CD-23FF-4D64-BE67-7B161CC84BFD}">
            <x14:dataBar minLength="10" maxLength="90" axisPosition="automatic" gradient="false">
              <x14:cfvo type="num">
                <xm:f>0</xm:f>
              </x14:cfvo>
              <x14:cfvo type="num">
                <xm:f>1</xm:f>
              </x14:cfvo>
              <x14:negativeFillColor rgb="FFFF0000"/>
              <x14:axisColor rgb="FF000000"/>
            </x14:dataBar>
          </x14:cfRule>
          <xm:sqref>D18:D19 D16</xm:sqref>
        </x14:conditionalFormatting>
        <x14:conditionalFormatting xmlns:xm="http://schemas.microsoft.com/office/excel/2006/main">
          <x14:cfRule type="dataBar" id="{8AC6B04F-6DBD-4C50-9DBE-2FFF20C11C31}">
            <x14:dataBar minLength="10" maxLength="90" axisPosition="automatic" gradient="false">
              <x14:cfvo type="num">
                <xm:f>0</xm:f>
              </x14:cfvo>
              <x14:cfvo type="num">
                <xm:f>1</xm:f>
              </x14:cfvo>
              <x14:negativeFillColor rgb="FFFF0000"/>
              <x14:axisColor rgb="FF000000"/>
            </x14:dataBar>
          </x14:cfRule>
          <xm:sqref>D27:D31</xm:sqref>
        </x14:conditionalFormatting>
        <x14:conditionalFormatting xmlns:xm="http://schemas.microsoft.com/office/excel/2006/main">
          <x14:cfRule type="dataBar" id="{7EE79FD8-F6FA-45B1-97E2-20F5B7EFBFB0}">
            <x14:dataBar minLength="10" maxLength="90" axisPosition="automatic" gradient="false">
              <x14:cfvo type="num">
                <xm:f>0</xm:f>
              </x14:cfvo>
              <x14:cfvo type="num">
                <xm:f>1</xm:f>
              </x14:cfvo>
              <x14:negativeFillColor rgb="FFFF0000"/>
              <x14:axisColor rgb="FF000000"/>
            </x14:dataBar>
          </x14:cfRule>
          <xm:sqref>D17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C22"/>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4" width="2.86"/>
    <col collapsed="false" customWidth="true" hidden="false" outlineLevel="0" max="2" min="2" style="110" width="87.14"/>
    <col collapsed="false" customWidth="false" hidden="false" outlineLevel="0" max="16384" min="3" style="4" width="9.14"/>
  </cols>
  <sheetData>
    <row r="1" customFormat="false" ht="46.5" hidden="false" customHeight="true" outlineLevel="0" collapsed="false">
      <c r="B1" s="111"/>
    </row>
    <row r="2" s="112" customFormat="true" ht="15.75" hidden="false" customHeight="false" outlineLevel="0" collapsed="false">
      <c r="B2" s="113" t="s">
        <v>42</v>
      </c>
      <c r="C2" s="113"/>
    </row>
    <row r="3" s="114" customFormat="true" ht="13.5" hidden="false" customHeight="true" outlineLevel="0" collapsed="false">
      <c r="B3" s="115" t="s">
        <v>43</v>
      </c>
      <c r="C3" s="115"/>
    </row>
    <row r="4" customFormat="false" ht="12.75" hidden="false" customHeight="false" outlineLevel="0" collapsed="false">
      <c r="B4" s="116" t="s">
        <v>44</v>
      </c>
    </row>
    <row r="5" customFormat="false" ht="12.75" hidden="false" customHeight="false" outlineLevel="0" collapsed="false">
      <c r="B5" s="111"/>
    </row>
    <row r="6" s="117" customFormat="true" ht="26.25" hidden="false" customHeight="false" outlineLevel="0" collapsed="false">
      <c r="B6" s="118" t="s">
        <v>45</v>
      </c>
    </row>
    <row r="7" customFormat="false" ht="60" hidden="false" customHeight="false" outlineLevel="0" collapsed="false">
      <c r="B7" s="119" t="s">
        <v>46</v>
      </c>
    </row>
    <row r="8" customFormat="false" ht="15" hidden="false" customHeight="false" outlineLevel="0" collapsed="false">
      <c r="B8" s="120"/>
    </row>
    <row r="9" s="117" customFormat="true" ht="26.25" hidden="false" customHeight="false" outlineLevel="0" collapsed="false">
      <c r="B9" s="118" t="s">
        <v>47</v>
      </c>
    </row>
    <row r="10" customFormat="false" ht="60" hidden="false" customHeight="false" outlineLevel="0" collapsed="false">
      <c r="B10" s="119" t="s">
        <v>48</v>
      </c>
    </row>
    <row r="11" customFormat="false" ht="14.25" hidden="false" customHeight="false" outlineLevel="0" collapsed="false">
      <c r="B11" s="121" t="s">
        <v>49</v>
      </c>
    </row>
    <row r="12" customFormat="false" ht="15" hidden="false" customHeight="false" outlineLevel="0" collapsed="false">
      <c r="B12" s="120"/>
    </row>
    <row r="13" customFormat="false" ht="14.25" hidden="false" customHeight="false" outlineLevel="0" collapsed="false">
      <c r="B13" s="121" t="str">
        <f aca="false">HYPERLINK("https://vertex42.link/HowToMakeAGanttChart","► Watch How This Gantt Chart Was Created")</f>
        <v>► Watch How This Gantt Chart Was Created</v>
      </c>
    </row>
    <row r="14" customFormat="false" ht="15" hidden="false" customHeight="false" outlineLevel="0" collapsed="false">
      <c r="B14" s="120"/>
    </row>
    <row r="15" s="117" customFormat="true" ht="26.25" hidden="false" customHeight="false" outlineLevel="0" collapsed="false">
      <c r="B15" s="118" t="s">
        <v>50</v>
      </c>
    </row>
    <row r="16" customFormat="false" ht="30" hidden="false" customHeight="false" outlineLevel="0" collapsed="false">
      <c r="B16" s="119" t="s">
        <v>51</v>
      </c>
    </row>
    <row r="17" customFormat="false" ht="14.25" hidden="false" customHeight="false" outlineLevel="0" collapsed="false">
      <c r="B17" s="121" t="s">
        <v>52</v>
      </c>
    </row>
    <row r="18" customFormat="false" ht="15" hidden="false" customHeight="false" outlineLevel="0" collapsed="false">
      <c r="B18" s="120"/>
    </row>
    <row r="19" s="117" customFormat="true" ht="26.25" hidden="false" customHeight="false" outlineLevel="0" collapsed="false">
      <c r="B19" s="118" t="s">
        <v>53</v>
      </c>
    </row>
    <row r="20" customFormat="false" ht="60" hidden="false" customHeight="false" outlineLevel="0" collapsed="false">
      <c r="B20" s="119" t="s">
        <v>54</v>
      </c>
    </row>
    <row r="21" customFormat="false" ht="15" hidden="false" customHeight="false" outlineLevel="0" collapsed="false">
      <c r="B21" s="120"/>
    </row>
    <row r="22" customFormat="false" ht="75" hidden="false" customHeight="false" outlineLevel="0" collapsed="false">
      <c r="B22" s="119" t="s">
        <v>55</v>
      </c>
    </row>
  </sheetData>
  <hyperlinks>
    <hyperlink ref="B2" r:id="rId1" display="SIMPLE GANTT CHART by Vertex42.com"/>
    <hyperlink ref="B3" r:id="rId2" display="https://www.vertex42.com/ExcelTemplates/simple-gantt-chart.html"/>
    <hyperlink ref="B11" r:id="rId3" display="How to Use the Simple Gantt Chart"/>
    <hyperlink ref="B17" r:id="rId4" display="Project Management Templates"/>
  </hyperlinks>
  <printOptions headings="false" gridLines="false" gridLinesSet="true" horizontalCentered="false" verticalCentered="false"/>
  <pageMargins left="0.5" right="0.5" top="0.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115</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2017-01-09T18:01:51Z</dcterms:created>
  <dc:creator>Vertex42.com</dc:creator>
  <dc:description>© 2018-2019 Vertex42 LLC. All Rights Reserved.</dc:description>
  <dc:language>fr-FR</dc:language>
  <cp:lastModifiedBy/>
  <cp:lastPrinted>2019-04-24T14:39:40Z</cp:lastPrinted>
  <dcterms:modified xsi:type="dcterms:W3CDTF">2023-04-26T11:34:10Z</dcterms:modified>
  <cp:revision>3</cp:revision>
  <dc:subject/>
  <dc:title>Simple Gantt Chart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2019 Vertex42 LLC</vt:lpwstr>
  </property>
  <property fmtid="{D5CDD505-2E9C-101B-9397-08002B2CF9AE}" pid="3" name="Source">
    <vt:lpwstr>https://www.vertex42.com/</vt:lpwstr>
  </property>
  <property fmtid="{D5CDD505-2E9C-101B-9397-08002B2CF9AE}" pid="4" name="Version">
    <vt:lpwstr>1.0.1</vt:lpwstr>
  </property>
</Properties>
</file>