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ia.pimentel\Documents\Projetos do Mestrado\Consolidado Satyrus\"/>
    </mc:Choice>
  </mc:AlternateContent>
  <xr:revisionPtr revIDLastSave="0" documentId="13_ncr:1_{F90CC9CC-70D8-42A6-A733-D2544F788B75}" xr6:coauthVersionLast="47" xr6:coauthVersionMax="47" xr10:uidLastSave="{00000000-0000-0000-0000-000000000000}"/>
  <bookViews>
    <workbookView xWindow="-110" yWindow="-110" windowWidth="19420" windowHeight="10420" xr2:uid="{C198FFC8-FB6D-46D4-A347-E00EDE742A0A}"/>
  </bookViews>
  <sheets>
    <sheet name="Resumo" sheetId="1" r:id="rId1"/>
    <sheet name="Tempo de Resoluçã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2" l="1"/>
  <c r="B5" i="2"/>
  <c r="B4" i="2"/>
  <c r="B3" i="2"/>
  <c r="B2" i="2"/>
</calcChain>
</file>

<file path=xl/sharedStrings.xml><?xml version="1.0" encoding="utf-8"?>
<sst xmlns="http://schemas.openxmlformats.org/spreadsheetml/2006/main" count="143" uniqueCount="38">
  <si>
    <t>Grupo</t>
  </si>
  <si>
    <t>Integrantes do Grupo</t>
  </si>
  <si>
    <t>Alexia C. Pimentel, Gabriel Braun, João Guilherme Angstmann</t>
  </si>
  <si>
    <t>Variante(s) do Problema Resolvida(s)</t>
  </si>
  <si>
    <t>Múltiplas Mochilas, Multiobjetivo</t>
  </si>
  <si>
    <t>Guilherme S. Souza, Thales Mesentier</t>
  </si>
  <si>
    <t>Não</t>
  </si>
  <si>
    <t>Satyrus (Gurobi)</t>
  </si>
  <si>
    <t>Satyrus (DWave)</t>
  </si>
  <si>
    <t>Xpress</t>
  </si>
  <si>
    <t>Solução Correta (Gurobi)</t>
  </si>
  <si>
    <t>Inst</t>
  </si>
  <si>
    <t>Sim</t>
  </si>
  <si>
    <t>Jose L. J. Ruelas, Rodrigo Peregrino</t>
  </si>
  <si>
    <t>Mútiplas Mochilas, Empacotamento</t>
  </si>
  <si>
    <t>Problema Clássico</t>
  </si>
  <si>
    <t>Resumo</t>
  </si>
  <si>
    <t>Instâncias Satyrus Gurobi</t>
  </si>
  <si>
    <t>Soluções Corretas via Satyrus Gurobi</t>
  </si>
  <si>
    <t>Instâncias Satyrus DWave</t>
  </si>
  <si>
    <t>Soluções Corretas via Satyrus Dwave</t>
  </si>
  <si>
    <t>Solução Correta (DWave)</t>
  </si>
  <si>
    <t>Rodrigo G. Haddad, Vitor Ventura</t>
  </si>
  <si>
    <t>Samuel S. Valentim, Vilma B. Alves, Vinícius S. Ribeiro</t>
  </si>
  <si>
    <t>Múltiplas Mochilas, Mochilas Quadráticas</t>
  </si>
  <si>
    <t>Alexia C. Pimentel</t>
  </si>
  <si>
    <t>Alunos</t>
  </si>
  <si>
    <t>Gabriel Braun</t>
  </si>
  <si>
    <t>João Guilherme Angstmann</t>
  </si>
  <si>
    <t>Guilherme S. Souza</t>
  </si>
  <si>
    <t>Thales Mesentier</t>
  </si>
  <si>
    <t>Jose L. J. Ruelas</t>
  </si>
  <si>
    <t>Rodrigo Peregrino</t>
  </si>
  <si>
    <t>Vitor Ventura</t>
  </si>
  <si>
    <t>Rodrigo G. Haddad</t>
  </si>
  <si>
    <t>Vinícius S. Ribeiro</t>
  </si>
  <si>
    <t>Vilma B. Alves</t>
  </si>
  <si>
    <t>Samuel S. Valentim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</si>
</sst>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164" fontId="0" fillId="0" borderId="0" xfId="1" applyNumberFormat="1" applyFont="1"/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6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B7585BF-8F92-43B7-A3EA-F8F9AAE3297D}" name="Table1" displayName="Table1" ref="C2:D7" totalsRowShown="0" headerRowDxfId="15" dataDxfId="13" headerRowBorderDxfId="14" tableBorderDxfId="12" totalsRowBorderDxfId="11">
  <autoFilter ref="C2:D7" xr:uid="{BFAC4BAB-E022-4ED6-AC1B-412651B5140F}"/>
  <sortState xmlns:xlrd2="http://schemas.microsoft.com/office/spreadsheetml/2017/richdata2" ref="C3:D7">
    <sortCondition ref="C2:C7"/>
  </sortState>
  <tableColumns count="2">
    <tableColumn id="1" xr3:uid="{E45CF049-9B55-49E7-9ABF-E182C9EA2C29}" name="Integrantes do Grupo" dataDxfId="10"/>
    <tableColumn id="2" xr3:uid="{820B1EB4-7AC2-4B16-98F5-CBEF6080B7D2}" name="Variante(s) do Problema Resolvida(s)" dataDxfId="9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A7EDE01-8114-41D2-BEF8-6C67BE5F5803}" name="Table3" displayName="Table3" ref="F2:F14" totalsRowShown="0">
  <autoFilter ref="F2:F14" xr:uid="{9B0F6C7A-89FC-4B49-B0D9-F3C5D8DF6184}"/>
  <sortState xmlns:xlrd2="http://schemas.microsoft.com/office/spreadsheetml/2017/richdata2" ref="F3:F14">
    <sortCondition ref="F2:F14"/>
  </sortState>
  <tableColumns count="1">
    <tableColumn id="1" xr3:uid="{AAEF4F50-D2A6-4D8C-BF1B-5DCE0DB8DEA3}" name="Aluno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5B750DD-DCA0-4524-B65B-C3A86DCD8E83}" name="Table2" displayName="Table2" ref="A7:G51" totalsRowShown="0" headerRowDxfId="8" dataDxfId="7">
  <tableColumns count="7">
    <tableColumn id="1" xr3:uid="{DE014295-4546-49B2-BB64-E95597145EBC}" name="Grupo" dataDxfId="6"/>
    <tableColumn id="6" xr3:uid="{5413FEE2-C936-496D-9487-727E4F1A22DB}" name="Inst" dataDxfId="5"/>
    <tableColumn id="2" xr3:uid="{0253891F-B1DF-41E0-AA98-CCF0531D151D}" name="Satyrus (Gurobi)" dataDxfId="4"/>
    <tableColumn id="3" xr3:uid="{CD48DF55-044C-4F4C-B7FA-6E223E8D0E05}" name="Solução Correta (Gurobi)" dataDxfId="3"/>
    <tableColumn id="4" xr3:uid="{2DC2F9DD-B25C-497F-B429-98BB98EF9F97}" name="Satyrus (DWave)" dataDxfId="2"/>
    <tableColumn id="5" xr3:uid="{1F346323-225A-4897-8B21-72701653339E}" name="Solução Correta (DWave)" dataDxfId="1"/>
    <tableColumn id="7" xr3:uid="{C0439063-B575-43B4-9A05-2601EAB88F64}" name="Xpres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4953C-E1C1-4414-831F-21133D2E2731}">
  <dimension ref="C2:F14"/>
  <sheetViews>
    <sheetView showGridLines="0" tabSelected="1" workbookViewId="0">
      <selection activeCell="E1" sqref="E1:E1048576"/>
    </sheetView>
  </sheetViews>
  <sheetFormatPr defaultRowHeight="14.5" x14ac:dyDescent="0.35"/>
  <cols>
    <col min="3" max="3" width="62" bestFit="1" customWidth="1"/>
    <col min="4" max="4" width="41.81640625" bestFit="1" customWidth="1"/>
    <col min="6" max="6" width="24" bestFit="1" customWidth="1"/>
  </cols>
  <sheetData>
    <row r="2" spans="3:6" ht="25.5" customHeight="1" x14ac:dyDescent="0.35">
      <c r="C2" s="4" t="s">
        <v>1</v>
      </c>
      <c r="D2" s="5" t="s">
        <v>3</v>
      </c>
      <c r="F2" t="s">
        <v>26</v>
      </c>
    </row>
    <row r="3" spans="3:6" x14ac:dyDescent="0.35">
      <c r="C3" s="6" t="s">
        <v>2</v>
      </c>
      <c r="D3" s="7" t="s">
        <v>4</v>
      </c>
      <c r="F3" t="s">
        <v>25</v>
      </c>
    </row>
    <row r="4" spans="3:6" x14ac:dyDescent="0.35">
      <c r="C4" s="6" t="s">
        <v>5</v>
      </c>
      <c r="D4" s="7" t="s">
        <v>15</v>
      </c>
      <c r="F4" t="s">
        <v>27</v>
      </c>
    </row>
    <row r="5" spans="3:6" x14ac:dyDescent="0.35">
      <c r="C5" s="8" t="s">
        <v>13</v>
      </c>
      <c r="D5" s="9" t="s">
        <v>14</v>
      </c>
      <c r="F5" t="s">
        <v>29</v>
      </c>
    </row>
    <row r="6" spans="3:6" x14ac:dyDescent="0.35">
      <c r="C6" s="8" t="s">
        <v>22</v>
      </c>
      <c r="D6" s="9" t="s">
        <v>15</v>
      </c>
      <c r="F6" t="s">
        <v>28</v>
      </c>
    </row>
    <row r="7" spans="3:6" x14ac:dyDescent="0.35">
      <c r="C7" s="8" t="s">
        <v>23</v>
      </c>
      <c r="D7" s="9" t="s">
        <v>24</v>
      </c>
      <c r="F7" t="s">
        <v>31</v>
      </c>
    </row>
    <row r="8" spans="3:6" x14ac:dyDescent="0.35">
      <c r="F8" t="s">
        <v>34</v>
      </c>
    </row>
    <row r="9" spans="3:6" x14ac:dyDescent="0.35">
      <c r="F9" t="s">
        <v>32</v>
      </c>
    </row>
    <row r="10" spans="3:6" x14ac:dyDescent="0.35">
      <c r="F10" t="s">
        <v>37</v>
      </c>
    </row>
    <row r="11" spans="3:6" x14ac:dyDescent="0.35">
      <c r="F11" t="s">
        <v>30</v>
      </c>
    </row>
    <row r="12" spans="3:6" x14ac:dyDescent="0.35">
      <c r="F12" t="s">
        <v>36</v>
      </c>
    </row>
    <row r="13" spans="3:6" x14ac:dyDescent="0.35">
      <c r="F13" t="s">
        <v>35</v>
      </c>
    </row>
    <row r="14" spans="3:6" x14ac:dyDescent="0.35">
      <c r="F14" t="s">
        <v>33</v>
      </c>
    </row>
  </sheetData>
  <pageMargins left="0.7" right="0.7" top="0.75" bottom="0.75" header="0.3" footer="0.3"/>
  <pageSetup paperSize="9" orientation="portrait" horizontalDpi="0" verticalDpi="0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704F9-6F42-47D6-82E4-DC3A43E623CC}">
  <dimension ref="A1:G51"/>
  <sheetViews>
    <sheetView topLeftCell="B7" workbookViewId="0">
      <selection activeCell="C35" sqref="C8:C35"/>
    </sheetView>
  </sheetViews>
  <sheetFormatPr defaultRowHeight="14.5" x14ac:dyDescent="0.35"/>
  <cols>
    <col min="1" max="1" width="57.1796875" bestFit="1" customWidth="1"/>
    <col min="2" max="2" width="35.1796875" customWidth="1"/>
    <col min="3" max="3" width="17.54296875" customWidth="1"/>
    <col min="4" max="4" width="25" customWidth="1"/>
    <col min="5" max="5" width="17.81640625" customWidth="1"/>
    <col min="6" max="6" width="25.26953125" customWidth="1"/>
    <col min="7" max="7" width="6.81640625" bestFit="1" customWidth="1"/>
  </cols>
  <sheetData>
    <row r="1" spans="1:7" x14ac:dyDescent="0.35">
      <c r="A1" s="2" t="s">
        <v>16</v>
      </c>
    </row>
    <row r="2" spans="1:7" x14ac:dyDescent="0.35">
      <c r="A2" t="s">
        <v>17</v>
      </c>
      <c r="B2">
        <f>COUNTA(Table2[Solução Correta (Gurobi)])</f>
        <v>44</v>
      </c>
    </row>
    <row r="3" spans="1:7" ht="14.25" customHeight="1" x14ac:dyDescent="0.35">
      <c r="A3" t="s">
        <v>18</v>
      </c>
      <c r="B3" s="3">
        <f>COUNTIFS(Table2[[#All],[Solução Correta (Gurobi)]],"SIM")/B2</f>
        <v>0.63636363636363635</v>
      </c>
      <c r="C3" s="3">
        <f>COUNTIF($D$8:$D$25,"SIM")/COUNTA($D$8:$D$25)</f>
        <v>0.3888888888888889</v>
      </c>
    </row>
    <row r="4" spans="1:7" x14ac:dyDescent="0.35">
      <c r="A4" t="s">
        <v>19</v>
      </c>
      <c r="B4">
        <f>COUNTA(Table2[Solução Correta (DWave)])</f>
        <v>18</v>
      </c>
    </row>
    <row r="5" spans="1:7" x14ac:dyDescent="0.35">
      <c r="A5" t="s">
        <v>20</v>
      </c>
      <c r="B5" s="3">
        <f>COUNTIFS(Table2[[#All],[Solução Correta (DWave)]],"SIM")/B4</f>
        <v>0.1111111111111111</v>
      </c>
    </row>
    <row r="6" spans="1:7" x14ac:dyDescent="0.35">
      <c r="B6" s="3"/>
    </row>
    <row r="7" spans="1:7" x14ac:dyDescent="0.35">
      <c r="A7" s="1" t="s">
        <v>0</v>
      </c>
      <c r="B7" s="1" t="s">
        <v>11</v>
      </c>
      <c r="C7" s="1" t="s">
        <v>7</v>
      </c>
      <c r="D7" s="1" t="s">
        <v>10</v>
      </c>
      <c r="E7" s="1" t="s">
        <v>8</v>
      </c>
      <c r="F7" s="1" t="s">
        <v>21</v>
      </c>
      <c r="G7" s="1" t="s">
        <v>9</v>
      </c>
    </row>
    <row r="8" spans="1:7" x14ac:dyDescent="0.35">
      <c r="A8" s="1" t="s">
        <v>5</v>
      </c>
      <c r="B8" s="1">
        <v>1</v>
      </c>
      <c r="C8" s="1">
        <v>0.63</v>
      </c>
      <c r="D8" s="1" t="s">
        <v>12</v>
      </c>
      <c r="E8" s="1">
        <v>1.79</v>
      </c>
      <c r="F8" s="1" t="s">
        <v>6</v>
      </c>
      <c r="G8" s="1">
        <v>1.4999999999999999E-2</v>
      </c>
    </row>
    <row r="9" spans="1:7" x14ac:dyDescent="0.35">
      <c r="A9" s="1" t="s">
        <v>5</v>
      </c>
      <c r="B9" s="1">
        <v>2</v>
      </c>
      <c r="C9" s="1">
        <v>0.4</v>
      </c>
      <c r="D9" s="1" t="s">
        <v>6</v>
      </c>
      <c r="E9" s="1">
        <v>0.76</v>
      </c>
      <c r="F9" s="1" t="s">
        <v>12</v>
      </c>
      <c r="G9" s="1">
        <v>1.7000000000000001E-2</v>
      </c>
    </row>
    <row r="10" spans="1:7" x14ac:dyDescent="0.35">
      <c r="A10" s="1" t="s">
        <v>5</v>
      </c>
      <c r="B10" s="1">
        <v>3</v>
      </c>
      <c r="C10" s="1">
        <v>0.31</v>
      </c>
      <c r="D10" s="1" t="s">
        <v>6</v>
      </c>
      <c r="E10" s="1">
        <v>0.84000000000000008</v>
      </c>
      <c r="F10" s="1" t="s">
        <v>6</v>
      </c>
      <c r="G10" s="1">
        <v>0.16</v>
      </c>
    </row>
    <row r="11" spans="1:7" x14ac:dyDescent="0.35">
      <c r="A11" s="1" t="s">
        <v>5</v>
      </c>
      <c r="B11" s="1">
        <v>4</v>
      </c>
      <c r="C11" s="1">
        <v>0.47</v>
      </c>
      <c r="D11" s="1" t="s">
        <v>6</v>
      </c>
      <c r="E11" s="1">
        <v>0.77</v>
      </c>
      <c r="F11" s="1" t="s">
        <v>6</v>
      </c>
      <c r="G11" s="1">
        <v>1.6E-2</v>
      </c>
    </row>
    <row r="12" spans="1:7" x14ac:dyDescent="0.35">
      <c r="A12" s="1" t="s">
        <v>5</v>
      </c>
      <c r="B12" s="1">
        <v>5</v>
      </c>
      <c r="C12" s="1">
        <v>0.53</v>
      </c>
      <c r="D12" s="1" t="s">
        <v>12</v>
      </c>
      <c r="E12" s="1">
        <v>0.75</v>
      </c>
      <c r="F12" s="1" t="s">
        <v>6</v>
      </c>
      <c r="G12" s="1">
        <v>1.7000000000000001E-2</v>
      </c>
    </row>
    <row r="13" spans="1:7" x14ac:dyDescent="0.35">
      <c r="A13" s="1" t="s">
        <v>5</v>
      </c>
      <c r="B13" s="1">
        <v>6</v>
      </c>
      <c r="C13" s="1">
        <v>0.57999999999999996</v>
      </c>
      <c r="D13" s="1" t="s">
        <v>12</v>
      </c>
      <c r="E13" s="1">
        <v>1.23</v>
      </c>
      <c r="F13" s="1" t="s">
        <v>6</v>
      </c>
      <c r="G13" s="1">
        <v>1.6E-2</v>
      </c>
    </row>
    <row r="14" spans="1:7" x14ac:dyDescent="0.35">
      <c r="A14" s="1" t="s">
        <v>5</v>
      </c>
      <c r="B14" s="1">
        <v>7</v>
      </c>
      <c r="C14" s="1">
        <v>0.31000000000000005</v>
      </c>
      <c r="D14" s="1" t="s">
        <v>12</v>
      </c>
      <c r="E14" s="1">
        <v>0.81</v>
      </c>
      <c r="F14" s="1" t="s">
        <v>6</v>
      </c>
      <c r="G14" s="1">
        <v>1.7000000000000001E-2</v>
      </c>
    </row>
    <row r="15" spans="1:7" x14ac:dyDescent="0.35">
      <c r="A15" s="1" t="s">
        <v>5</v>
      </c>
      <c r="B15" s="1">
        <v>8</v>
      </c>
      <c r="C15" s="1">
        <v>0.41000000000000003</v>
      </c>
      <c r="D15" s="1" t="s">
        <v>12</v>
      </c>
      <c r="E15" s="1">
        <v>0.92999999999999994</v>
      </c>
      <c r="F15" s="1" t="s">
        <v>6</v>
      </c>
      <c r="G15" s="1">
        <v>1.7000000000000001E-2</v>
      </c>
    </row>
    <row r="16" spans="1:7" x14ac:dyDescent="0.35">
      <c r="A16" s="1" t="s">
        <v>5</v>
      </c>
      <c r="B16" s="1">
        <v>9</v>
      </c>
      <c r="C16" s="1">
        <v>0.64</v>
      </c>
      <c r="D16" s="1" t="s">
        <v>12</v>
      </c>
      <c r="E16" s="1">
        <v>1.63</v>
      </c>
      <c r="F16" s="1" t="s">
        <v>6</v>
      </c>
      <c r="G16" s="1">
        <v>1.6E-2</v>
      </c>
    </row>
    <row r="17" spans="1:7" x14ac:dyDescent="0.35">
      <c r="A17" s="1" t="s">
        <v>2</v>
      </c>
      <c r="B17" s="1">
        <v>1</v>
      </c>
      <c r="C17" s="1">
        <v>0.31000000000000005</v>
      </c>
      <c r="D17" s="1" t="s">
        <v>6</v>
      </c>
      <c r="E17" s="1">
        <v>0.35</v>
      </c>
      <c r="F17" s="1" t="s">
        <v>6</v>
      </c>
      <c r="G17" s="1">
        <v>7.5999999999999998E-2</v>
      </c>
    </row>
    <row r="18" spans="1:7" x14ac:dyDescent="0.35">
      <c r="A18" s="1" t="s">
        <v>2</v>
      </c>
      <c r="B18" s="1">
        <v>2</v>
      </c>
      <c r="C18" s="1">
        <v>0.29000000000000004</v>
      </c>
      <c r="D18" s="1" t="s">
        <v>6</v>
      </c>
      <c r="E18" s="1">
        <v>0.57000000000000006</v>
      </c>
      <c r="F18" s="1" t="s">
        <v>6</v>
      </c>
      <c r="G18" s="1">
        <v>6.3E-2</v>
      </c>
    </row>
    <row r="19" spans="1:7" x14ac:dyDescent="0.35">
      <c r="A19" s="1" t="s">
        <v>2</v>
      </c>
      <c r="B19" s="1">
        <v>3</v>
      </c>
      <c r="C19" s="1">
        <v>0.35</v>
      </c>
      <c r="D19" s="1" t="s">
        <v>6</v>
      </c>
      <c r="E19" s="1">
        <v>0.69</v>
      </c>
      <c r="F19" s="1" t="s">
        <v>6</v>
      </c>
      <c r="G19" s="1">
        <v>6.0999999999999999E-2</v>
      </c>
    </row>
    <row r="20" spans="1:7" x14ac:dyDescent="0.35">
      <c r="A20" s="1" t="s">
        <v>2</v>
      </c>
      <c r="B20" s="1">
        <v>4</v>
      </c>
      <c r="C20" s="1">
        <v>0.32</v>
      </c>
      <c r="D20" s="1" t="s">
        <v>6</v>
      </c>
      <c r="E20" s="1">
        <v>0.44</v>
      </c>
      <c r="F20" s="1" t="s">
        <v>6</v>
      </c>
      <c r="G20" s="1">
        <v>6.0999999999999999E-2</v>
      </c>
    </row>
    <row r="21" spans="1:7" x14ac:dyDescent="0.35">
      <c r="A21" s="1" t="s">
        <v>2</v>
      </c>
      <c r="B21" s="1">
        <v>5</v>
      </c>
      <c r="C21" s="1">
        <v>0.31</v>
      </c>
      <c r="D21" s="1" t="s">
        <v>6</v>
      </c>
      <c r="E21" s="1">
        <v>1.07</v>
      </c>
      <c r="F21" s="1" t="s">
        <v>6</v>
      </c>
      <c r="G21" s="1">
        <v>6.5000000000000002E-2</v>
      </c>
    </row>
    <row r="22" spans="1:7" x14ac:dyDescent="0.35">
      <c r="A22" s="1" t="s">
        <v>2</v>
      </c>
      <c r="B22" s="1">
        <v>6</v>
      </c>
      <c r="C22" s="1">
        <v>0.51</v>
      </c>
      <c r="D22" s="1" t="s">
        <v>12</v>
      </c>
      <c r="E22" s="1">
        <v>1.5</v>
      </c>
      <c r="F22" s="1" t="s">
        <v>12</v>
      </c>
      <c r="G22" s="1">
        <v>0.06</v>
      </c>
    </row>
    <row r="23" spans="1:7" x14ac:dyDescent="0.35">
      <c r="A23" s="1" t="s">
        <v>2</v>
      </c>
      <c r="B23" s="1">
        <v>7</v>
      </c>
      <c r="C23" s="1">
        <v>0.58000000000000007</v>
      </c>
      <c r="D23" s="1" t="s">
        <v>6</v>
      </c>
      <c r="E23" s="1">
        <v>0.63</v>
      </c>
      <c r="F23" s="1" t="s">
        <v>6</v>
      </c>
      <c r="G23" s="1">
        <v>7.1999999999999995E-2</v>
      </c>
    </row>
    <row r="24" spans="1:7" x14ac:dyDescent="0.35">
      <c r="A24" s="1" t="s">
        <v>2</v>
      </c>
      <c r="B24" s="1">
        <v>8</v>
      </c>
      <c r="C24" s="1">
        <v>0.48000000000000004</v>
      </c>
      <c r="D24" s="1" t="s">
        <v>6</v>
      </c>
      <c r="E24" s="1">
        <v>1.4000000000000001</v>
      </c>
      <c r="F24" s="1" t="s">
        <v>6</v>
      </c>
      <c r="G24" s="1">
        <v>6.0999999999999999E-2</v>
      </c>
    </row>
    <row r="25" spans="1:7" x14ac:dyDescent="0.35">
      <c r="A25" s="1" t="s">
        <v>2</v>
      </c>
      <c r="B25" s="1">
        <v>9</v>
      </c>
      <c r="C25" s="1">
        <v>0.62</v>
      </c>
      <c r="D25" s="1" t="s">
        <v>6</v>
      </c>
      <c r="E25" s="1">
        <v>1.9100000000000001</v>
      </c>
      <c r="F25" s="1" t="s">
        <v>6</v>
      </c>
      <c r="G25" s="1">
        <v>9.2999999999999999E-2</v>
      </c>
    </row>
    <row r="26" spans="1:7" x14ac:dyDescent="0.35">
      <c r="A26" s="1" t="s">
        <v>13</v>
      </c>
      <c r="B26" s="1">
        <v>1</v>
      </c>
      <c r="C26" s="1">
        <v>0.42899999999999999</v>
      </c>
      <c r="D26" s="1" t="s">
        <v>12</v>
      </c>
      <c r="E26" s="1"/>
      <c r="F26" s="1"/>
      <c r="G26" s="1">
        <v>0.57999999999999996</v>
      </c>
    </row>
    <row r="27" spans="1:7" x14ac:dyDescent="0.35">
      <c r="A27" s="1" t="s">
        <v>13</v>
      </c>
      <c r="B27" s="1">
        <v>2</v>
      </c>
      <c r="C27" s="1">
        <v>0.47899999999999998</v>
      </c>
      <c r="D27" s="1" t="s">
        <v>12</v>
      </c>
      <c r="E27" s="1"/>
      <c r="F27" s="1"/>
      <c r="G27" s="1">
        <v>5.6000000000000001E-2</v>
      </c>
    </row>
    <row r="28" spans="1:7" x14ac:dyDescent="0.35">
      <c r="A28" s="1" t="s">
        <v>13</v>
      </c>
      <c r="B28" s="1">
        <v>3</v>
      </c>
      <c r="C28" s="1">
        <v>0.52300000000000002</v>
      </c>
      <c r="D28" s="1" t="s">
        <v>6</v>
      </c>
      <c r="E28" s="1"/>
      <c r="F28" s="1"/>
      <c r="G28" s="1">
        <v>0.06</v>
      </c>
    </row>
    <row r="29" spans="1:7" x14ac:dyDescent="0.35">
      <c r="A29" s="1" t="s">
        <v>13</v>
      </c>
      <c r="B29" s="1">
        <v>4</v>
      </c>
      <c r="C29" s="1">
        <v>0.64800000000000002</v>
      </c>
      <c r="D29" s="1" t="s">
        <v>6</v>
      </c>
      <c r="E29" s="1"/>
      <c r="F29" s="1"/>
      <c r="G29" s="1">
        <v>6.3E-2</v>
      </c>
    </row>
    <row r="30" spans="1:7" x14ac:dyDescent="0.35">
      <c r="A30" s="1" t="s">
        <v>13</v>
      </c>
      <c r="B30" s="1">
        <v>5</v>
      </c>
      <c r="C30" s="1">
        <v>4.6079999999999997</v>
      </c>
      <c r="D30" s="1" t="s">
        <v>6</v>
      </c>
      <c r="E30" s="1"/>
      <c r="F30" s="1"/>
      <c r="G30" s="1">
        <v>0.1</v>
      </c>
    </row>
    <row r="31" spans="1:7" x14ac:dyDescent="0.35">
      <c r="A31" s="1" t="s">
        <v>13</v>
      </c>
      <c r="B31" s="1">
        <v>6</v>
      </c>
      <c r="C31" s="1">
        <v>0.47799999999999998</v>
      </c>
      <c r="D31" s="1" t="s">
        <v>12</v>
      </c>
      <c r="E31" s="1"/>
      <c r="F31" s="1"/>
      <c r="G31" s="1">
        <v>6.0999999999999999E-2</v>
      </c>
    </row>
    <row r="32" spans="1:7" x14ac:dyDescent="0.35">
      <c r="A32" s="1" t="s">
        <v>13</v>
      </c>
      <c r="B32" s="1">
        <v>7</v>
      </c>
      <c r="C32" s="1">
        <v>0.56100000000000005</v>
      </c>
      <c r="D32" s="1" t="s">
        <v>12</v>
      </c>
      <c r="E32" s="1"/>
      <c r="F32" s="1"/>
      <c r="G32" s="1">
        <v>5.6000000000000001E-2</v>
      </c>
    </row>
    <row r="33" spans="1:7" x14ac:dyDescent="0.35">
      <c r="A33" s="1" t="s">
        <v>13</v>
      </c>
      <c r="B33" s="1">
        <v>8</v>
      </c>
      <c r="C33" s="1">
        <v>1.905</v>
      </c>
      <c r="D33" s="1" t="s">
        <v>12</v>
      </c>
      <c r="E33" s="1"/>
      <c r="F33" s="1"/>
      <c r="G33" s="1">
        <v>5.6000000000000001E-2</v>
      </c>
    </row>
    <row r="34" spans="1:7" x14ac:dyDescent="0.35">
      <c r="A34" s="1" t="s">
        <v>13</v>
      </c>
      <c r="B34" s="1">
        <v>9</v>
      </c>
      <c r="C34" s="1">
        <v>12.119</v>
      </c>
      <c r="D34" s="1" t="s">
        <v>12</v>
      </c>
      <c r="E34" s="1"/>
      <c r="F34" s="1"/>
      <c r="G34" s="1">
        <v>0.59</v>
      </c>
    </row>
    <row r="35" spans="1:7" x14ac:dyDescent="0.35">
      <c r="A35" s="1" t="s">
        <v>13</v>
      </c>
      <c r="B35" s="1">
        <v>10</v>
      </c>
      <c r="C35" s="1">
        <v>6.694</v>
      </c>
      <c r="D35" s="1" t="s">
        <v>12</v>
      </c>
      <c r="E35" s="1"/>
      <c r="F35" s="1"/>
      <c r="G35" s="1">
        <v>5.6000000000000001E-2</v>
      </c>
    </row>
    <row r="36" spans="1:7" x14ac:dyDescent="0.35">
      <c r="A36" s="1" t="s">
        <v>22</v>
      </c>
      <c r="B36" s="1">
        <v>1</v>
      </c>
      <c r="C36" s="1"/>
      <c r="D36" s="1" t="s">
        <v>12</v>
      </c>
      <c r="E36" s="1"/>
      <c r="F36" s="1"/>
      <c r="G36" s="1"/>
    </row>
    <row r="37" spans="1:7" x14ac:dyDescent="0.35">
      <c r="A37" s="1" t="s">
        <v>22</v>
      </c>
      <c r="B37" s="1">
        <v>2</v>
      </c>
      <c r="C37" s="1"/>
      <c r="D37" s="1" t="s">
        <v>12</v>
      </c>
      <c r="E37" s="1"/>
      <c r="F37" s="1"/>
      <c r="G37" s="1"/>
    </row>
    <row r="38" spans="1:7" x14ac:dyDescent="0.35">
      <c r="A38" s="1" t="s">
        <v>22</v>
      </c>
      <c r="B38" s="1">
        <v>3</v>
      </c>
      <c r="C38" s="1"/>
      <c r="D38" s="1" t="s">
        <v>12</v>
      </c>
      <c r="E38" s="1"/>
      <c r="F38" s="1"/>
      <c r="G38" s="1"/>
    </row>
    <row r="39" spans="1:7" x14ac:dyDescent="0.35">
      <c r="A39" s="1" t="s">
        <v>22</v>
      </c>
      <c r="B39" s="1">
        <v>4</v>
      </c>
      <c r="C39" s="1"/>
      <c r="D39" s="1" t="s">
        <v>12</v>
      </c>
      <c r="E39" s="1"/>
      <c r="F39" s="1"/>
      <c r="G39" s="1"/>
    </row>
    <row r="40" spans="1:7" x14ac:dyDescent="0.35">
      <c r="A40" s="1" t="s">
        <v>23</v>
      </c>
      <c r="B40" s="1">
        <v>1</v>
      </c>
      <c r="C40" s="1"/>
      <c r="D40" s="1" t="s">
        <v>12</v>
      </c>
      <c r="E40" s="1"/>
      <c r="F40" s="1"/>
      <c r="G40" s="1"/>
    </row>
    <row r="41" spans="1:7" x14ac:dyDescent="0.35">
      <c r="A41" s="1" t="s">
        <v>23</v>
      </c>
      <c r="B41" s="1">
        <v>2</v>
      </c>
      <c r="C41" s="1"/>
      <c r="D41" s="1" t="s">
        <v>12</v>
      </c>
      <c r="E41" s="1"/>
      <c r="F41" s="1"/>
      <c r="G41" s="1"/>
    </row>
    <row r="42" spans="1:7" x14ac:dyDescent="0.35">
      <c r="A42" s="1" t="s">
        <v>23</v>
      </c>
      <c r="B42" s="1">
        <v>3</v>
      </c>
      <c r="C42" s="1"/>
      <c r="D42" s="1" t="s">
        <v>12</v>
      </c>
      <c r="E42" s="1"/>
      <c r="F42" s="1"/>
      <c r="G42" s="1"/>
    </row>
    <row r="43" spans="1:7" x14ac:dyDescent="0.35">
      <c r="A43" s="1" t="s">
        <v>23</v>
      </c>
      <c r="B43" s="1">
        <v>4</v>
      </c>
      <c r="C43" s="1"/>
      <c r="D43" s="1" t="s">
        <v>6</v>
      </c>
      <c r="E43" s="1"/>
      <c r="F43" s="1"/>
      <c r="G43" s="1"/>
    </row>
    <row r="44" spans="1:7" x14ac:dyDescent="0.35">
      <c r="A44" s="1" t="s">
        <v>23</v>
      </c>
      <c r="B44" s="1">
        <v>5</v>
      </c>
      <c r="C44" s="1"/>
      <c r="D44" s="1" t="s">
        <v>12</v>
      </c>
      <c r="E44" s="1"/>
      <c r="F44" s="1"/>
      <c r="G44" s="1"/>
    </row>
    <row r="45" spans="1:7" x14ac:dyDescent="0.35">
      <c r="A45" s="1" t="s">
        <v>23</v>
      </c>
      <c r="B45" s="1">
        <v>6</v>
      </c>
      <c r="C45" s="1"/>
      <c r="D45" s="1" t="s">
        <v>6</v>
      </c>
      <c r="E45" s="1"/>
      <c r="F45" s="1"/>
      <c r="G45" s="1"/>
    </row>
    <row r="46" spans="1:7" x14ac:dyDescent="0.35">
      <c r="A46" s="1" t="s">
        <v>23</v>
      </c>
      <c r="B46" s="1">
        <v>6</v>
      </c>
      <c r="C46" s="1"/>
      <c r="D46" s="1" t="s">
        <v>12</v>
      </c>
      <c r="E46" s="1"/>
      <c r="F46" s="1"/>
      <c r="G46" s="1"/>
    </row>
    <row r="47" spans="1:7" x14ac:dyDescent="0.35">
      <c r="A47" s="1" t="s">
        <v>23</v>
      </c>
      <c r="B47" s="1">
        <v>7</v>
      </c>
      <c r="C47" s="1"/>
      <c r="D47" s="1" t="s">
        <v>12</v>
      </c>
      <c r="E47" s="1"/>
      <c r="F47" s="1"/>
      <c r="G47" s="1"/>
    </row>
    <row r="48" spans="1:7" x14ac:dyDescent="0.35">
      <c r="A48" s="1" t="s">
        <v>23</v>
      </c>
      <c r="B48" s="1">
        <v>8</v>
      </c>
      <c r="C48" s="1"/>
      <c r="D48" s="1" t="s">
        <v>12</v>
      </c>
      <c r="E48" s="1"/>
      <c r="F48" s="1"/>
      <c r="G48" s="1"/>
    </row>
    <row r="49" spans="1:7" x14ac:dyDescent="0.35">
      <c r="A49" s="1" t="s">
        <v>23</v>
      </c>
      <c r="B49" s="1">
        <v>9</v>
      </c>
      <c r="C49" s="1"/>
      <c r="D49" s="1" t="s">
        <v>12</v>
      </c>
      <c r="E49" s="1"/>
      <c r="F49" s="1"/>
      <c r="G49" s="1"/>
    </row>
    <row r="50" spans="1:7" x14ac:dyDescent="0.35">
      <c r="A50" s="1" t="s">
        <v>23</v>
      </c>
      <c r="B50" s="1">
        <v>10</v>
      </c>
      <c r="C50" s="1"/>
      <c r="D50" s="1" t="s">
        <v>12</v>
      </c>
      <c r="E50" s="1"/>
      <c r="F50" s="1"/>
      <c r="G50" s="1"/>
    </row>
    <row r="51" spans="1:7" x14ac:dyDescent="0.35">
      <c r="A51" s="1" t="s">
        <v>23</v>
      </c>
      <c r="B51" s="1">
        <v>11</v>
      </c>
      <c r="C51" s="1"/>
      <c r="D51" s="1" t="s">
        <v>12</v>
      </c>
      <c r="E51" s="1"/>
      <c r="F51" s="1"/>
      <c r="G51" s="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Resumo</vt:lpstr>
      <vt:lpstr>Tempo de Resolução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Alexia Pimentel</dc:creator>
  <cp:lastModifiedBy>Alexia Pimentel</cp:lastModifiedBy>
  <dcterms:created xsi:type="dcterms:W3CDTF">2021-10-13T23:04:05Z</dcterms:created>
  <dcterms:modified xsi:type="dcterms:W3CDTF">2021-10-14T03:32:56Z</dcterms:modified>
</cp:coreProperties>
</file>