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is.r\Desktop\"/>
    </mc:Choice>
  </mc:AlternateContent>
  <xr:revisionPtr revIDLastSave="0" documentId="13_ncr:1_{795FE8FD-E5DC-4C3E-88BA-FF5405D4B5DF}" xr6:coauthVersionLast="47" xr6:coauthVersionMax="47" xr10:uidLastSave="{00000000-0000-0000-0000-000000000000}"/>
  <bookViews>
    <workbookView xWindow="-120" yWindow="-120" windowWidth="20730" windowHeight="11160" activeTab="1" xr2:uid="{2A1001E7-1B62-43EC-86DC-1BCDC32FE7C7}"/>
  </bookViews>
  <sheets>
    <sheet name="TMD" sheetId="1" r:id="rId1"/>
    <sheet name="GLOBAL CARE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1" l="1"/>
  <c r="D10" i="1"/>
  <c r="D11" i="1"/>
  <c r="D12" i="1"/>
  <c r="D13" i="1"/>
  <c r="D14" i="1"/>
  <c r="D15" i="1"/>
  <c r="D16" i="1"/>
  <c r="D17" i="1"/>
  <c r="D8" i="1"/>
</calcChain>
</file>

<file path=xl/sharedStrings.xml><?xml version="1.0" encoding="utf-8"?>
<sst xmlns="http://schemas.openxmlformats.org/spreadsheetml/2006/main" count="126" uniqueCount="102">
  <si>
    <t>Código</t>
  </si>
  <si>
    <t>OXIGENOTERAPIA DOMICILIARIA</t>
  </si>
  <si>
    <t>Valor Mensual</t>
  </si>
  <si>
    <t>SIN IVA</t>
  </si>
  <si>
    <t>T6</t>
  </si>
  <si>
    <t>Cilindro de Oxígeno Gaseoso de 4/6 m3</t>
  </si>
  <si>
    <t>OP/T1</t>
  </si>
  <si>
    <t>Mochila de Oxígeno Gaseoso de 0,5m3 o 1m3</t>
  </si>
  <si>
    <t>OC</t>
  </si>
  <si>
    <t>Concentrador de O2 hasta 5 litros</t>
  </si>
  <si>
    <t>CBF</t>
  </si>
  <si>
    <t>Concentrador de O2 Bajo Flujo hasta 2 litros</t>
  </si>
  <si>
    <t>AF8</t>
  </si>
  <si>
    <t>Concentrador de O2 hasta 8 litros</t>
  </si>
  <si>
    <t>AF10</t>
  </si>
  <si>
    <t>Concentrador de O2 hasta 10 litros</t>
  </si>
  <si>
    <t>O1</t>
  </si>
  <si>
    <t xml:space="preserve">Concentrador de O2 Portatil </t>
  </si>
  <si>
    <t>O1S</t>
  </si>
  <si>
    <t>Concentrador de O2 Portatil Simply Go</t>
  </si>
  <si>
    <t>O1C</t>
  </si>
  <si>
    <t>Concentrador de O2 Portatil  Free Style Confort</t>
  </si>
  <si>
    <t>OL+ML</t>
  </si>
  <si>
    <t>Equipo de Oxígeno líquido: tanque, mochila y hasta 4 cargas mensuales</t>
  </si>
  <si>
    <t>Recarga oxigeno liquido a partir de la quinta</t>
  </si>
  <si>
    <t>Recarga cilindro gaseoso 6m3</t>
  </si>
  <si>
    <t>5166/8006</t>
  </si>
  <si>
    <t>Recarga  mochila de Oxígeno Gaseoso de 0,5m3 o 1m3</t>
  </si>
  <si>
    <t>ASISTENCIA VENTILATORIA</t>
  </si>
  <si>
    <t>CP-CX- CXD</t>
  </si>
  <si>
    <t>Cpap/ cpap con flex</t>
  </si>
  <si>
    <t>CV-CVD</t>
  </si>
  <si>
    <t>AutoCpap AutoCpap c/Humidificador</t>
  </si>
  <si>
    <t>BD</t>
  </si>
  <si>
    <t>Bipap</t>
  </si>
  <si>
    <t>CB-CAB</t>
  </si>
  <si>
    <t>Auto Bipap</t>
  </si>
  <si>
    <t>BH/BY</t>
  </si>
  <si>
    <t>Bipap con Frecuencia de Backup</t>
  </si>
  <si>
    <t>BHS</t>
  </si>
  <si>
    <t>Bipap con Frecuencia c/ Humidificador. Stellar (Resmed)</t>
  </si>
  <si>
    <t>BAV</t>
  </si>
  <si>
    <t>Bipap con Avaps</t>
  </si>
  <si>
    <t>VL</t>
  </si>
  <si>
    <t>Respirador Volumétrico de Últ. Generación:PB 560</t>
  </si>
  <si>
    <t>VAS</t>
  </si>
  <si>
    <t>Ventilador Astral Resmed 150</t>
  </si>
  <si>
    <t>EQUIPOS VARIOS Y DE MONITOREO</t>
  </si>
  <si>
    <t>OM</t>
  </si>
  <si>
    <t>Oxímetro Portátil con alarmas y sensor reusable</t>
  </si>
  <si>
    <t>OMP</t>
  </si>
  <si>
    <t>Oximetro de Pulso Portatil</t>
  </si>
  <si>
    <t>AM</t>
  </si>
  <si>
    <t>Aspirador a motor  (NO INCLUYE VASO)</t>
  </si>
  <si>
    <t>AS</t>
  </si>
  <si>
    <t>Aspirador de Secreciones con Batería (NO INCLUYE VASO)</t>
  </si>
  <si>
    <t>NB</t>
  </si>
  <si>
    <t>Nebulizador</t>
  </si>
  <si>
    <t>BM</t>
  </si>
  <si>
    <r>
      <t>Bomba de Alimentación B</t>
    </r>
    <r>
      <rPr>
        <sz val="10"/>
        <color theme="1"/>
        <rFont val="Times New Roman"/>
        <family val="1"/>
      </rPr>
      <t>OMBA BIOMAX -ARCOMED</t>
    </r>
    <r>
      <rPr>
        <sz val="10"/>
        <color theme="1"/>
        <rFont val="Arial"/>
        <family val="2"/>
      </rPr>
      <t>(NO INCUYE SET)</t>
    </r>
  </si>
  <si>
    <t>BI -BEP</t>
  </si>
  <si>
    <r>
      <t xml:space="preserve">Bomba de Infusión Enteral – Parenteral (NO INCLUYE SET) </t>
    </r>
    <r>
      <rPr>
        <sz val="10"/>
        <color theme="1"/>
        <rFont val="Times New Roman"/>
        <family val="1"/>
      </rPr>
      <t>BOMBA ICATU</t>
    </r>
  </si>
  <si>
    <t>PS</t>
  </si>
  <si>
    <t>Pie de Suero - Bomba</t>
  </si>
  <si>
    <t>DH</t>
  </si>
  <si>
    <t>Humidificador Calentador (NO INCLUYE JARRA)</t>
  </si>
  <si>
    <t>AT</t>
  </si>
  <si>
    <t>Asistente  de Tos (NO INCLUYE DESCARTABLES)</t>
  </si>
  <si>
    <t>SE</t>
  </si>
  <si>
    <t>Soporte Electrico</t>
  </si>
  <si>
    <t>BOC</t>
  </si>
  <si>
    <t>Bateria Extra Concentrador Portatil Comfort</t>
  </si>
  <si>
    <t>BOC F</t>
  </si>
  <si>
    <t xml:space="preserve">Bateria Extra Freestyle </t>
  </si>
  <si>
    <t xml:space="preserve">TERAPIAS MEDICAS </t>
  </si>
  <si>
    <t>Obra Social</t>
  </si>
  <si>
    <t>Especialidad</t>
  </si>
  <si>
    <t>Tipo de Visita</t>
  </si>
  <si>
    <t>Aranceles 11-2022</t>
  </si>
  <si>
    <t>Aranceles 01-2023</t>
  </si>
  <si>
    <t>SIPSSA</t>
  </si>
  <si>
    <t>ENFERMERIA ALTA COMPLEJIDAD</t>
  </si>
  <si>
    <t>PRESTACIONES MENSUALES</t>
  </si>
  <si>
    <t>$   1.171,00</t>
  </si>
  <si>
    <t>HORAS</t>
  </si>
  <si>
    <t>$      671,00</t>
  </si>
  <si>
    <t>ENFERMERIA PEDIATRICA</t>
  </si>
  <si>
    <t>FONOAUDIOLOGIA</t>
  </si>
  <si>
    <t>SESIONES MENSUALES</t>
  </si>
  <si>
    <t>$   1.727,00</t>
  </si>
  <si>
    <t>KINESIOLOGIA MOTORA</t>
  </si>
  <si>
    <t>$   1.174,00</t>
  </si>
  <si>
    <t>KINESIOLOGÍA MOTORA FUERA DEL EJIDO</t>
  </si>
  <si>
    <t>$   1.294,00</t>
  </si>
  <si>
    <t>KINESIOLOGIA RESPIRATORIA</t>
  </si>
  <si>
    <t>KINESIOLOGIA RESPIRATORIA FUERA DEL EJIDO</t>
  </si>
  <si>
    <t>MEDICO CLINICO</t>
  </si>
  <si>
    <t>VISITAS MENSUALES</t>
  </si>
  <si>
    <t>$   2.861,00</t>
  </si>
  <si>
    <t>MEDICO PALIATIVO</t>
  </si>
  <si>
    <t>MEDICO PEDIATRA</t>
  </si>
  <si>
    <t>$   3.639,00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</si>
</sst>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\ #,##0;[Red]\-&quot;$&quot;\ #,##0"/>
  </numFmts>
  <fonts count="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theme="1"/>
      <name val="Times New Roman"/>
      <family val="1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00AFE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0C0C0"/>
        <bgColor indexed="64"/>
      </patternFill>
    </fill>
  </fills>
  <borders count="19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/>
      <right style="medium">
        <color rgb="FF000000"/>
      </right>
      <top style="medium">
        <color indexed="64"/>
      </top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2" fillId="3" borderId="6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vertical="center" wrapText="1"/>
    </xf>
    <xf numFmtId="6" fontId="4" fillId="0" borderId="5" xfId="0" applyNumberFormat="1" applyFont="1" applyBorder="1" applyAlignment="1">
      <alignment horizontal="center" vertical="center" wrapText="1"/>
    </xf>
    <xf numFmtId="6" fontId="4" fillId="4" borderId="5" xfId="0" applyNumberFormat="1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vertical="center" wrapText="1"/>
    </xf>
    <xf numFmtId="0" fontId="1" fillId="3" borderId="5" xfId="0" applyFont="1" applyFill="1" applyBorder="1"/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vertical="center" wrapText="1"/>
    </xf>
    <xf numFmtId="0" fontId="3" fillId="0" borderId="9" xfId="0" applyFont="1" applyBorder="1" applyAlignment="1">
      <alignment horizontal="center" vertical="center" wrapText="1"/>
    </xf>
    <xf numFmtId="6" fontId="6" fillId="0" borderId="5" xfId="0" applyNumberFormat="1" applyFont="1" applyBorder="1" applyAlignment="1">
      <alignment vertical="center"/>
    </xf>
    <xf numFmtId="0" fontId="2" fillId="3" borderId="10" xfId="0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 wrapText="1"/>
    </xf>
    <xf numFmtId="17" fontId="0" fillId="0" borderId="16" xfId="0" applyNumberFormat="1" applyBorder="1"/>
    <xf numFmtId="0" fontId="3" fillId="5" borderId="3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vertical="center" wrapText="1"/>
    </xf>
    <xf numFmtId="6" fontId="4" fillId="5" borderId="5" xfId="0" applyNumberFormat="1" applyFont="1" applyFill="1" applyBorder="1" applyAlignment="1">
      <alignment horizontal="center" vertical="center" wrapText="1"/>
    </xf>
    <xf numFmtId="6" fontId="6" fillId="5" borderId="12" xfId="0" applyNumberFormat="1" applyFont="1" applyFill="1" applyBorder="1" applyAlignment="1">
      <alignment vertical="center"/>
    </xf>
    <xf numFmtId="6" fontId="6" fillId="5" borderId="5" xfId="0" applyNumberFormat="1" applyFont="1" applyFill="1" applyBorder="1" applyAlignment="1">
      <alignment vertical="center"/>
    </xf>
    <xf numFmtId="6" fontId="4" fillId="5" borderId="5" xfId="0" applyNumberFormat="1" applyFont="1" applyFill="1" applyBorder="1" applyAlignment="1">
      <alignment horizontal="center" vertical="center"/>
    </xf>
    <xf numFmtId="0" fontId="3" fillId="5" borderId="9" xfId="0" applyFont="1" applyFill="1" applyBorder="1" applyAlignment="1">
      <alignment horizontal="center" vertical="center" wrapText="1"/>
    </xf>
    <xf numFmtId="0" fontId="3" fillId="5" borderId="8" xfId="0" applyFont="1" applyFill="1" applyBorder="1" applyAlignment="1">
      <alignment vertical="center" wrapText="1"/>
    </xf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vertical="center" wrapText="1"/>
    </xf>
    <xf numFmtId="0" fontId="2" fillId="2" borderId="14" xfId="0" applyFont="1" applyFill="1" applyBorder="1" applyAlignment="1">
      <alignment vertical="center" wrapText="1"/>
    </xf>
    <xf numFmtId="0" fontId="2" fillId="2" borderId="15" xfId="0" applyFont="1" applyFill="1" applyBorder="1" applyAlignment="1">
      <alignment vertical="center" wrapText="1"/>
    </xf>
    <xf numFmtId="0" fontId="0" fillId="4" borderId="0" xfId="0" applyFill="1"/>
    <xf numFmtId="0" fontId="7" fillId="6" borderId="17" xfId="0" applyFont="1" applyFill="1" applyBorder="1" applyAlignment="1">
      <alignment vertical="center" wrapText="1"/>
    </xf>
    <xf numFmtId="0" fontId="7" fillId="6" borderId="18" xfId="0" applyFont="1" applyFill="1" applyBorder="1" applyAlignment="1">
      <alignment vertical="center" wrapText="1"/>
    </xf>
    <xf numFmtId="0" fontId="8" fillId="6" borderId="18" xfId="0" applyFont="1" applyFill="1" applyBorder="1" applyAlignment="1">
      <alignment vertical="center" wrapText="1"/>
    </xf>
    <xf numFmtId="0" fontId="7" fillId="4" borderId="3" xfId="0" applyFont="1" applyFill="1" applyBorder="1" applyAlignment="1">
      <alignment vertical="center" wrapText="1"/>
    </xf>
    <xf numFmtId="0" fontId="7" fillId="4" borderId="4" xfId="0" applyFont="1" applyFill="1" applyBorder="1" applyAlignment="1">
      <alignment vertical="center" wrapText="1"/>
    </xf>
    <xf numFmtId="0" fontId="8" fillId="4" borderId="4" xfId="0" applyFont="1" applyFill="1" applyBorder="1" applyAlignment="1">
      <alignment vertical="center" wrapText="1"/>
    </xf>
    <xf numFmtId="0" fontId="7" fillId="4" borderId="7" xfId="0" applyFont="1" applyFill="1" applyBorder="1" applyAlignment="1">
      <alignment vertical="center" wrapText="1"/>
    </xf>
    <xf numFmtId="0" fontId="7" fillId="4" borderId="8" xfId="0" applyFont="1" applyFill="1" applyBorder="1" applyAlignment="1">
      <alignment vertical="center" wrapText="1"/>
    </xf>
    <xf numFmtId="9" fontId="7" fillId="4" borderId="4" xfId="0" applyNumberFormat="1" applyFont="1" applyFill="1" applyBorder="1" applyAlignment="1">
      <alignment vertical="center" wrapText="1"/>
    </xf>
    <xf numFmtId="9" fontId="8" fillId="4" borderId="4" xfId="0" applyNumberFormat="1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1A2FC4-BFBD-4BFF-BD32-4ABB2964D8FE}">
  <dimension ref="A2:D44"/>
  <sheetViews>
    <sheetView topLeftCell="A15" workbookViewId="0">
      <selection activeCell="D18" sqref="D18"/>
    </sheetView>
  </sheetViews>
  <sheetFormatPr baseColWidth="10" defaultRowHeight="15" x14ac:dyDescent="0.25"/>
  <cols>
    <col min="2" max="2" width="62.85546875" bestFit="1" customWidth="1"/>
    <col min="3" max="3" width="14" bestFit="1" customWidth="1"/>
    <col min="4" max="4" width="17.28515625" bestFit="1" customWidth="1"/>
  </cols>
  <sheetData>
    <row r="2" spans="1:4" x14ac:dyDescent="0.25">
      <c r="B2" s="25" t="s">
        <v>74</v>
      </c>
      <c r="C2" s="25"/>
    </row>
    <row r="4" spans="1:4" ht="15.75" thickBot="1" x14ac:dyDescent="0.3">
      <c r="C4" s="16">
        <v>44743</v>
      </c>
      <c r="D4" s="16">
        <v>44896</v>
      </c>
    </row>
    <row r="5" spans="1:4" ht="15.95" customHeight="1" x14ac:dyDescent="0.25">
      <c r="A5" s="26" t="s">
        <v>0</v>
      </c>
      <c r="B5" s="29" t="s">
        <v>1</v>
      </c>
      <c r="C5" s="14"/>
      <c r="D5" s="1"/>
    </row>
    <row r="6" spans="1:4" ht="15.95" customHeight="1" x14ac:dyDescent="0.25">
      <c r="A6" s="27"/>
      <c r="B6" s="30"/>
      <c r="C6" s="14" t="s">
        <v>2</v>
      </c>
      <c r="D6" s="1" t="s">
        <v>2</v>
      </c>
    </row>
    <row r="7" spans="1:4" ht="15.95" customHeight="1" thickBot="1" x14ac:dyDescent="0.3">
      <c r="A7" s="28"/>
      <c r="B7" s="31"/>
      <c r="C7" s="15" t="s">
        <v>3</v>
      </c>
      <c r="D7" s="2" t="s">
        <v>3</v>
      </c>
    </row>
    <row r="8" spans="1:4" ht="15.95" customHeight="1" thickBot="1" x14ac:dyDescent="0.3">
      <c r="A8" s="17" t="s">
        <v>4</v>
      </c>
      <c r="B8" s="18" t="s">
        <v>5</v>
      </c>
      <c r="C8" s="19">
        <v>2325</v>
      </c>
      <c r="D8" s="21" t="e">
        <f>VLOOKUP(A8,#REF!,3,0)</f>
        <v>#REF!</v>
      </c>
    </row>
    <row r="9" spans="1:4" ht="15.95" customHeight="1" thickBot="1" x14ac:dyDescent="0.3">
      <c r="A9" s="17" t="s">
        <v>6</v>
      </c>
      <c r="B9" s="18" t="s">
        <v>7</v>
      </c>
      <c r="C9" s="19">
        <v>2098</v>
      </c>
      <c r="D9" s="21" t="e">
        <f>VLOOKUP(A9,#REF!,3,0)</f>
        <v>#REF!</v>
      </c>
    </row>
    <row r="10" spans="1:4" ht="15.95" customHeight="1" thickBot="1" x14ac:dyDescent="0.3">
      <c r="A10" s="17" t="s">
        <v>8</v>
      </c>
      <c r="B10" s="18" t="s">
        <v>9</v>
      </c>
      <c r="C10" s="19">
        <v>4970</v>
      </c>
      <c r="D10" s="21" t="e">
        <f>VLOOKUP(A10,#REF!,3,0)</f>
        <v>#REF!</v>
      </c>
    </row>
    <row r="11" spans="1:4" ht="15.95" customHeight="1" thickBot="1" x14ac:dyDescent="0.3">
      <c r="A11" s="3" t="s">
        <v>10</v>
      </c>
      <c r="B11" s="4" t="s">
        <v>11</v>
      </c>
      <c r="C11" s="6">
        <v>5941</v>
      </c>
      <c r="D11" s="13" t="e">
        <f>VLOOKUP(A11,#REF!,3,0)</f>
        <v>#REF!</v>
      </c>
    </row>
    <row r="12" spans="1:4" ht="15.95" customHeight="1" thickBot="1" x14ac:dyDescent="0.3">
      <c r="A12" s="3" t="s">
        <v>12</v>
      </c>
      <c r="B12" s="4" t="s">
        <v>13</v>
      </c>
      <c r="C12" s="5">
        <v>9353</v>
      </c>
      <c r="D12" s="13" t="e">
        <f>VLOOKUP(A12,#REF!,3,0)</f>
        <v>#REF!</v>
      </c>
    </row>
    <row r="13" spans="1:4" ht="15.95" customHeight="1" thickBot="1" x14ac:dyDescent="0.3">
      <c r="A13" s="3" t="s">
        <v>14</v>
      </c>
      <c r="B13" s="4" t="s">
        <v>15</v>
      </c>
      <c r="C13" s="5">
        <v>15252</v>
      </c>
      <c r="D13" s="13" t="e">
        <f>VLOOKUP(A13,#REF!,3,0)</f>
        <v>#REF!</v>
      </c>
    </row>
    <row r="14" spans="1:4" ht="15.95" customHeight="1" thickBot="1" x14ac:dyDescent="0.3">
      <c r="A14" s="17" t="s">
        <v>16</v>
      </c>
      <c r="B14" s="18" t="s">
        <v>17</v>
      </c>
      <c r="C14" s="19">
        <v>32137</v>
      </c>
      <c r="D14" s="21" t="e">
        <f>VLOOKUP(A14,#REF!,3,0)</f>
        <v>#REF!</v>
      </c>
    </row>
    <row r="15" spans="1:4" ht="15.95" customHeight="1" thickBot="1" x14ac:dyDescent="0.3">
      <c r="A15" s="3" t="s">
        <v>18</v>
      </c>
      <c r="B15" s="4" t="s">
        <v>19</v>
      </c>
      <c r="C15" s="5">
        <v>41249</v>
      </c>
      <c r="D15" s="13" t="e">
        <f>VLOOKUP(A15,#REF!,3,0)</f>
        <v>#REF!</v>
      </c>
    </row>
    <row r="16" spans="1:4" ht="15.95" customHeight="1" thickBot="1" x14ac:dyDescent="0.3">
      <c r="A16" s="17" t="s">
        <v>20</v>
      </c>
      <c r="B16" s="18" t="s">
        <v>21</v>
      </c>
      <c r="C16" s="19">
        <v>35511</v>
      </c>
      <c r="D16" s="21" t="e">
        <f>VLOOKUP(A16,#REF!,3,0)</f>
        <v>#REF!</v>
      </c>
    </row>
    <row r="17" spans="1:4" ht="15.95" customHeight="1" thickBot="1" x14ac:dyDescent="0.3">
      <c r="A17" s="3" t="s">
        <v>22</v>
      </c>
      <c r="B17" s="4" t="s">
        <v>23</v>
      </c>
      <c r="C17" s="5">
        <v>29287</v>
      </c>
      <c r="D17" s="13" t="e">
        <f>VLOOKUP(A17,#REF!,3,0)</f>
        <v>#REF!</v>
      </c>
    </row>
    <row r="18" spans="1:4" ht="15.95" customHeight="1" thickBot="1" x14ac:dyDescent="0.3">
      <c r="A18" s="17">
        <v>5109</v>
      </c>
      <c r="B18" s="18" t="s">
        <v>24</v>
      </c>
      <c r="C18" s="19">
        <v>5520</v>
      </c>
      <c r="D18" s="21"/>
    </row>
    <row r="19" spans="1:4" ht="15.95" customHeight="1" thickBot="1" x14ac:dyDescent="0.3">
      <c r="A19" s="17">
        <v>5191</v>
      </c>
      <c r="B19" s="18" t="s">
        <v>25</v>
      </c>
      <c r="C19" s="19">
        <v>2997</v>
      </c>
      <c r="D19" s="21">
        <v>3896</v>
      </c>
    </row>
    <row r="20" spans="1:4" ht="15.95" customHeight="1" thickBot="1" x14ac:dyDescent="0.3">
      <c r="A20" s="17" t="s">
        <v>26</v>
      </c>
      <c r="B20" s="18" t="s">
        <v>27</v>
      </c>
      <c r="C20" s="19">
        <v>2216</v>
      </c>
      <c r="D20" s="21">
        <v>2881</v>
      </c>
    </row>
    <row r="21" spans="1:4" ht="15.95" customHeight="1" thickBot="1" x14ac:dyDescent="0.3">
      <c r="A21" s="7"/>
      <c r="B21" s="8" t="s">
        <v>28</v>
      </c>
      <c r="C21" s="9"/>
      <c r="D21" s="9"/>
    </row>
    <row r="22" spans="1:4" ht="15.95" customHeight="1" thickBot="1" x14ac:dyDescent="0.3">
      <c r="A22" s="17" t="s">
        <v>29</v>
      </c>
      <c r="B22" s="18" t="s">
        <v>30</v>
      </c>
      <c r="C22" s="19">
        <v>3597</v>
      </c>
      <c r="D22" s="20">
        <v>4676</v>
      </c>
    </row>
    <row r="23" spans="1:4" ht="15.95" customHeight="1" thickBot="1" x14ac:dyDescent="0.3">
      <c r="A23" s="17" t="s">
        <v>31</v>
      </c>
      <c r="B23" s="18" t="s">
        <v>32</v>
      </c>
      <c r="C23" s="19">
        <v>5324</v>
      </c>
      <c r="D23" s="21">
        <v>6921</v>
      </c>
    </row>
    <row r="24" spans="1:4" ht="15.95" customHeight="1" thickBot="1" x14ac:dyDescent="0.3">
      <c r="A24" s="17" t="s">
        <v>33</v>
      </c>
      <c r="B24" s="18" t="s">
        <v>34</v>
      </c>
      <c r="C24" s="19">
        <v>7998</v>
      </c>
      <c r="D24" s="21">
        <v>10397</v>
      </c>
    </row>
    <row r="25" spans="1:4" ht="15.95" customHeight="1" thickBot="1" x14ac:dyDescent="0.3">
      <c r="A25" s="3" t="s">
        <v>35</v>
      </c>
      <c r="B25" s="4" t="s">
        <v>36</v>
      </c>
      <c r="C25" s="5">
        <v>12367</v>
      </c>
      <c r="D25" s="13">
        <v>16077</v>
      </c>
    </row>
    <row r="26" spans="1:4" ht="15.95" customHeight="1" thickBot="1" x14ac:dyDescent="0.3">
      <c r="A26" s="3" t="s">
        <v>37</v>
      </c>
      <c r="B26" s="4" t="s">
        <v>38</v>
      </c>
      <c r="C26" s="5">
        <v>14966</v>
      </c>
      <c r="D26" s="13">
        <v>19455</v>
      </c>
    </row>
    <row r="27" spans="1:4" ht="15.95" customHeight="1" thickBot="1" x14ac:dyDescent="0.3">
      <c r="A27" s="17" t="s">
        <v>39</v>
      </c>
      <c r="B27" s="18" t="s">
        <v>40</v>
      </c>
      <c r="C27" s="19">
        <v>31799</v>
      </c>
      <c r="D27" s="21">
        <v>41339</v>
      </c>
    </row>
    <row r="28" spans="1:4" ht="15.95" customHeight="1" thickBot="1" x14ac:dyDescent="0.3">
      <c r="A28" s="3" t="s">
        <v>41</v>
      </c>
      <c r="B28" s="4" t="s">
        <v>42</v>
      </c>
      <c r="C28" s="5">
        <v>22710</v>
      </c>
      <c r="D28" s="13">
        <v>29523</v>
      </c>
    </row>
    <row r="29" spans="1:4" ht="15.95" customHeight="1" thickBot="1" x14ac:dyDescent="0.3">
      <c r="A29" s="3" t="s">
        <v>43</v>
      </c>
      <c r="B29" s="4" t="s">
        <v>44</v>
      </c>
      <c r="C29" s="5">
        <v>45196</v>
      </c>
      <c r="D29" s="13">
        <v>58755</v>
      </c>
    </row>
    <row r="30" spans="1:4" ht="15.95" customHeight="1" thickBot="1" x14ac:dyDescent="0.3">
      <c r="A30" s="3" t="s">
        <v>45</v>
      </c>
      <c r="B30" s="4" t="s">
        <v>46</v>
      </c>
      <c r="C30" s="5">
        <v>63313</v>
      </c>
      <c r="D30" s="13">
        <v>82306</v>
      </c>
    </row>
    <row r="31" spans="1:4" ht="15.95" customHeight="1" thickBot="1" x14ac:dyDescent="0.3">
      <c r="A31" s="7"/>
      <c r="B31" s="8" t="s">
        <v>47</v>
      </c>
      <c r="C31" s="9"/>
      <c r="D31" s="9"/>
    </row>
    <row r="32" spans="1:4" ht="15.95" customHeight="1" thickBot="1" x14ac:dyDescent="0.3">
      <c r="A32" s="17" t="s">
        <v>48</v>
      </c>
      <c r="B32" s="18" t="s">
        <v>49</v>
      </c>
      <c r="C32" s="19">
        <v>5036</v>
      </c>
      <c r="D32" s="20">
        <v>6547</v>
      </c>
    </row>
    <row r="33" spans="1:4" ht="15.95" customHeight="1" thickBot="1" x14ac:dyDescent="0.3">
      <c r="A33" s="17" t="s">
        <v>50</v>
      </c>
      <c r="B33" s="18" t="s">
        <v>51</v>
      </c>
      <c r="C33" s="19">
        <v>909</v>
      </c>
      <c r="D33" s="21">
        <v>1181</v>
      </c>
    </row>
    <row r="34" spans="1:4" ht="15.95" customHeight="1" thickBot="1" x14ac:dyDescent="0.3">
      <c r="A34" s="17" t="s">
        <v>52</v>
      </c>
      <c r="B34" s="18" t="s">
        <v>53</v>
      </c>
      <c r="C34" s="19">
        <v>1928</v>
      </c>
      <c r="D34" s="21">
        <v>2506</v>
      </c>
    </row>
    <row r="35" spans="1:4" ht="15.95" customHeight="1" thickBot="1" x14ac:dyDescent="0.3">
      <c r="A35" s="17" t="s">
        <v>54</v>
      </c>
      <c r="B35" s="18" t="s">
        <v>55</v>
      </c>
      <c r="C35" s="19">
        <v>4151</v>
      </c>
      <c r="D35" s="21">
        <v>5603</v>
      </c>
    </row>
    <row r="36" spans="1:4" ht="15.95" customHeight="1" thickBot="1" x14ac:dyDescent="0.3">
      <c r="A36" s="17" t="s">
        <v>56</v>
      </c>
      <c r="B36" s="18" t="s">
        <v>57</v>
      </c>
      <c r="C36" s="19">
        <v>1498</v>
      </c>
      <c r="D36" s="21">
        <v>1947</v>
      </c>
    </row>
    <row r="37" spans="1:4" ht="15.95" customHeight="1" thickBot="1" x14ac:dyDescent="0.3">
      <c r="A37" s="17" t="s">
        <v>58</v>
      </c>
      <c r="B37" s="18" t="s">
        <v>59</v>
      </c>
      <c r="C37" s="19">
        <v>4576</v>
      </c>
      <c r="D37" s="21">
        <v>5125</v>
      </c>
    </row>
    <row r="38" spans="1:4" ht="15.95" customHeight="1" thickBot="1" x14ac:dyDescent="0.3">
      <c r="A38" s="3" t="s">
        <v>60</v>
      </c>
      <c r="B38" s="4" t="s">
        <v>61</v>
      </c>
      <c r="C38" s="5">
        <v>5830</v>
      </c>
      <c r="D38" s="13">
        <v>7287</v>
      </c>
    </row>
    <row r="39" spans="1:4" ht="15.95" customHeight="1" thickBot="1" x14ac:dyDescent="0.3">
      <c r="A39" s="17" t="s">
        <v>62</v>
      </c>
      <c r="B39" s="18" t="s">
        <v>63</v>
      </c>
      <c r="C39" s="22">
        <v>216</v>
      </c>
      <c r="D39" s="21">
        <v>315</v>
      </c>
    </row>
    <row r="40" spans="1:4" ht="15.95" customHeight="1" thickBot="1" x14ac:dyDescent="0.3">
      <c r="A40" s="17" t="s">
        <v>64</v>
      </c>
      <c r="B40" s="18" t="s">
        <v>65</v>
      </c>
      <c r="C40" s="19">
        <v>3310</v>
      </c>
      <c r="D40" s="21">
        <v>4303</v>
      </c>
    </row>
    <row r="41" spans="1:4" ht="15.75" thickBot="1" x14ac:dyDescent="0.3">
      <c r="A41" s="10" t="s">
        <v>66</v>
      </c>
      <c r="B41" s="11" t="s">
        <v>67</v>
      </c>
      <c r="C41" s="5">
        <v>42881</v>
      </c>
      <c r="D41" s="13">
        <v>55745</v>
      </c>
    </row>
    <row r="42" spans="1:4" ht="15.75" thickBot="1" x14ac:dyDescent="0.3">
      <c r="A42" s="12" t="s">
        <v>68</v>
      </c>
      <c r="B42" s="11" t="s">
        <v>69</v>
      </c>
      <c r="C42" s="5">
        <v>1440</v>
      </c>
      <c r="D42" s="13">
        <v>1900</v>
      </c>
    </row>
    <row r="43" spans="1:4" ht="15.75" thickBot="1" x14ac:dyDescent="0.3">
      <c r="A43" s="12" t="s">
        <v>70</v>
      </c>
      <c r="B43" s="11" t="s">
        <v>71</v>
      </c>
      <c r="C43" s="5">
        <v>3240</v>
      </c>
      <c r="D43" s="13">
        <v>3500</v>
      </c>
    </row>
    <row r="44" spans="1:4" ht="15.75" thickBot="1" x14ac:dyDescent="0.3">
      <c r="A44" s="23" t="s">
        <v>72</v>
      </c>
      <c r="B44" s="24" t="s">
        <v>73</v>
      </c>
      <c r="C44" s="19">
        <v>2592</v>
      </c>
      <c r="D44" s="21">
        <v>2800</v>
      </c>
    </row>
  </sheetData>
  <mergeCells count="3">
    <mergeCell ref="B2:C2"/>
    <mergeCell ref="A5:A7"/>
    <mergeCell ref="B5:B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9966E-FE45-4ABE-A268-ED128C254B27}">
  <dimension ref="B1:G13"/>
  <sheetViews>
    <sheetView tabSelected="1" workbookViewId="0">
      <selection activeCell="E3" sqref="E3"/>
    </sheetView>
  </sheetViews>
  <sheetFormatPr baseColWidth="10" defaultRowHeight="15" x14ac:dyDescent="0.25"/>
  <cols>
    <col min="3" max="3" width="42.7109375" bestFit="1" customWidth="1"/>
    <col min="4" max="4" width="25.42578125" bestFit="1" customWidth="1"/>
    <col min="5" max="5" width="17" bestFit="1" customWidth="1"/>
    <col min="6" max="6" width="17" customWidth="1"/>
    <col min="7" max="7" width="17" bestFit="1" customWidth="1"/>
  </cols>
  <sheetData>
    <row r="1" spans="2:7" ht="15.75" thickBot="1" x14ac:dyDescent="0.3"/>
    <row r="2" spans="2:7" ht="18" customHeight="1" thickBot="1" x14ac:dyDescent="0.3">
      <c r="B2" s="33" t="s">
        <v>75</v>
      </c>
      <c r="C2" s="34" t="s">
        <v>76</v>
      </c>
      <c r="D2" s="34" t="s">
        <v>77</v>
      </c>
      <c r="E2" s="34" t="s">
        <v>78</v>
      </c>
      <c r="F2" s="34"/>
      <c r="G2" s="35" t="s">
        <v>79</v>
      </c>
    </row>
    <row r="3" spans="2:7" ht="18" customHeight="1" thickBot="1" x14ac:dyDescent="0.3">
      <c r="B3" s="36" t="s">
        <v>80</v>
      </c>
      <c r="C3" s="37" t="s">
        <v>81</v>
      </c>
      <c r="D3" s="37" t="s">
        <v>82</v>
      </c>
      <c r="E3" s="37" t="s">
        <v>83</v>
      </c>
      <c r="F3" s="41"/>
      <c r="G3" s="42"/>
    </row>
    <row r="4" spans="2:7" ht="18" customHeight="1" thickBot="1" x14ac:dyDescent="0.3">
      <c r="B4" s="36" t="s">
        <v>80</v>
      </c>
      <c r="C4" s="37" t="s">
        <v>81</v>
      </c>
      <c r="D4" s="37" t="s">
        <v>84</v>
      </c>
      <c r="E4" s="37" t="s">
        <v>85</v>
      </c>
      <c r="F4" s="41"/>
      <c r="G4" s="38"/>
    </row>
    <row r="5" spans="2:7" ht="18" customHeight="1" thickBot="1" x14ac:dyDescent="0.3">
      <c r="B5" s="36" t="s">
        <v>80</v>
      </c>
      <c r="C5" s="37" t="s">
        <v>86</v>
      </c>
      <c r="D5" s="37" t="s">
        <v>84</v>
      </c>
      <c r="E5" s="37" t="s">
        <v>85</v>
      </c>
      <c r="F5" s="41"/>
      <c r="G5" s="38"/>
    </row>
    <row r="6" spans="2:7" ht="18" customHeight="1" thickBot="1" x14ac:dyDescent="0.3">
      <c r="B6" s="36" t="s">
        <v>80</v>
      </c>
      <c r="C6" s="37" t="s">
        <v>87</v>
      </c>
      <c r="D6" s="37" t="s">
        <v>88</v>
      </c>
      <c r="E6" s="37" t="s">
        <v>89</v>
      </c>
      <c r="F6" s="41"/>
      <c r="G6" s="38"/>
    </row>
    <row r="7" spans="2:7" ht="18" customHeight="1" thickBot="1" x14ac:dyDescent="0.3">
      <c r="B7" s="36" t="s">
        <v>80</v>
      </c>
      <c r="C7" s="37" t="s">
        <v>90</v>
      </c>
      <c r="D7" s="37" t="s">
        <v>88</v>
      </c>
      <c r="E7" s="37" t="s">
        <v>91</v>
      </c>
      <c r="F7" s="41"/>
      <c r="G7" s="38"/>
    </row>
    <row r="8" spans="2:7" ht="18" customHeight="1" thickBot="1" x14ac:dyDescent="0.3">
      <c r="B8" s="36" t="s">
        <v>80</v>
      </c>
      <c r="C8" s="37" t="s">
        <v>92</v>
      </c>
      <c r="D8" s="37" t="s">
        <v>88</v>
      </c>
      <c r="E8" s="37" t="s">
        <v>93</v>
      </c>
      <c r="F8" s="41"/>
      <c r="G8" s="38"/>
    </row>
    <row r="9" spans="2:7" ht="18" customHeight="1" thickBot="1" x14ac:dyDescent="0.3">
      <c r="B9" s="36" t="s">
        <v>80</v>
      </c>
      <c r="C9" s="37" t="s">
        <v>94</v>
      </c>
      <c r="D9" s="37" t="s">
        <v>88</v>
      </c>
      <c r="E9" s="37" t="s">
        <v>91</v>
      </c>
      <c r="F9" s="41"/>
      <c r="G9" s="38"/>
    </row>
    <row r="10" spans="2:7" ht="18" customHeight="1" thickBot="1" x14ac:dyDescent="0.3">
      <c r="B10" s="36" t="s">
        <v>80</v>
      </c>
      <c r="C10" s="37" t="s">
        <v>95</v>
      </c>
      <c r="D10" s="37" t="s">
        <v>88</v>
      </c>
      <c r="E10" s="37" t="s">
        <v>93</v>
      </c>
      <c r="F10" s="41"/>
      <c r="G10" s="38"/>
    </row>
    <row r="11" spans="2:7" ht="18" customHeight="1" thickBot="1" x14ac:dyDescent="0.3">
      <c r="B11" s="36" t="s">
        <v>80</v>
      </c>
      <c r="C11" s="37" t="s">
        <v>96</v>
      </c>
      <c r="D11" s="37" t="s">
        <v>97</v>
      </c>
      <c r="E11" s="37" t="s">
        <v>98</v>
      </c>
      <c r="F11" s="41"/>
      <c r="G11" s="38"/>
    </row>
    <row r="12" spans="2:7" ht="18" customHeight="1" thickBot="1" x14ac:dyDescent="0.3">
      <c r="B12" s="36" t="s">
        <v>80</v>
      </c>
      <c r="C12" s="37" t="s">
        <v>99</v>
      </c>
      <c r="D12" s="37" t="s">
        <v>97</v>
      </c>
      <c r="E12" s="37" t="s">
        <v>98</v>
      </c>
      <c r="F12" s="41"/>
      <c r="G12" s="38"/>
    </row>
    <row r="13" spans="2:7" ht="18" customHeight="1" thickBot="1" x14ac:dyDescent="0.3">
      <c r="B13" s="39" t="s">
        <v>80</v>
      </c>
      <c r="C13" s="40" t="s">
        <v>100</v>
      </c>
      <c r="D13" s="40" t="s">
        <v>97</v>
      </c>
      <c r="E13" s="40" t="s">
        <v>101</v>
      </c>
      <c r="F13" s="41"/>
      <c r="G13" s="3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TMD</vt:lpstr>
      <vt:lpstr>GLOBAL CARE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Alexis Rovida</dc:creator>
  <cp:lastModifiedBy>Alexis Rovida</cp:lastModifiedBy>
  <dcterms:created xsi:type="dcterms:W3CDTF">2022-12-26T16:10:10Z</dcterms:created>
  <dcterms:modified xsi:type="dcterms:W3CDTF">2023-01-05T15:17:33Z</dcterms:modified>
</cp:coreProperties>
</file>