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pollo\Proyectos\cuchillosJF\cuchillosJF\"/>
    </mc:Choice>
  </mc:AlternateContent>
  <bookViews>
    <workbookView xWindow="0" yWindow="0" windowWidth="20415" windowHeight="7065"/>
  </bookViews>
  <sheets>
    <sheet name="todo" sheetId="1" r:id="rId1"/>
    <sheet name="Esquema" sheetId="2" r:id="rId2"/>
    <sheet name="tipo" sheetId="3" r:id="rId3"/>
    <sheet name="productos" sheetId="4" r:id="rId4"/>
    <sheet name="detalle" sheetId="5" r:id="rId5"/>
    <sheet name="novdest" sheetId="6" r:id="rId6"/>
    <sheet name="historico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6" i="6"/>
  <c r="J5" i="6"/>
  <c r="E5" i="6"/>
  <c r="J4" i="6"/>
  <c r="E4" i="6"/>
  <c r="J3" i="6"/>
  <c r="E3" i="6"/>
  <c r="J2" i="6"/>
  <c r="E2" i="6"/>
  <c r="G424" i="5"/>
  <c r="I424" i="5" s="1"/>
  <c r="G423" i="5"/>
  <c r="I423" i="5" s="1"/>
  <c r="G422" i="5"/>
  <c r="I422" i="5" s="1"/>
  <c r="I421" i="5"/>
  <c r="I420" i="5"/>
  <c r="I419" i="5"/>
  <c r="G419" i="5"/>
  <c r="I418" i="5"/>
  <c r="I417" i="5"/>
  <c r="G416" i="5"/>
  <c r="I416" i="5" s="1"/>
  <c r="I415" i="5"/>
  <c r="I414" i="5"/>
  <c r="I413" i="5"/>
  <c r="I412" i="5"/>
  <c r="I411" i="5"/>
  <c r="I410" i="5"/>
  <c r="I409" i="5"/>
  <c r="I408" i="5"/>
  <c r="I407" i="5"/>
  <c r="I406" i="5"/>
  <c r="I405" i="5"/>
  <c r="G405" i="5"/>
  <c r="I404" i="5"/>
  <c r="I403" i="5"/>
  <c r="G402" i="5"/>
  <c r="I402" i="5" s="1"/>
  <c r="I401" i="5"/>
  <c r="I400" i="5"/>
  <c r="G400" i="5"/>
  <c r="I399" i="5"/>
  <c r="G398" i="5"/>
  <c r="I398" i="5" s="1"/>
  <c r="I397" i="5"/>
  <c r="I396" i="5"/>
  <c r="I395" i="5"/>
  <c r="I394" i="5"/>
  <c r="I393" i="5"/>
  <c r="I392" i="5"/>
  <c r="G391" i="5"/>
  <c r="I391" i="5" s="1"/>
  <c r="I390" i="5"/>
  <c r="I389" i="5"/>
  <c r="G388" i="5"/>
  <c r="I388" i="5" s="1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G374" i="5"/>
  <c r="I374" i="5" s="1"/>
  <c r="I373" i="5"/>
  <c r="I372" i="5"/>
  <c r="I371" i="5"/>
  <c r="I370" i="5"/>
  <c r="I369" i="5"/>
  <c r="I368" i="5"/>
  <c r="I367" i="5"/>
  <c r="I366" i="5"/>
  <c r="I365" i="5"/>
  <c r="I364" i="5"/>
  <c r="G363" i="5"/>
  <c r="I363" i="5" s="1"/>
  <c r="I362" i="5"/>
  <c r="I361" i="5"/>
  <c r="G360" i="5"/>
  <c r="I360" i="5" s="1"/>
  <c r="I359" i="5"/>
  <c r="I358" i="5"/>
  <c r="I357" i="5"/>
  <c r="I356" i="5"/>
  <c r="I355" i="5"/>
  <c r="I354" i="5"/>
  <c r="I353" i="5"/>
  <c r="I352" i="5"/>
  <c r="I351" i="5"/>
  <c r="I350" i="5"/>
  <c r="G349" i="5"/>
  <c r="I349" i="5" s="1"/>
  <c r="I348" i="5"/>
  <c r="I347" i="5"/>
  <c r="G346" i="5"/>
  <c r="I346" i="5" s="1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G321" i="5"/>
  <c r="I321" i="5" s="1"/>
  <c r="I320" i="5"/>
  <c r="I319" i="5"/>
  <c r="G319" i="5"/>
  <c r="I318" i="5"/>
  <c r="I317" i="5"/>
  <c r="G316" i="5"/>
  <c r="I316" i="5" s="1"/>
  <c r="I315" i="5"/>
  <c r="I314" i="5"/>
  <c r="G314" i="5"/>
  <c r="I313" i="5"/>
  <c r="G313" i="5"/>
  <c r="I312" i="5"/>
  <c r="I311" i="5"/>
  <c r="I310" i="5"/>
  <c r="I309" i="5"/>
  <c r="I308" i="5"/>
  <c r="G307" i="5"/>
  <c r="I307" i="5" s="1"/>
  <c r="I306" i="5"/>
  <c r="I305" i="5"/>
  <c r="G305" i="5"/>
  <c r="I304" i="5"/>
  <c r="I303" i="5"/>
  <c r="G302" i="5"/>
  <c r="I302" i="5" s="1"/>
  <c r="I301" i="5"/>
  <c r="I300" i="5"/>
  <c r="G300" i="5"/>
  <c r="I299" i="5"/>
  <c r="G299" i="5"/>
  <c r="I298" i="5"/>
  <c r="I297" i="5"/>
  <c r="I296" i="5"/>
  <c r="I295" i="5"/>
  <c r="I294" i="5"/>
  <c r="I293" i="5"/>
  <c r="I292" i="5"/>
  <c r="I291" i="5"/>
  <c r="I290" i="5"/>
  <c r="I289" i="5"/>
  <c r="G288" i="5"/>
  <c r="I288" i="5" s="1"/>
  <c r="I287" i="5"/>
  <c r="G287" i="5"/>
  <c r="I286" i="5"/>
  <c r="G286" i="5"/>
  <c r="G285" i="5"/>
  <c r="I285" i="5" s="1"/>
  <c r="G284" i="5"/>
  <c r="I284" i="5" s="1"/>
  <c r="I283" i="5"/>
  <c r="I282" i="5"/>
  <c r="I281" i="5"/>
  <c r="I280" i="5"/>
  <c r="I279" i="5"/>
  <c r="I278" i="5"/>
  <c r="I277" i="5"/>
  <c r="I276" i="5"/>
  <c r="I275" i="5"/>
  <c r="G274" i="5"/>
  <c r="I274" i="5" s="1"/>
  <c r="G273" i="5"/>
  <c r="I273" i="5" s="1"/>
  <c r="I272" i="5"/>
  <c r="G272" i="5"/>
  <c r="I271" i="5"/>
  <c r="G271" i="5"/>
  <c r="G270" i="5"/>
  <c r="I270" i="5" s="1"/>
  <c r="I269" i="5"/>
  <c r="I268" i="5"/>
  <c r="I267" i="5"/>
  <c r="I266" i="5"/>
  <c r="I265" i="5"/>
  <c r="I264" i="5"/>
  <c r="I263" i="5"/>
  <c r="G262" i="5"/>
  <c r="I262" i="5" s="1"/>
  <c r="G261" i="5"/>
  <c r="I261" i="5" s="1"/>
  <c r="G260" i="5"/>
  <c r="I260" i="5" s="1"/>
  <c r="G259" i="5"/>
  <c r="I259" i="5" s="1"/>
  <c r="G258" i="5"/>
  <c r="I258" i="5" s="1"/>
  <c r="G257" i="5"/>
  <c r="I257" i="5" s="1"/>
  <c r="G256" i="5"/>
  <c r="I256" i="5" s="1"/>
  <c r="I255" i="5"/>
  <c r="I254" i="5"/>
  <c r="I253" i="5"/>
  <c r="I252" i="5"/>
  <c r="G251" i="5"/>
  <c r="I251" i="5" s="1"/>
  <c r="I250" i="5"/>
  <c r="G250" i="5"/>
  <c r="I249" i="5"/>
  <c r="G249" i="5"/>
  <c r="I248" i="5"/>
  <c r="G248" i="5"/>
  <c r="G247" i="5"/>
  <c r="I247" i="5" s="1"/>
  <c r="I246" i="5"/>
  <c r="G246" i="5"/>
  <c r="I245" i="5"/>
  <c r="I244" i="5"/>
  <c r="G244" i="5"/>
  <c r="I243" i="5"/>
  <c r="G243" i="5"/>
  <c r="I242" i="5"/>
  <c r="I241" i="5"/>
  <c r="I240" i="5"/>
  <c r="I239" i="5"/>
  <c r="I238" i="5"/>
  <c r="I237" i="5"/>
  <c r="I236" i="5"/>
  <c r="I235" i="5"/>
  <c r="I234" i="5"/>
  <c r="I233" i="5"/>
  <c r="G232" i="5"/>
  <c r="I232" i="5" s="1"/>
  <c r="G231" i="5"/>
  <c r="I231" i="5" s="1"/>
  <c r="G230" i="5"/>
  <c r="I230" i="5" s="1"/>
  <c r="G229" i="5"/>
  <c r="I229" i="5" s="1"/>
  <c r="I228" i="5"/>
  <c r="I227" i="5"/>
  <c r="I226" i="5"/>
  <c r="I225" i="5"/>
  <c r="I224" i="5"/>
  <c r="I223" i="5"/>
  <c r="I222" i="5"/>
  <c r="G221" i="5"/>
  <c r="I221" i="5" s="1"/>
  <c r="I220" i="5"/>
  <c r="G220" i="5"/>
  <c r="I219" i="5"/>
  <c r="G219" i="5"/>
  <c r="I218" i="5"/>
  <c r="G218" i="5"/>
  <c r="G217" i="5"/>
  <c r="I217" i="5" s="1"/>
  <c r="I216" i="5"/>
  <c r="G216" i="5"/>
  <c r="I215" i="5"/>
  <c r="G215" i="5"/>
  <c r="I214" i="5"/>
  <c r="I213" i="5"/>
  <c r="I212" i="5"/>
  <c r="I211" i="5"/>
  <c r="I210" i="5"/>
  <c r="I209" i="5"/>
  <c r="I208" i="5"/>
  <c r="I207" i="5"/>
  <c r="I206" i="5"/>
  <c r="I205" i="5"/>
  <c r="G204" i="5"/>
  <c r="I204" i="5" s="1"/>
  <c r="I203" i="5"/>
  <c r="G203" i="5"/>
  <c r="I202" i="5"/>
  <c r="G202" i="5"/>
  <c r="G201" i="5"/>
  <c r="I201" i="5" s="1"/>
  <c r="I200" i="5"/>
  <c r="I199" i="5"/>
  <c r="I198" i="5"/>
  <c r="I197" i="5"/>
  <c r="I196" i="5"/>
  <c r="I195" i="5"/>
  <c r="G195" i="5"/>
  <c r="I194" i="5"/>
  <c r="G194" i="5"/>
  <c r="I193" i="5"/>
  <c r="G193" i="5"/>
  <c r="G192" i="5"/>
  <c r="I192" i="5" s="1"/>
  <c r="I191" i="5"/>
  <c r="G191" i="5"/>
  <c r="I190" i="5"/>
  <c r="G190" i="5"/>
  <c r="I189" i="5"/>
  <c r="I188" i="5"/>
  <c r="G188" i="5"/>
  <c r="G187" i="5"/>
  <c r="I187" i="5" s="1"/>
  <c r="I186" i="5"/>
  <c r="I185" i="5"/>
  <c r="I184" i="5"/>
  <c r="I183" i="5"/>
  <c r="I182" i="5"/>
  <c r="I181" i="5"/>
  <c r="G181" i="5"/>
  <c r="I180" i="5"/>
  <c r="G180" i="5"/>
  <c r="I179" i="5"/>
  <c r="G179" i="5"/>
  <c r="G178" i="5"/>
  <c r="I178" i="5" s="1"/>
  <c r="I177" i="5"/>
  <c r="G177" i="5"/>
  <c r="I176" i="5"/>
  <c r="G176" i="5"/>
  <c r="I175" i="5"/>
  <c r="I174" i="5"/>
  <c r="G174" i="5"/>
  <c r="G173" i="5"/>
  <c r="I173" i="5" s="1"/>
  <c r="I172" i="5"/>
  <c r="I171" i="5"/>
  <c r="I170" i="5"/>
  <c r="I169" i="5"/>
  <c r="I168" i="5"/>
  <c r="I167" i="5"/>
  <c r="G167" i="5"/>
  <c r="I166" i="5"/>
  <c r="G166" i="5"/>
  <c r="I165" i="5"/>
  <c r="G165" i="5"/>
  <c r="G164" i="5"/>
  <c r="I164" i="5" s="1"/>
  <c r="I163" i="5"/>
  <c r="G163" i="5"/>
  <c r="I162" i="5"/>
  <c r="G162" i="5"/>
  <c r="I161" i="5"/>
  <c r="I160" i="5"/>
  <c r="I159" i="5"/>
  <c r="G159" i="5"/>
  <c r="I158" i="5"/>
  <c r="I157" i="5"/>
  <c r="I156" i="5"/>
  <c r="I155" i="5"/>
  <c r="I154" i="5"/>
  <c r="G153" i="5"/>
  <c r="I153" i="5" s="1"/>
  <c r="G152" i="5"/>
  <c r="I152" i="5" s="1"/>
  <c r="G151" i="5"/>
  <c r="I151" i="5" s="1"/>
  <c r="I150" i="5"/>
  <c r="G150" i="5"/>
  <c r="G149" i="5"/>
  <c r="I149" i="5" s="1"/>
  <c r="G148" i="5"/>
  <c r="I148" i="5" s="1"/>
  <c r="I147" i="5"/>
  <c r="I146" i="5"/>
  <c r="G145" i="5"/>
  <c r="I145" i="5" s="1"/>
  <c r="I144" i="5"/>
  <c r="I143" i="5"/>
  <c r="I142" i="5"/>
  <c r="I141" i="5"/>
  <c r="I140" i="5"/>
  <c r="I139" i="5"/>
  <c r="G139" i="5"/>
  <c r="G138" i="5"/>
  <c r="I138" i="5" s="1"/>
  <c r="G137" i="5"/>
  <c r="I137" i="5" s="1"/>
  <c r="G136" i="5"/>
  <c r="I136" i="5" s="1"/>
  <c r="I135" i="5"/>
  <c r="G135" i="5"/>
  <c r="G134" i="5"/>
  <c r="I134" i="5" s="1"/>
  <c r="I133" i="5"/>
  <c r="I132" i="5"/>
  <c r="I131" i="5"/>
  <c r="G131" i="5"/>
  <c r="I130" i="5"/>
  <c r="I129" i="5"/>
  <c r="I128" i="5"/>
  <c r="I127" i="5"/>
  <c r="I126" i="5"/>
  <c r="I125" i="5"/>
  <c r="I124" i="5"/>
  <c r="I123" i="5"/>
  <c r="I122" i="5"/>
  <c r="I121" i="5"/>
  <c r="I120" i="5"/>
  <c r="G119" i="5"/>
  <c r="I119" i="5" s="1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G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G89" i="5"/>
  <c r="I89" i="5" s="1"/>
  <c r="I88" i="5"/>
  <c r="I87" i="5"/>
  <c r="I86" i="5"/>
  <c r="I85" i="5"/>
  <c r="I84" i="5"/>
  <c r="I83" i="5"/>
  <c r="I82" i="5"/>
  <c r="I81" i="5"/>
  <c r="I80" i="5"/>
  <c r="I79" i="5"/>
  <c r="I78" i="5"/>
  <c r="I77" i="5"/>
  <c r="G76" i="5"/>
  <c r="I76" i="5" s="1"/>
  <c r="G75" i="5"/>
  <c r="I75" i="5" s="1"/>
  <c r="I74" i="5"/>
  <c r="I73" i="5"/>
  <c r="I72" i="5"/>
  <c r="I71" i="5"/>
  <c r="I70" i="5"/>
  <c r="I69" i="5"/>
  <c r="I68" i="5"/>
  <c r="I67" i="5"/>
  <c r="I66" i="5"/>
  <c r="I65" i="5"/>
  <c r="G64" i="5"/>
  <c r="I64" i="5" s="1"/>
  <c r="G63" i="5"/>
  <c r="I63" i="5" s="1"/>
  <c r="I62" i="5"/>
  <c r="G62" i="5"/>
  <c r="G61" i="5"/>
  <c r="I61" i="5" s="1"/>
  <c r="G60" i="5"/>
  <c r="I60" i="5" s="1"/>
  <c r="G59" i="5"/>
  <c r="I59" i="5" s="1"/>
  <c r="I58" i="5"/>
  <c r="G58" i="5"/>
  <c r="I57" i="5"/>
  <c r="I56" i="5"/>
  <c r="I55" i="5"/>
  <c r="I54" i="5"/>
  <c r="I53" i="5"/>
  <c r="I52" i="5"/>
  <c r="I51" i="5"/>
  <c r="I50" i="5"/>
  <c r="G49" i="5"/>
  <c r="I49" i="5" s="1"/>
  <c r="I48" i="5"/>
  <c r="G48" i="5"/>
  <c r="G47" i="5"/>
  <c r="I47" i="5" s="1"/>
  <c r="G46" i="5"/>
  <c r="I46" i="5" s="1"/>
  <c r="G45" i="5"/>
  <c r="I45" i="5" s="1"/>
  <c r="I44" i="5"/>
  <c r="G44" i="5"/>
  <c r="I43" i="5"/>
  <c r="I42" i="5"/>
  <c r="I41" i="5"/>
  <c r="I40" i="5"/>
  <c r="G39" i="5"/>
  <c r="I39" i="5" s="1"/>
  <c r="I38" i="5"/>
  <c r="G38" i="5"/>
  <c r="G37" i="5"/>
  <c r="I37" i="5" s="1"/>
  <c r="G36" i="5"/>
  <c r="I36" i="5" s="1"/>
  <c r="G35" i="5"/>
  <c r="I35" i="5" s="1"/>
  <c r="I34" i="5"/>
  <c r="G34" i="5"/>
  <c r="G33" i="5"/>
  <c r="I33" i="5" s="1"/>
  <c r="G32" i="5"/>
  <c r="I32" i="5" s="1"/>
  <c r="G31" i="5"/>
  <c r="I31" i="5" s="1"/>
  <c r="I30" i="5"/>
  <c r="G30" i="5"/>
  <c r="G29" i="5"/>
  <c r="I29" i="5" s="1"/>
  <c r="G28" i="5"/>
  <c r="I28" i="5" s="1"/>
  <c r="G27" i="5"/>
  <c r="I27" i="5" s="1"/>
  <c r="I26" i="5"/>
  <c r="G26" i="5"/>
  <c r="G25" i="5"/>
  <c r="I25" i="5" s="1"/>
  <c r="G24" i="5"/>
  <c r="I24" i="5" s="1"/>
  <c r="G23" i="5"/>
  <c r="I23" i="5" s="1"/>
  <c r="I22" i="5"/>
  <c r="G22" i="5"/>
  <c r="G21" i="5"/>
  <c r="I21" i="5" s="1"/>
  <c r="G20" i="5"/>
  <c r="I20" i="5" s="1"/>
  <c r="G19" i="5"/>
  <c r="I19" i="5" s="1"/>
  <c r="I18" i="5"/>
  <c r="G18" i="5"/>
  <c r="G17" i="5"/>
  <c r="I17" i="5" s="1"/>
  <c r="G16" i="5"/>
  <c r="I16" i="5" s="1"/>
  <c r="G15" i="5"/>
  <c r="I15" i="5" s="1"/>
  <c r="I14" i="5"/>
  <c r="G14" i="5"/>
  <c r="G13" i="5"/>
  <c r="I13" i="5" s="1"/>
  <c r="G12" i="5"/>
  <c r="I12" i="5" s="1"/>
  <c r="G11" i="5"/>
  <c r="I11" i="5" s="1"/>
  <c r="I10" i="5"/>
  <c r="G10" i="5"/>
  <c r="G9" i="5"/>
  <c r="I9" i="5" s="1"/>
  <c r="G8" i="5"/>
  <c r="I8" i="5" s="1"/>
  <c r="G7" i="5"/>
  <c r="I7" i="5" s="1"/>
  <c r="I6" i="5"/>
  <c r="G6" i="5"/>
  <c r="G5" i="5"/>
  <c r="I5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G4" i="5"/>
  <c r="I4" i="5" s="1"/>
  <c r="A4" i="5"/>
  <c r="G3" i="5"/>
  <c r="I3" i="5" s="1"/>
  <c r="A3" i="5"/>
  <c r="I2" i="5"/>
  <c r="G2" i="5"/>
  <c r="D34" i="4"/>
  <c r="G34" i="4" s="1"/>
  <c r="D33" i="4"/>
  <c r="G33" i="4" s="1"/>
  <c r="D32" i="4"/>
  <c r="G32" i="4" s="1"/>
  <c r="D31" i="4"/>
  <c r="G31" i="4" s="1"/>
  <c r="D30" i="4"/>
  <c r="G30" i="4" s="1"/>
  <c r="D29" i="4"/>
  <c r="G29" i="4" s="1"/>
  <c r="D28" i="4"/>
  <c r="G28" i="4" s="1"/>
  <c r="D27" i="4"/>
  <c r="G27" i="4" s="1"/>
  <c r="D26" i="4"/>
  <c r="G26" i="4" s="1"/>
  <c r="D25" i="4"/>
  <c r="G25" i="4" s="1"/>
  <c r="D24" i="4"/>
  <c r="G24" i="4" s="1"/>
  <c r="D23" i="4"/>
  <c r="G23" i="4" s="1"/>
  <c r="D22" i="4"/>
  <c r="G22" i="4" s="1"/>
  <c r="D21" i="4"/>
  <c r="G21" i="4" s="1"/>
  <c r="D20" i="4"/>
  <c r="G20" i="4" s="1"/>
  <c r="D19" i="4"/>
  <c r="G19" i="4" s="1"/>
  <c r="D18" i="4"/>
  <c r="G18" i="4" s="1"/>
  <c r="D17" i="4"/>
  <c r="G17" i="4" s="1"/>
  <c r="D16" i="4"/>
  <c r="G16" i="4" s="1"/>
  <c r="D15" i="4"/>
  <c r="G15" i="4" s="1"/>
  <c r="D14" i="4"/>
  <c r="G14" i="4" s="1"/>
  <c r="D13" i="4"/>
  <c r="G13" i="4" s="1"/>
  <c r="D12" i="4"/>
  <c r="G12" i="4" s="1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D5" i="4"/>
  <c r="G5" i="4" s="1"/>
  <c r="D4" i="4"/>
  <c r="G4" i="4" s="1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D2" i="4"/>
  <c r="G2" i="4" s="1"/>
  <c r="A2" i="4"/>
  <c r="D6" i="3"/>
  <c r="D5" i="3"/>
  <c r="D4" i="3"/>
  <c r="D3" i="3"/>
  <c r="D2" i="3"/>
</calcChain>
</file>

<file path=xl/sharedStrings.xml><?xml version="1.0" encoding="utf-8"?>
<sst xmlns="http://schemas.openxmlformats.org/spreadsheetml/2006/main" count="1192" uniqueCount="144">
  <si>
    <t>Cuchillos</t>
  </si>
  <si>
    <t>tipo</t>
  </si>
  <si>
    <t>comun floreado de alpaca</t>
  </si>
  <si>
    <t>comun esterillado de alpaca</t>
  </si>
  <si>
    <t>comun galloneado de alpaca</t>
  </si>
  <si>
    <t>comun liso de alpaca</t>
  </si>
  <si>
    <t>comun combinado de alpaca</t>
  </si>
  <si>
    <t>comun sin vaina</t>
  </si>
  <si>
    <t>encadenada</t>
  </si>
  <si>
    <t>encadenado picasso</t>
  </si>
  <si>
    <t>Cincelado de bandera argentina y apliques dorados</t>
  </si>
  <si>
    <t>picasso comun vaina suela galloneado</t>
  </si>
  <si>
    <t>picasso comun vaina suela esterillado</t>
  </si>
  <si>
    <t>picasso comun vaina suela liso</t>
  </si>
  <si>
    <t>picasso costilla vaina suela</t>
  </si>
  <si>
    <t>picasso liso fino costilla y vaina suela</t>
  </si>
  <si>
    <t>picasso esterillado fino vaina suela</t>
  </si>
  <si>
    <t>picasso galloneado fino</t>
  </si>
  <si>
    <t>picaso liso costilla y vaina cuero crudo trenzado</t>
  </si>
  <si>
    <t>esterillado fino</t>
  </si>
  <si>
    <t>liso con aplique dorado</t>
  </si>
  <si>
    <t>liso fino</t>
  </si>
  <si>
    <t>asta picasso gallon</t>
  </si>
  <si>
    <t>asta picasso liso y gallon (borrar gallon)</t>
  </si>
  <si>
    <t>personalizado con incial o numero</t>
  </si>
  <si>
    <t>v/car</t>
  </si>
  <si>
    <t xml:space="preserve">tibia de vaca con alpaca </t>
  </si>
  <si>
    <t>cons</t>
  </si>
  <si>
    <t>madera y tibia de vaca</t>
  </si>
  <si>
    <t>madera y ciervo</t>
  </si>
  <si>
    <t>madera y suela</t>
  </si>
  <si>
    <t>juego de picnic con vaina</t>
  </si>
  <si>
    <t>juego de picnic comun</t>
  </si>
  <si>
    <t>juego de picnic fino</t>
  </si>
  <si>
    <t>Daga picasso fino lisa</t>
  </si>
  <si>
    <t xml:space="preserve">Daga cincelada fina </t>
  </si>
  <si>
    <t>Daga picasso fino lisa gallon</t>
  </si>
  <si>
    <t>Daga Picasso con asta</t>
  </si>
  <si>
    <t>Daga comun de alpaca (lisa/gallon/esterillada)</t>
  </si>
  <si>
    <t>Daga fino de alpaca (lisa/gallon/esterillado/cincelado)</t>
  </si>
  <si>
    <t>Cabos sueltos comunes</t>
  </si>
  <si>
    <t xml:space="preserve">Informacion general y datos extras </t>
  </si>
  <si>
    <t>picasso liso fino vaina cuero crudo trenzado</t>
  </si>
  <si>
    <t>tipoProducto</t>
  </si>
  <si>
    <t>tipo_id</t>
  </si>
  <si>
    <t>auto</t>
  </si>
  <si>
    <t>Ventas</t>
  </si>
  <si>
    <t>novedades</t>
  </si>
  <si>
    <t>nombre</t>
  </si>
  <si>
    <t>product_id</t>
  </si>
  <si>
    <t>novedades_id</t>
  </si>
  <si>
    <t>descripcion</t>
  </si>
  <si>
    <t>desc</t>
  </si>
  <si>
    <t>medida</t>
  </si>
  <si>
    <t>producto_id</t>
  </si>
  <si>
    <t>productos</t>
  </si>
  <si>
    <t>fecha</t>
  </si>
  <si>
    <t>ingreso</t>
  </si>
  <si>
    <t>estado</t>
  </si>
  <si>
    <t>0/1</t>
  </si>
  <si>
    <t>historico</t>
  </si>
  <si>
    <t>historico_id</t>
  </si>
  <si>
    <t>(medidaid)</t>
  </si>
  <si>
    <t>compra</t>
  </si>
  <si>
    <t>stock  --&gt;</t>
  </si>
  <si>
    <t>detalleProducto</t>
  </si>
  <si>
    <t>precioCosto</t>
  </si>
  <si>
    <t>$$$</t>
  </si>
  <si>
    <t>destacados</t>
  </si>
  <si>
    <t>ahitorico</t>
  </si>
  <si>
    <t>costo  --&gt;</t>
  </si>
  <si>
    <t>destacados_id</t>
  </si>
  <si>
    <t>venta  --&gt;</t>
  </si>
  <si>
    <t>img</t>
  </si>
  <si>
    <t>link</t>
  </si>
  <si>
    <t>medidaProducto</t>
  </si>
  <si>
    <t>medida_id</t>
  </si>
  <si>
    <t>detalle_id</t>
  </si>
  <si>
    <t>cm</t>
  </si>
  <si>
    <t>estado  --&gt;</t>
  </si>
  <si>
    <t>stock</t>
  </si>
  <si>
    <t>n</t>
  </si>
  <si>
    <t>v_venta</t>
  </si>
  <si>
    <t>v_costo</t>
  </si>
  <si>
    <t xml:space="preserve">INSERT INTO `tipoproducto`(`nombre`,`descripcion`) VALUES </t>
  </si>
  <si>
    <t>Mate</t>
  </si>
  <si>
    <t>Descripcion del mate</t>
  </si>
  <si>
    <t>Cuchillo</t>
  </si>
  <si>
    <t>Descripcion del cuchillo</t>
  </si>
  <si>
    <t>Boleadora</t>
  </si>
  <si>
    <t>Descripcion del boleadora</t>
  </si>
  <si>
    <t>Bombilla</t>
  </si>
  <si>
    <t>Descripcion del bombilla</t>
  </si>
  <si>
    <t>Daga</t>
  </si>
  <si>
    <t>Descripcion de una daga</t>
  </si>
  <si>
    <t xml:space="preserve">INSERT INTO `productos`(`nombre`, `tipo_id`, `descripcion`, `img`, `estado`) VALUES </t>
  </si>
  <si>
    <t>Comun floreado de alpaca</t>
  </si>
  <si>
    <t>link de imagen</t>
  </si>
  <si>
    <t>Comun esterillado de alpaca</t>
  </si>
  <si>
    <t>Comun galloneado de alpaca</t>
  </si>
  <si>
    <t>Comun liso de alpaca</t>
  </si>
  <si>
    <t>Comun combinado de alpaca</t>
  </si>
  <si>
    <t>Comun sin vaina</t>
  </si>
  <si>
    <t>Encadenada</t>
  </si>
  <si>
    <t>Encadenado Picasso</t>
  </si>
  <si>
    <t>Cincelado de bandera Argentina y apliques dorados</t>
  </si>
  <si>
    <t>Picasso Comun vaina suela galloneado</t>
  </si>
  <si>
    <t>Picasso Comun vaina suela esterillado</t>
  </si>
  <si>
    <t>Picasso Comun vaina suela liso</t>
  </si>
  <si>
    <t>Picasso costilla vaina suela</t>
  </si>
  <si>
    <t>Picasso liso fino costilla y vaina suela</t>
  </si>
  <si>
    <t>Picasso esterillado fino vaina suela</t>
  </si>
  <si>
    <t>Picasso galloneado fino</t>
  </si>
  <si>
    <t>Picasso liso fino vaina cuero crudo trenzado</t>
  </si>
  <si>
    <t>Picasso liso costilla y vaina cuero crudo trenzado</t>
  </si>
  <si>
    <t>Esterillado fino</t>
  </si>
  <si>
    <t>Liso con aplique dorado</t>
  </si>
  <si>
    <t>Liso fino</t>
  </si>
  <si>
    <t>Asta Picasso gallon</t>
  </si>
  <si>
    <t>Asta Picasso liso y gallon (borrar gallon)</t>
  </si>
  <si>
    <t>Personalizado con incial o número</t>
  </si>
  <si>
    <t>Daga Picasso fino lisa</t>
  </si>
  <si>
    <t>Daga Picasso fino lisa gallon</t>
  </si>
  <si>
    <t>Daga Comun de alpaca (lisa/gallon/esterillada)</t>
  </si>
  <si>
    <t>null</t>
  </si>
  <si>
    <t>Juego de picnic fino</t>
  </si>
  <si>
    <t>Juego de picnic con vaina</t>
  </si>
  <si>
    <t>utf8mb4_general_ci</t>
  </si>
  <si>
    <t>id detalle</t>
  </si>
  <si>
    <t>pord_id</t>
  </si>
  <si>
    <t>INSERT INTO `detalleproducto`(`producto_id`, `medida`, `stock`, `v_venta`, `v_costo`, `estado`)  VALUES</t>
  </si>
  <si>
    <t>Encadenado picasso</t>
  </si>
  <si>
    <t>Picasso comun vaina suela galloneado</t>
  </si>
  <si>
    <t>Picasso comun vaina suela esterillado</t>
  </si>
  <si>
    <t>Picasso comun vaina suela liso</t>
  </si>
  <si>
    <t>Picasso Esterillado fino vaina suela</t>
  </si>
  <si>
    <t>Picasso liso fino vaina cuero crudo trenzada</t>
  </si>
  <si>
    <t>Asta picasso gallon</t>
  </si>
  <si>
    <t>Asta picasso liso y gallon (borrar gallon)</t>
  </si>
  <si>
    <t>Personalizado con incial o numero</t>
  </si>
  <si>
    <t>Juego de picnic comun</t>
  </si>
  <si>
    <t>INSERT INTO novedades (`producto_id`,`fecha`,`estado`)VALUES</t>
  </si>
  <si>
    <t>INSERT INTO novedades (`producto_id`, `fecha`,`estado`)VALUES</t>
  </si>
  <si>
    <t xml:space="preserve">INSERT INTO `historico`(`historico_id`, `detalle_id`, `fecha`, `v_costo`)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</si>
</sst>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4" xfId="0" applyBorder="1" applyAlignment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1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1" xfId="0" applyFill="1" applyBorder="1"/>
    <xf numFmtId="0" fontId="0" fillId="11" borderId="0" xfId="0" applyFill="1"/>
    <xf numFmtId="0" fontId="0" fillId="0" borderId="1" xfId="0" applyFont="1" applyBorder="1"/>
    <xf numFmtId="0" fontId="0" fillId="12" borderId="1" xfId="0" applyFill="1" applyBorder="1"/>
    <xf numFmtId="0" fontId="0" fillId="0" borderId="1" xfId="0" applyNumberFormat="1" applyBorder="1"/>
    <xf numFmtId="14" fontId="0" fillId="0" borderId="1" xfId="0" applyNumberFormat="1" applyBorder="1"/>
    <xf numFmtId="16" fontId="0" fillId="0" borderId="1" xfId="0" applyNumberFormat="1" applyBorder="1"/>
    <xf numFmtId="1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85" zoomScaleNormal="85" workbookViewId="0">
      <pane ySplit="2" topLeftCell="A3" activePane="bottomLeft" state="frozen"/>
      <selection pane="bottomLeft" activeCell="V15" sqref="V15"/>
    </sheetView>
  </sheetViews>
  <sheetFormatPr baseColWidth="10" defaultRowHeight="15" x14ac:dyDescent="0.25"/>
  <cols>
    <col min="1" max="1" width="3.85546875" customWidth="1"/>
    <col min="2" max="2" width="47" bestFit="1" customWidth="1"/>
    <col min="3" max="7" width="6" bestFit="1" customWidth="1"/>
    <col min="8" max="16" width="7" bestFit="1" customWidth="1"/>
  </cols>
  <sheetData>
    <row r="1" spans="1:16" x14ac:dyDescent="0.25">
      <c r="B1" t="s">
        <v>0</v>
      </c>
    </row>
    <row r="2" spans="1:16" x14ac:dyDescent="0.25">
      <c r="B2" t="s">
        <v>1</v>
      </c>
      <c r="C2">
        <v>8</v>
      </c>
      <c r="D2">
        <v>10</v>
      </c>
      <c r="E2">
        <v>12</v>
      </c>
      <c r="F2">
        <v>14</v>
      </c>
      <c r="G2">
        <v>16</v>
      </c>
      <c r="H2">
        <v>18</v>
      </c>
      <c r="I2">
        <v>20</v>
      </c>
      <c r="J2">
        <v>22</v>
      </c>
      <c r="K2">
        <v>24</v>
      </c>
      <c r="L2">
        <v>26</v>
      </c>
      <c r="M2">
        <v>28</v>
      </c>
      <c r="N2">
        <v>30</v>
      </c>
      <c r="O2">
        <v>35</v>
      </c>
      <c r="P2">
        <v>40</v>
      </c>
    </row>
    <row r="3" spans="1:16" x14ac:dyDescent="0.25">
      <c r="A3">
        <v>1</v>
      </c>
      <c r="B3" s="2" t="s">
        <v>2</v>
      </c>
      <c r="C3" s="2">
        <v>23200</v>
      </c>
      <c r="D3" s="2">
        <v>25100</v>
      </c>
      <c r="E3" s="2">
        <v>27600</v>
      </c>
      <c r="F3" s="2">
        <v>29700</v>
      </c>
      <c r="G3" s="2">
        <v>32500</v>
      </c>
      <c r="H3" s="2">
        <v>42400</v>
      </c>
      <c r="I3" s="2">
        <v>50100</v>
      </c>
      <c r="J3" s="2">
        <v>58700</v>
      </c>
      <c r="K3" s="2">
        <v>67800</v>
      </c>
      <c r="L3" s="2">
        <v>7700</v>
      </c>
      <c r="M3" s="2">
        <v>85500</v>
      </c>
      <c r="N3" s="2">
        <v>95000</v>
      </c>
      <c r="O3" s="2">
        <v>122300</v>
      </c>
      <c r="P3" s="2">
        <v>150000</v>
      </c>
    </row>
    <row r="4" spans="1:16" x14ac:dyDescent="0.25">
      <c r="A4">
        <v>2</v>
      </c>
      <c r="B4" s="2" t="s">
        <v>3</v>
      </c>
      <c r="C4" s="2">
        <v>23200</v>
      </c>
      <c r="D4" s="2">
        <v>25100</v>
      </c>
      <c r="E4" s="2">
        <v>27600</v>
      </c>
      <c r="F4" s="2">
        <v>29700</v>
      </c>
      <c r="G4" s="2">
        <v>32500</v>
      </c>
      <c r="H4" s="2">
        <v>42400</v>
      </c>
      <c r="I4" s="2">
        <v>50100</v>
      </c>
      <c r="J4" s="2">
        <v>58700</v>
      </c>
      <c r="K4" s="2">
        <v>67800</v>
      </c>
      <c r="L4" s="2">
        <v>77000</v>
      </c>
      <c r="M4" s="2">
        <v>85500</v>
      </c>
      <c r="N4" s="2">
        <v>95000</v>
      </c>
      <c r="O4" s="2">
        <v>122300</v>
      </c>
      <c r="P4" s="2">
        <v>150000</v>
      </c>
    </row>
    <row r="5" spans="1:16" x14ac:dyDescent="0.25">
      <c r="A5">
        <v>3</v>
      </c>
      <c r="B5" s="2" t="s">
        <v>4</v>
      </c>
      <c r="C5" s="2">
        <v>23200</v>
      </c>
      <c r="D5" s="2">
        <v>25100</v>
      </c>
      <c r="E5" s="2">
        <v>27600</v>
      </c>
      <c r="F5" s="2">
        <v>29700</v>
      </c>
      <c r="G5" s="2">
        <v>32500</v>
      </c>
      <c r="H5" s="2">
        <v>42400</v>
      </c>
      <c r="I5" s="2">
        <v>50100</v>
      </c>
      <c r="J5" s="2">
        <v>58700</v>
      </c>
      <c r="K5" s="2">
        <v>67800</v>
      </c>
      <c r="L5" s="2">
        <v>77000</v>
      </c>
      <c r="M5" s="2"/>
      <c r="N5" s="2"/>
      <c r="O5" s="2"/>
      <c r="P5" s="2"/>
    </row>
    <row r="6" spans="1:16" x14ac:dyDescent="0.25">
      <c r="A6">
        <v>4</v>
      </c>
      <c r="B6" s="2" t="s">
        <v>5</v>
      </c>
      <c r="C6" s="2">
        <v>23200</v>
      </c>
      <c r="D6" s="2">
        <v>25100</v>
      </c>
      <c r="E6" s="2">
        <v>27600</v>
      </c>
      <c r="F6" s="2">
        <v>29700</v>
      </c>
      <c r="G6" s="2">
        <v>32500</v>
      </c>
      <c r="H6" s="2">
        <v>42400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>
        <v>5</v>
      </c>
      <c r="B7" s="2" t="s">
        <v>6</v>
      </c>
      <c r="C7" s="2">
        <v>23200</v>
      </c>
      <c r="D7" s="2">
        <v>25100</v>
      </c>
      <c r="E7" s="2">
        <v>27600</v>
      </c>
      <c r="F7" s="2">
        <v>29700</v>
      </c>
      <c r="G7" s="2">
        <v>32500</v>
      </c>
      <c r="H7" s="2">
        <v>42400</v>
      </c>
      <c r="I7" s="2">
        <v>50100</v>
      </c>
      <c r="J7" s="2"/>
      <c r="K7" s="2"/>
      <c r="L7" s="2"/>
      <c r="M7" s="2"/>
      <c r="N7" s="2"/>
      <c r="O7" s="2"/>
      <c r="P7" s="2"/>
    </row>
    <row r="8" spans="1:16" x14ac:dyDescent="0.25">
      <c r="A8">
        <v>6</v>
      </c>
      <c r="B8" s="2" t="s">
        <v>7</v>
      </c>
      <c r="C8" s="2"/>
      <c r="D8" s="2"/>
      <c r="E8" s="2"/>
      <c r="F8" s="2">
        <v>22200</v>
      </c>
      <c r="G8" s="2">
        <v>24800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>
        <v>7</v>
      </c>
      <c r="B9" s="2" t="s">
        <v>8</v>
      </c>
      <c r="C9" s="2"/>
      <c r="D9" s="2"/>
      <c r="E9" s="2"/>
      <c r="F9" s="2">
        <v>82700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>
        <v>8</v>
      </c>
      <c r="B10" s="2" t="s">
        <v>9</v>
      </c>
      <c r="C10" s="2"/>
      <c r="D10" s="2"/>
      <c r="E10" s="2"/>
      <c r="F10" s="2">
        <v>94300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>
        <v>9</v>
      </c>
      <c r="B11" s="2" t="s">
        <v>10</v>
      </c>
      <c r="C11" s="2"/>
      <c r="D11" s="2"/>
      <c r="E11" s="2"/>
      <c r="F11" s="2"/>
      <c r="G11" s="2"/>
      <c r="H11" s="2">
        <v>52400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>
        <v>10</v>
      </c>
      <c r="B12" s="2" t="s">
        <v>11</v>
      </c>
      <c r="C12" s="2"/>
      <c r="D12" s="2"/>
      <c r="E12" s="2"/>
      <c r="F12" s="2">
        <v>45800</v>
      </c>
      <c r="G12" s="2"/>
      <c r="H12" s="2"/>
      <c r="I12" s="2">
        <v>63700</v>
      </c>
      <c r="J12" s="2">
        <v>72200</v>
      </c>
      <c r="K12" s="2">
        <v>80400</v>
      </c>
      <c r="L12" s="2">
        <v>88300</v>
      </c>
      <c r="M12" s="2">
        <v>97800</v>
      </c>
      <c r="N12" s="2">
        <v>107000</v>
      </c>
      <c r="O12" s="2"/>
      <c r="P12" s="2"/>
    </row>
    <row r="13" spans="1:16" x14ac:dyDescent="0.25">
      <c r="A13">
        <v>11</v>
      </c>
      <c r="B13" s="2" t="s">
        <v>12</v>
      </c>
      <c r="C13" s="2"/>
      <c r="D13" s="2"/>
      <c r="E13" s="2"/>
      <c r="F13" s="2">
        <v>45800</v>
      </c>
      <c r="G13" s="2"/>
      <c r="H13" s="2"/>
      <c r="I13" s="2">
        <v>63700</v>
      </c>
      <c r="J13" s="2">
        <v>72200</v>
      </c>
      <c r="K13" s="2">
        <v>80400</v>
      </c>
      <c r="L13" s="2">
        <v>88300</v>
      </c>
      <c r="M13" s="2">
        <v>97800</v>
      </c>
      <c r="N13" s="2">
        <v>107000</v>
      </c>
      <c r="O13" s="2"/>
      <c r="P13" s="2"/>
    </row>
    <row r="14" spans="1:16" x14ac:dyDescent="0.25">
      <c r="A14">
        <v>12</v>
      </c>
      <c r="B14" s="2" t="s">
        <v>13</v>
      </c>
      <c r="C14" s="2"/>
      <c r="D14" s="2"/>
      <c r="E14" s="2"/>
      <c r="F14" s="2">
        <v>45800</v>
      </c>
      <c r="G14" s="2"/>
      <c r="H14" s="2"/>
      <c r="I14" s="2">
        <v>63700</v>
      </c>
      <c r="J14" s="2">
        <v>72200</v>
      </c>
      <c r="K14" s="2">
        <v>80400</v>
      </c>
      <c r="L14" s="2">
        <v>88300</v>
      </c>
      <c r="M14" s="2">
        <v>97800</v>
      </c>
      <c r="N14" s="2">
        <v>107000</v>
      </c>
      <c r="O14" s="2"/>
      <c r="P14" s="2"/>
    </row>
    <row r="15" spans="1:16" x14ac:dyDescent="0.25">
      <c r="A15">
        <v>13</v>
      </c>
      <c r="B15" s="2" t="s">
        <v>14</v>
      </c>
      <c r="C15" s="2"/>
      <c r="D15" s="2"/>
      <c r="E15" s="2"/>
      <c r="F15" s="2">
        <v>69500</v>
      </c>
      <c r="G15" s="2">
        <v>75700</v>
      </c>
      <c r="H15" s="2"/>
      <c r="I15" s="2">
        <v>112600</v>
      </c>
      <c r="J15" s="2">
        <v>120000</v>
      </c>
      <c r="K15" s="2">
        <v>127000</v>
      </c>
      <c r="L15" s="2">
        <v>133000</v>
      </c>
      <c r="M15" s="2">
        <v>140000</v>
      </c>
      <c r="N15" s="2">
        <v>148000</v>
      </c>
      <c r="O15" s="2"/>
      <c r="P15" s="2"/>
    </row>
    <row r="16" spans="1:16" x14ac:dyDescent="0.25">
      <c r="A16">
        <v>14</v>
      </c>
      <c r="B16" s="2" t="s">
        <v>15</v>
      </c>
      <c r="C16" s="2"/>
      <c r="D16" s="2"/>
      <c r="E16" s="2"/>
      <c r="F16" s="2">
        <v>69500</v>
      </c>
      <c r="G16" s="2">
        <v>75700</v>
      </c>
      <c r="H16" s="2"/>
      <c r="I16" s="2">
        <v>112600</v>
      </c>
      <c r="J16" s="2">
        <v>120000</v>
      </c>
      <c r="K16" s="2">
        <v>127000</v>
      </c>
      <c r="L16" s="2">
        <v>133000</v>
      </c>
      <c r="M16" s="2">
        <v>140000</v>
      </c>
      <c r="N16" s="2">
        <v>148000</v>
      </c>
      <c r="O16" s="2"/>
      <c r="P16" s="2"/>
    </row>
    <row r="17" spans="1:16" x14ac:dyDescent="0.25">
      <c r="A17">
        <v>15</v>
      </c>
      <c r="B17" s="2" t="s">
        <v>16</v>
      </c>
      <c r="C17" s="2"/>
      <c r="D17" s="2"/>
      <c r="E17" s="2"/>
      <c r="F17" s="2">
        <v>59200</v>
      </c>
      <c r="G17" s="2">
        <v>63700</v>
      </c>
      <c r="H17" s="2">
        <v>79000</v>
      </c>
      <c r="I17" s="2">
        <v>106000</v>
      </c>
      <c r="J17" s="2"/>
      <c r="K17" s="2"/>
      <c r="L17" s="2"/>
      <c r="M17" s="2"/>
      <c r="N17" s="2"/>
      <c r="O17" s="2"/>
      <c r="P17" s="2"/>
    </row>
    <row r="18" spans="1:16" x14ac:dyDescent="0.25">
      <c r="A18">
        <v>16</v>
      </c>
      <c r="B18" s="2" t="s">
        <v>17</v>
      </c>
      <c r="C18" s="2"/>
      <c r="D18" s="2"/>
      <c r="E18" s="2"/>
      <c r="F18" s="2">
        <v>55200</v>
      </c>
      <c r="G18" s="2">
        <v>59700</v>
      </c>
      <c r="H18" s="2">
        <v>76600</v>
      </c>
      <c r="I18" s="2">
        <v>103000</v>
      </c>
      <c r="J18" s="2">
        <v>113300</v>
      </c>
      <c r="K18" s="2">
        <v>124100</v>
      </c>
      <c r="L18" s="2">
        <v>131200</v>
      </c>
      <c r="M18" s="2"/>
      <c r="N18" s="2"/>
      <c r="O18" s="2"/>
      <c r="P18" s="2"/>
    </row>
    <row r="19" spans="1:16" x14ac:dyDescent="0.25">
      <c r="A19">
        <v>17</v>
      </c>
      <c r="B19" s="2" t="s">
        <v>42</v>
      </c>
      <c r="C19" s="2"/>
      <c r="D19" s="2"/>
      <c r="E19" s="2"/>
      <c r="F19" s="2">
        <v>56200</v>
      </c>
      <c r="G19" s="2">
        <v>63700</v>
      </c>
      <c r="H19" s="2">
        <v>79000</v>
      </c>
      <c r="I19" s="2">
        <v>106000</v>
      </c>
      <c r="J19" s="2"/>
      <c r="K19" s="2"/>
      <c r="L19" s="2"/>
      <c r="M19" s="2"/>
      <c r="N19" s="2"/>
      <c r="O19" s="2"/>
      <c r="P19" s="2"/>
    </row>
    <row r="20" spans="1:16" x14ac:dyDescent="0.25">
      <c r="A20">
        <v>18</v>
      </c>
      <c r="B20" s="2" t="s">
        <v>18</v>
      </c>
      <c r="C20" s="2"/>
      <c r="D20" s="2"/>
      <c r="E20" s="2"/>
      <c r="F20" s="2">
        <v>69500</v>
      </c>
      <c r="G20" s="2">
        <v>75700</v>
      </c>
      <c r="H20" s="2"/>
      <c r="I20" s="2">
        <v>112600</v>
      </c>
      <c r="J20" s="2">
        <v>12000</v>
      </c>
      <c r="K20" s="2">
        <v>127000</v>
      </c>
      <c r="L20" s="2">
        <v>133000</v>
      </c>
      <c r="M20" s="2">
        <v>140000</v>
      </c>
      <c r="N20" s="2">
        <v>148000</v>
      </c>
      <c r="O20" s="2"/>
      <c r="P20" s="2"/>
    </row>
    <row r="21" spans="1:16" x14ac:dyDescent="0.25">
      <c r="A21">
        <v>19</v>
      </c>
      <c r="B21" s="2" t="s">
        <v>19</v>
      </c>
      <c r="C21" s="2"/>
      <c r="D21" s="2"/>
      <c r="E21" s="2">
        <v>49000</v>
      </c>
      <c r="F21" s="2">
        <v>54500</v>
      </c>
      <c r="G21" s="2">
        <v>59700</v>
      </c>
      <c r="H21" s="2">
        <v>72500</v>
      </c>
      <c r="I21" s="2">
        <v>99000</v>
      </c>
      <c r="J21" s="2">
        <v>107900</v>
      </c>
      <c r="K21" s="2">
        <v>116900</v>
      </c>
      <c r="L21" s="2"/>
      <c r="M21" s="2"/>
      <c r="N21" s="2"/>
      <c r="O21" s="2"/>
      <c r="P21" s="2"/>
    </row>
    <row r="22" spans="1:16" x14ac:dyDescent="0.25">
      <c r="A22">
        <v>20</v>
      </c>
      <c r="B22" s="2" t="s">
        <v>20</v>
      </c>
      <c r="C22" s="2"/>
      <c r="D22" s="2"/>
      <c r="E22" s="2">
        <v>45800</v>
      </c>
      <c r="F22" s="2">
        <v>51100</v>
      </c>
      <c r="G22" s="2">
        <v>55900</v>
      </c>
      <c r="H22" s="2">
        <v>70100</v>
      </c>
      <c r="I22" s="2">
        <v>97100</v>
      </c>
      <c r="J22" s="2"/>
      <c r="K22" s="2"/>
      <c r="L22" s="2"/>
      <c r="M22" s="2"/>
      <c r="N22" s="2"/>
      <c r="O22" s="2"/>
      <c r="P22" s="2"/>
    </row>
    <row r="23" spans="1:16" x14ac:dyDescent="0.25">
      <c r="A23">
        <v>21</v>
      </c>
      <c r="B23" s="2" t="s">
        <v>21</v>
      </c>
      <c r="C23" s="2"/>
      <c r="D23" s="2"/>
      <c r="E23" s="2">
        <v>45800</v>
      </c>
      <c r="F23" s="2">
        <v>51100</v>
      </c>
      <c r="G23" s="2">
        <v>55900</v>
      </c>
      <c r="H23" s="2">
        <v>70100</v>
      </c>
      <c r="I23" s="2">
        <v>97100</v>
      </c>
      <c r="J23" s="2"/>
      <c r="K23" s="2"/>
      <c r="L23" s="2"/>
      <c r="M23" s="2"/>
      <c r="N23" s="2"/>
      <c r="O23" s="2"/>
      <c r="P23" s="2"/>
    </row>
    <row r="24" spans="1:16" x14ac:dyDescent="0.25">
      <c r="A24">
        <v>22</v>
      </c>
      <c r="B24" s="2" t="s">
        <v>22</v>
      </c>
      <c r="C24" s="2"/>
      <c r="D24" s="2"/>
      <c r="E24" s="2"/>
      <c r="F24" s="2">
        <v>88300</v>
      </c>
      <c r="G24" s="2">
        <v>97900</v>
      </c>
      <c r="H24" s="2"/>
      <c r="I24" s="2">
        <v>123600</v>
      </c>
      <c r="J24" s="2"/>
      <c r="K24" s="2"/>
      <c r="L24" s="2">
        <v>145100</v>
      </c>
      <c r="M24" s="2"/>
      <c r="N24" s="2">
        <v>155600</v>
      </c>
      <c r="O24" s="2"/>
      <c r="P24" s="2"/>
    </row>
    <row r="25" spans="1:16" x14ac:dyDescent="0.25">
      <c r="A25">
        <v>23</v>
      </c>
      <c r="B25" s="2" t="s">
        <v>23</v>
      </c>
      <c r="C25" s="2"/>
      <c r="D25" s="2"/>
      <c r="E25" s="2"/>
      <c r="F25" s="2">
        <v>88300</v>
      </c>
      <c r="G25" s="2">
        <v>97900</v>
      </c>
      <c r="H25" s="2"/>
      <c r="I25" s="2">
        <v>123600</v>
      </c>
      <c r="J25" s="2"/>
      <c r="K25" s="2"/>
      <c r="L25" s="2">
        <v>145100</v>
      </c>
      <c r="M25" s="2"/>
      <c r="N25" s="2">
        <v>155600</v>
      </c>
      <c r="O25" s="2"/>
      <c r="P25" s="2"/>
    </row>
    <row r="26" spans="1:16" x14ac:dyDescent="0.25">
      <c r="A26">
        <v>24</v>
      </c>
      <c r="B26" s="2" t="s">
        <v>24</v>
      </c>
      <c r="C26" s="2" t="s">
        <v>25</v>
      </c>
      <c r="D26" s="2">
        <v>2500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>
        <v>25</v>
      </c>
      <c r="B27" s="2" t="s">
        <v>34</v>
      </c>
      <c r="C27" s="2"/>
      <c r="D27" s="2"/>
      <c r="E27" s="2"/>
      <c r="F27" s="2"/>
      <c r="G27" s="2"/>
      <c r="H27" s="2"/>
      <c r="I27" s="2"/>
      <c r="J27" s="2"/>
      <c r="K27" s="2">
        <v>122200</v>
      </c>
      <c r="L27" s="2"/>
      <c r="M27" s="2"/>
      <c r="N27" s="2">
        <v>148100</v>
      </c>
      <c r="O27" s="2"/>
      <c r="P27" s="2"/>
    </row>
    <row r="28" spans="1:16" x14ac:dyDescent="0.25">
      <c r="A28">
        <v>26</v>
      </c>
      <c r="B28" s="2" t="s">
        <v>36</v>
      </c>
      <c r="C28" s="2"/>
      <c r="D28" s="2"/>
      <c r="E28" s="2"/>
      <c r="F28" s="2"/>
      <c r="G28" s="2"/>
      <c r="H28" s="2"/>
      <c r="I28" s="2"/>
      <c r="J28" s="2"/>
      <c r="K28" s="2">
        <v>122200</v>
      </c>
      <c r="L28" s="2"/>
      <c r="M28" s="2"/>
      <c r="N28" s="2">
        <v>148100</v>
      </c>
      <c r="O28" s="2"/>
      <c r="P28" s="2"/>
    </row>
    <row r="29" spans="1:16" x14ac:dyDescent="0.25">
      <c r="A29">
        <v>27</v>
      </c>
      <c r="B29" s="2" t="s">
        <v>35</v>
      </c>
      <c r="C29" s="2"/>
      <c r="D29" s="2"/>
      <c r="E29" s="2"/>
      <c r="F29" s="2"/>
      <c r="G29" s="2"/>
      <c r="H29" s="2"/>
      <c r="I29" s="2"/>
      <c r="J29" s="2"/>
      <c r="K29" s="2">
        <v>122200</v>
      </c>
      <c r="L29" s="2"/>
      <c r="M29" s="2"/>
      <c r="N29" s="2"/>
      <c r="O29" s="2"/>
      <c r="P29" s="2"/>
    </row>
    <row r="30" spans="1:16" x14ac:dyDescent="0.25">
      <c r="A30">
        <v>28</v>
      </c>
      <c r="B30" s="2" t="s">
        <v>37</v>
      </c>
      <c r="C30" s="2"/>
      <c r="D30" s="2"/>
      <c r="E30" s="2"/>
      <c r="F30" s="2"/>
      <c r="G30" s="2"/>
      <c r="H30" s="2"/>
      <c r="I30" s="2"/>
      <c r="J30" s="2"/>
      <c r="K30" s="2">
        <v>138700</v>
      </c>
      <c r="L30" s="2"/>
      <c r="M30" s="2"/>
      <c r="N30" s="2">
        <v>155600</v>
      </c>
      <c r="O30" s="2"/>
      <c r="P30" s="2"/>
    </row>
    <row r="31" spans="1:16" x14ac:dyDescent="0.25">
      <c r="A31">
        <v>29</v>
      </c>
      <c r="B31" s="2" t="s">
        <v>38</v>
      </c>
      <c r="C31" s="2"/>
      <c r="D31" s="2"/>
      <c r="E31" s="2"/>
      <c r="F31" s="2"/>
      <c r="G31" s="2">
        <v>39300</v>
      </c>
      <c r="H31" s="2"/>
      <c r="I31" s="2">
        <v>72300</v>
      </c>
      <c r="J31" s="2"/>
      <c r="K31" s="2">
        <v>88400</v>
      </c>
      <c r="L31" s="2"/>
      <c r="M31" s="2"/>
      <c r="N31" s="2">
        <v>98900</v>
      </c>
      <c r="O31" s="2"/>
      <c r="P31" s="2"/>
    </row>
    <row r="32" spans="1:16" x14ac:dyDescent="0.25">
      <c r="A32">
        <v>30</v>
      </c>
      <c r="B32" s="2" t="s">
        <v>39</v>
      </c>
      <c r="C32" s="2"/>
      <c r="D32" s="2"/>
      <c r="E32" s="2"/>
      <c r="F32" s="2"/>
      <c r="G32" s="2"/>
      <c r="H32" s="2"/>
      <c r="I32" s="2"/>
      <c r="J32" s="2"/>
      <c r="K32" s="2">
        <v>108500</v>
      </c>
      <c r="L32" s="2"/>
      <c r="M32" s="2"/>
      <c r="N32" s="2">
        <v>136600</v>
      </c>
      <c r="O32" s="2"/>
      <c r="P32" s="2"/>
    </row>
    <row r="33" spans="1:16" x14ac:dyDescent="0.25">
      <c r="A33">
        <v>31</v>
      </c>
      <c r="B33" s="2" t="s">
        <v>32</v>
      </c>
      <c r="C33" s="2"/>
      <c r="D33" s="2">
        <v>44400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>
        <v>32</v>
      </c>
      <c r="B34" s="2" t="s">
        <v>33</v>
      </c>
      <c r="C34" s="2"/>
      <c r="D34" s="2">
        <v>60600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>
        <v>33</v>
      </c>
      <c r="B35" s="2" t="s">
        <v>31</v>
      </c>
      <c r="C35" s="2"/>
      <c r="D35" s="2">
        <v>60600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7" spans="1:16" x14ac:dyDescent="0.25">
      <c r="B37" t="s">
        <v>40</v>
      </c>
      <c r="E37">
        <v>14400</v>
      </c>
      <c r="F37">
        <v>14400</v>
      </c>
      <c r="G37">
        <v>16100</v>
      </c>
    </row>
    <row r="39" spans="1:16" x14ac:dyDescent="0.25">
      <c r="B39" t="s">
        <v>26</v>
      </c>
      <c r="C39" t="s">
        <v>27</v>
      </c>
    </row>
    <row r="40" spans="1:16" x14ac:dyDescent="0.25">
      <c r="B40" t="s">
        <v>28</v>
      </c>
      <c r="C40" t="s">
        <v>27</v>
      </c>
    </row>
    <row r="41" spans="1:16" x14ac:dyDescent="0.25">
      <c r="B41" t="s">
        <v>29</v>
      </c>
    </row>
    <row r="42" spans="1:16" x14ac:dyDescent="0.25">
      <c r="B42" t="s">
        <v>30</v>
      </c>
    </row>
    <row r="44" spans="1:16" x14ac:dyDescent="0.25">
      <c r="B44" s="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3"/>
  <sheetViews>
    <sheetView workbookViewId="0">
      <selection activeCell="G8" sqref="G8"/>
    </sheetView>
  </sheetViews>
  <sheetFormatPr baseColWidth="10" defaultRowHeight="15" x14ac:dyDescent="0.25"/>
  <cols>
    <col min="3" max="3" width="13.5703125" bestFit="1" customWidth="1"/>
    <col min="9" max="9" width="11.7109375" bestFit="1" customWidth="1"/>
    <col min="10" max="10" width="15.28515625" bestFit="1" customWidth="1"/>
    <col min="13" max="13" width="11.140625" bestFit="1" customWidth="1"/>
    <col min="14" max="14" width="11.7109375" bestFit="1" customWidth="1"/>
    <col min="15" max="15" width="9.85546875" bestFit="1" customWidth="1"/>
  </cols>
  <sheetData>
    <row r="3" spans="3:19" x14ac:dyDescent="0.25">
      <c r="M3" s="3" t="s">
        <v>43</v>
      </c>
      <c r="N3" s="3"/>
    </row>
    <row r="4" spans="3:19" x14ac:dyDescent="0.25">
      <c r="M4" s="4" t="s">
        <v>44</v>
      </c>
      <c r="N4" s="4" t="s">
        <v>45</v>
      </c>
      <c r="S4" t="s">
        <v>46</v>
      </c>
    </row>
    <row r="5" spans="3:19" x14ac:dyDescent="0.25">
      <c r="C5" s="5" t="s">
        <v>47</v>
      </c>
      <c r="D5" s="6"/>
      <c r="M5" s="4" t="s">
        <v>48</v>
      </c>
      <c r="N5" s="4" t="s">
        <v>48</v>
      </c>
      <c r="S5" t="s">
        <v>49</v>
      </c>
    </row>
    <row r="6" spans="3:19" x14ac:dyDescent="0.25">
      <c r="C6" s="4" t="s">
        <v>50</v>
      </c>
      <c r="D6" s="4" t="s">
        <v>45</v>
      </c>
      <c r="M6" s="4" t="s">
        <v>51</v>
      </c>
      <c r="N6" s="4" t="s">
        <v>52</v>
      </c>
      <c r="S6" t="s">
        <v>53</v>
      </c>
    </row>
    <row r="7" spans="3:19" x14ac:dyDescent="0.25">
      <c r="C7" s="4" t="s">
        <v>54</v>
      </c>
      <c r="D7" s="7" t="s">
        <v>55</v>
      </c>
    </row>
    <row r="8" spans="3:19" x14ac:dyDescent="0.25">
      <c r="C8" s="4" t="s">
        <v>56</v>
      </c>
      <c r="D8" s="4" t="s">
        <v>57</v>
      </c>
    </row>
    <row r="9" spans="3:19" x14ac:dyDescent="0.25">
      <c r="C9" s="4" t="s">
        <v>58</v>
      </c>
      <c r="D9" s="4" t="s">
        <v>59</v>
      </c>
    </row>
    <row r="11" spans="3:19" x14ac:dyDescent="0.25">
      <c r="I11" s="8" t="s">
        <v>55</v>
      </c>
      <c r="J11" s="8"/>
      <c r="N11" s="9" t="s">
        <v>60</v>
      </c>
      <c r="O11" s="9"/>
    </row>
    <row r="12" spans="3:19" x14ac:dyDescent="0.25">
      <c r="I12" s="4" t="s">
        <v>54</v>
      </c>
      <c r="J12" s="4" t="s">
        <v>45</v>
      </c>
      <c r="N12" s="4" t="s">
        <v>61</v>
      </c>
      <c r="O12" s="4" t="s">
        <v>45</v>
      </c>
    </row>
    <row r="13" spans="3:19" x14ac:dyDescent="0.25">
      <c r="I13" s="4" t="s">
        <v>48</v>
      </c>
      <c r="J13" s="4" t="s">
        <v>48</v>
      </c>
      <c r="M13" t="s">
        <v>62</v>
      </c>
      <c r="N13" s="4" t="s">
        <v>54</v>
      </c>
      <c r="O13" s="7" t="s">
        <v>55</v>
      </c>
    </row>
    <row r="14" spans="3:19" x14ac:dyDescent="0.25">
      <c r="I14" s="4" t="s">
        <v>51</v>
      </c>
      <c r="J14" s="4" t="s">
        <v>52</v>
      </c>
      <c r="N14" s="4" t="s">
        <v>56</v>
      </c>
      <c r="O14" s="4" t="s">
        <v>63</v>
      </c>
    </row>
    <row r="15" spans="3:19" x14ac:dyDescent="0.25">
      <c r="I15" s="10" t="s">
        <v>64</v>
      </c>
      <c r="J15" s="10" t="s">
        <v>65</v>
      </c>
      <c r="N15" s="4" t="s">
        <v>66</v>
      </c>
      <c r="O15" s="4" t="s">
        <v>67</v>
      </c>
    </row>
    <row r="16" spans="3:19" x14ac:dyDescent="0.25">
      <c r="I16" s="11" t="s">
        <v>58</v>
      </c>
      <c r="J16" s="11" t="s">
        <v>59</v>
      </c>
    </row>
    <row r="17" spans="3:15" x14ac:dyDescent="0.25">
      <c r="I17" s="11" t="s">
        <v>44</v>
      </c>
      <c r="J17" s="12" t="s">
        <v>43</v>
      </c>
    </row>
    <row r="18" spans="3:15" x14ac:dyDescent="0.25">
      <c r="C18" s="13" t="s">
        <v>68</v>
      </c>
      <c r="D18" s="14"/>
      <c r="H18" s="15" t="s">
        <v>69</v>
      </c>
      <c r="I18" s="10" t="s">
        <v>70</v>
      </c>
      <c r="J18" s="10" t="s">
        <v>65</v>
      </c>
    </row>
    <row r="19" spans="3:15" x14ac:dyDescent="0.25">
      <c r="C19" s="4" t="s">
        <v>71</v>
      </c>
      <c r="D19" s="4" t="s">
        <v>45</v>
      </c>
      <c r="H19" s="15"/>
      <c r="I19" s="10" t="s">
        <v>72</v>
      </c>
      <c r="J19" s="10" t="s">
        <v>65</v>
      </c>
    </row>
    <row r="20" spans="3:15" x14ac:dyDescent="0.25">
      <c r="C20" s="4" t="s">
        <v>54</v>
      </c>
      <c r="D20" s="7" t="s">
        <v>55</v>
      </c>
      <c r="I20" s="11" t="s">
        <v>73</v>
      </c>
      <c r="J20" s="4" t="s">
        <v>74</v>
      </c>
    </row>
    <row r="21" spans="3:15" x14ac:dyDescent="0.25">
      <c r="C21" s="4" t="s">
        <v>56</v>
      </c>
      <c r="D21" s="4" t="s">
        <v>57</v>
      </c>
    </row>
    <row r="22" spans="3:15" x14ac:dyDescent="0.25">
      <c r="C22" s="4" t="s">
        <v>58</v>
      </c>
      <c r="D22" s="4" t="s">
        <v>59</v>
      </c>
    </row>
    <row r="26" spans="3:15" x14ac:dyDescent="0.25">
      <c r="I26" s="16" t="s">
        <v>75</v>
      </c>
      <c r="J26" s="16"/>
      <c r="N26" s="17" t="s">
        <v>65</v>
      </c>
      <c r="O26" s="18"/>
    </row>
    <row r="27" spans="3:15" x14ac:dyDescent="0.25">
      <c r="I27" s="4" t="s">
        <v>76</v>
      </c>
      <c r="J27" s="19" t="s">
        <v>45</v>
      </c>
      <c r="N27" s="4" t="s">
        <v>77</v>
      </c>
      <c r="O27" s="19" t="s">
        <v>45</v>
      </c>
    </row>
    <row r="28" spans="3:15" x14ac:dyDescent="0.25">
      <c r="I28" s="4" t="s">
        <v>54</v>
      </c>
      <c r="J28" s="7" t="s">
        <v>55</v>
      </c>
      <c r="N28" s="4" t="s">
        <v>54</v>
      </c>
      <c r="O28" s="7" t="s">
        <v>55</v>
      </c>
    </row>
    <row r="29" spans="3:15" x14ac:dyDescent="0.25">
      <c r="I29" s="4" t="s">
        <v>53</v>
      </c>
      <c r="J29" s="4" t="s">
        <v>78</v>
      </c>
      <c r="K29" s="20"/>
      <c r="L29" s="21"/>
      <c r="M29" s="22"/>
      <c r="N29" s="4" t="s">
        <v>53</v>
      </c>
      <c r="O29" s="4" t="s">
        <v>78</v>
      </c>
    </row>
    <row r="30" spans="3:15" x14ac:dyDescent="0.25">
      <c r="I30" s="11" t="s">
        <v>58</v>
      </c>
      <c r="J30" s="4" t="s">
        <v>59</v>
      </c>
      <c r="N30" s="10" t="s">
        <v>79</v>
      </c>
      <c r="O30" s="10" t="s">
        <v>55</v>
      </c>
    </row>
    <row r="31" spans="3:15" x14ac:dyDescent="0.25">
      <c r="N31" s="11" t="s">
        <v>80</v>
      </c>
      <c r="O31" s="4" t="s">
        <v>81</v>
      </c>
    </row>
    <row r="32" spans="3:15" x14ac:dyDescent="0.25">
      <c r="N32" s="11" t="s">
        <v>82</v>
      </c>
      <c r="O32" s="4" t="s">
        <v>67</v>
      </c>
    </row>
    <row r="33" spans="14:15" x14ac:dyDescent="0.25">
      <c r="N33" s="11" t="s">
        <v>83</v>
      </c>
      <c r="O33" s="4" t="s">
        <v>67</v>
      </c>
    </row>
  </sheetData>
  <mergeCells count="7">
    <mergeCell ref="M3:N3"/>
    <mergeCell ref="C5:D5"/>
    <mergeCell ref="I11:J11"/>
    <mergeCell ref="N11:O11"/>
    <mergeCell ref="C18:D18"/>
    <mergeCell ref="I26:J26"/>
    <mergeCell ref="N26:O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4" sqref="H14"/>
    </sheetView>
  </sheetViews>
  <sheetFormatPr baseColWidth="10" defaultRowHeight="15" x14ac:dyDescent="0.25"/>
  <cols>
    <col min="3" max="3" width="24.28515625" bestFit="1" customWidth="1"/>
    <col min="4" max="4" width="75.5703125" style="24" bestFit="1" customWidth="1"/>
  </cols>
  <sheetData>
    <row r="1" spans="1:4" x14ac:dyDescent="0.25">
      <c r="A1" s="23" t="s">
        <v>44</v>
      </c>
      <c r="B1" s="23" t="s">
        <v>48</v>
      </c>
      <c r="C1" s="23" t="s">
        <v>51</v>
      </c>
      <c r="D1" s="24" t="s">
        <v>84</v>
      </c>
    </row>
    <row r="2" spans="1:4" x14ac:dyDescent="0.25">
      <c r="A2" s="4">
        <v>1</v>
      </c>
      <c r="B2" s="4" t="s">
        <v>85</v>
      </c>
      <c r="C2" s="4" t="s">
        <v>86</v>
      </c>
      <c r="D2" s="24" t="str">
        <f>"('"&amp;B2&amp;"','"&amp;C2&amp;"'),"</f>
        <v>('Mate','Descripcion del mate'),</v>
      </c>
    </row>
    <row r="3" spans="1:4" x14ac:dyDescent="0.25">
      <c r="A3" s="4">
        <v>2</v>
      </c>
      <c r="B3" s="4" t="s">
        <v>87</v>
      </c>
      <c r="C3" s="4" t="s">
        <v>88</v>
      </c>
      <c r="D3" s="24" t="str">
        <f t="shared" ref="D3:D6" si="0">"('"&amp;B3&amp;"','"&amp;C3&amp;"'),"</f>
        <v>('Cuchillo','Descripcion del cuchillo'),</v>
      </c>
    </row>
    <row r="4" spans="1:4" x14ac:dyDescent="0.25">
      <c r="A4" s="4">
        <v>3</v>
      </c>
      <c r="B4" s="4" t="s">
        <v>89</v>
      </c>
      <c r="C4" s="4" t="s">
        <v>90</v>
      </c>
      <c r="D4" s="24" t="str">
        <f t="shared" si="0"/>
        <v>('Boleadora','Descripcion del boleadora'),</v>
      </c>
    </row>
    <row r="5" spans="1:4" x14ac:dyDescent="0.25">
      <c r="A5" s="4">
        <v>4</v>
      </c>
      <c r="B5" s="4" t="s">
        <v>91</v>
      </c>
      <c r="C5" s="4" t="s">
        <v>92</v>
      </c>
      <c r="D5" s="24" t="str">
        <f t="shared" si="0"/>
        <v>('Bombilla','Descripcion del bombilla'),</v>
      </c>
    </row>
    <row r="6" spans="1:4" x14ac:dyDescent="0.25">
      <c r="A6" s="4">
        <v>5</v>
      </c>
      <c r="B6" s="4" t="s">
        <v>93</v>
      </c>
      <c r="C6" s="4" t="s">
        <v>94</v>
      </c>
      <c r="D6" s="24" t="str">
        <f t="shared" si="0"/>
        <v>('Daga','Descripcion de una daga'),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XFD1048576"/>
    </sheetView>
  </sheetViews>
  <sheetFormatPr baseColWidth="10" defaultRowHeight="15" x14ac:dyDescent="0.25"/>
  <cols>
    <col min="1" max="1" width="11.42578125" style="4"/>
    <col min="2" max="2" width="49.85546875" style="4" bestFit="1" customWidth="1"/>
    <col min="3" max="3" width="11.42578125" style="4"/>
    <col min="4" max="4" width="63.7109375" style="4" bestFit="1" customWidth="1"/>
    <col min="5" max="5" width="14" style="4" bestFit="1" customWidth="1"/>
    <col min="6" max="6" width="11.42578125" style="4"/>
    <col min="7" max="7" width="137.140625" style="24" bestFit="1" customWidth="1"/>
  </cols>
  <sheetData>
    <row r="1" spans="1:7" x14ac:dyDescent="0.25">
      <c r="A1" s="23" t="s">
        <v>54</v>
      </c>
      <c r="B1" s="23" t="s">
        <v>48</v>
      </c>
      <c r="C1" s="23" t="s">
        <v>44</v>
      </c>
      <c r="D1" s="23" t="s">
        <v>51</v>
      </c>
      <c r="E1" s="23" t="s">
        <v>73</v>
      </c>
      <c r="F1" s="23" t="s">
        <v>58</v>
      </c>
      <c r="G1" s="24" t="s">
        <v>95</v>
      </c>
    </row>
    <row r="2" spans="1:7" x14ac:dyDescent="0.25">
      <c r="A2" s="4">
        <f>1</f>
        <v>1</v>
      </c>
      <c r="B2" s="4" t="s">
        <v>96</v>
      </c>
      <c r="C2" s="4">
        <v>2</v>
      </c>
      <c r="D2" s="4" t="str">
        <f>CONCATENATE("Descripcion de ", B2)</f>
        <v>Descripcion de Comun floreado de alpaca</v>
      </c>
      <c r="E2" s="4" t="s">
        <v>97</v>
      </c>
      <c r="F2" s="4">
        <v>0</v>
      </c>
      <c r="G2" s="24" t="str">
        <f>"('"&amp;B2&amp;"','"&amp;C2&amp;"','"&amp;D2&amp;"','"&amp;E2&amp;"','"&amp;F2&amp;"'),"</f>
        <v>('Comun floreado de alpaca','2','Descripcion de Comun floreado de alpaca','link de imagen','0'),</v>
      </c>
    </row>
    <row r="3" spans="1:7" x14ac:dyDescent="0.25">
      <c r="A3" s="4">
        <f>A2+1</f>
        <v>2</v>
      </c>
      <c r="B3" s="4" t="s">
        <v>98</v>
      </c>
      <c r="C3" s="4">
        <v>2</v>
      </c>
      <c r="D3" s="4" t="str">
        <f t="shared" ref="D3:D34" si="0">CONCATENATE("Descripcion de ", B3)</f>
        <v>Descripcion de Comun esterillado de alpaca</v>
      </c>
      <c r="E3" s="4" t="s">
        <v>97</v>
      </c>
      <c r="F3" s="4">
        <v>0</v>
      </c>
      <c r="G3" s="24" t="str">
        <f t="shared" ref="G3:G33" si="1">"('"&amp;B3&amp;"','"&amp;C3&amp;"','"&amp;D3&amp;"','"&amp;E3&amp;"','"&amp;F3&amp;"'),"</f>
        <v>('Comun esterillado de alpaca','2','Descripcion de Comun esterillado de alpaca','link de imagen','0'),</v>
      </c>
    </row>
    <row r="4" spans="1:7" x14ac:dyDescent="0.25">
      <c r="A4" s="4">
        <f t="shared" ref="A4:A34" si="2">A3+1</f>
        <v>3</v>
      </c>
      <c r="B4" s="4" t="s">
        <v>99</v>
      </c>
      <c r="C4" s="4">
        <v>2</v>
      </c>
      <c r="D4" s="4" t="str">
        <f t="shared" si="0"/>
        <v>Descripcion de Comun galloneado de alpaca</v>
      </c>
      <c r="E4" s="4" t="s">
        <v>97</v>
      </c>
      <c r="F4" s="4">
        <v>0</v>
      </c>
      <c r="G4" s="24" t="str">
        <f t="shared" si="1"/>
        <v>('Comun galloneado de alpaca','2','Descripcion de Comun galloneado de alpaca','link de imagen','0'),</v>
      </c>
    </row>
    <row r="5" spans="1:7" x14ac:dyDescent="0.25">
      <c r="A5" s="4">
        <f t="shared" si="2"/>
        <v>4</v>
      </c>
      <c r="B5" s="4" t="s">
        <v>100</v>
      </c>
      <c r="C5" s="4">
        <v>2</v>
      </c>
      <c r="D5" s="4" t="str">
        <f t="shared" si="0"/>
        <v>Descripcion de Comun liso de alpaca</v>
      </c>
      <c r="E5" s="4" t="s">
        <v>97</v>
      </c>
      <c r="F5" s="4">
        <v>0</v>
      </c>
      <c r="G5" s="24" t="str">
        <f t="shared" si="1"/>
        <v>('Comun liso de alpaca','2','Descripcion de Comun liso de alpaca','link de imagen','0'),</v>
      </c>
    </row>
    <row r="6" spans="1:7" x14ac:dyDescent="0.25">
      <c r="A6" s="4">
        <f t="shared" si="2"/>
        <v>5</v>
      </c>
      <c r="B6" s="4" t="s">
        <v>101</v>
      </c>
      <c r="C6" s="4">
        <v>2</v>
      </c>
      <c r="D6" s="4" t="str">
        <f t="shared" si="0"/>
        <v>Descripcion de Comun combinado de alpaca</v>
      </c>
      <c r="E6" s="4" t="s">
        <v>97</v>
      </c>
      <c r="F6" s="4">
        <v>0</v>
      </c>
      <c r="G6" s="24" t="str">
        <f t="shared" si="1"/>
        <v>('Comun combinado de alpaca','2','Descripcion de Comun combinado de alpaca','link de imagen','0'),</v>
      </c>
    </row>
    <row r="7" spans="1:7" x14ac:dyDescent="0.25">
      <c r="A7" s="4">
        <f t="shared" si="2"/>
        <v>6</v>
      </c>
      <c r="B7" s="4" t="s">
        <v>102</v>
      </c>
      <c r="C7" s="4">
        <v>2</v>
      </c>
      <c r="D7" s="4" t="str">
        <f t="shared" si="0"/>
        <v>Descripcion de Comun sin vaina</v>
      </c>
      <c r="E7" s="4" t="s">
        <v>97</v>
      </c>
      <c r="F7" s="4">
        <v>0</v>
      </c>
      <c r="G7" s="24" t="str">
        <f t="shared" si="1"/>
        <v>('Comun sin vaina','2','Descripcion de Comun sin vaina','link de imagen','0'),</v>
      </c>
    </row>
    <row r="8" spans="1:7" x14ac:dyDescent="0.25">
      <c r="A8" s="4">
        <f t="shared" si="2"/>
        <v>7</v>
      </c>
      <c r="B8" s="4" t="s">
        <v>103</v>
      </c>
      <c r="C8" s="4">
        <v>2</v>
      </c>
      <c r="D8" s="4" t="str">
        <f t="shared" si="0"/>
        <v>Descripcion de Encadenada</v>
      </c>
      <c r="E8" s="4" t="s">
        <v>97</v>
      </c>
      <c r="F8" s="4">
        <v>0</v>
      </c>
      <c r="G8" s="24" t="str">
        <f t="shared" si="1"/>
        <v>('Encadenada','2','Descripcion de Encadenada','link de imagen','0'),</v>
      </c>
    </row>
    <row r="9" spans="1:7" x14ac:dyDescent="0.25">
      <c r="A9" s="4">
        <f t="shared" si="2"/>
        <v>8</v>
      </c>
      <c r="B9" s="25" t="s">
        <v>104</v>
      </c>
      <c r="C9" s="4">
        <v>2</v>
      </c>
      <c r="D9" s="4" t="str">
        <f t="shared" si="0"/>
        <v>Descripcion de Encadenado Picasso</v>
      </c>
      <c r="E9" s="4" t="s">
        <v>97</v>
      </c>
      <c r="F9" s="4">
        <v>0</v>
      </c>
      <c r="G9" s="24" t="str">
        <f t="shared" si="1"/>
        <v>('Encadenado Picasso','2','Descripcion de Encadenado Picasso','link de imagen','0'),</v>
      </c>
    </row>
    <row r="10" spans="1:7" x14ac:dyDescent="0.25">
      <c r="A10" s="4">
        <f t="shared" si="2"/>
        <v>9</v>
      </c>
      <c r="B10" s="4" t="s">
        <v>105</v>
      </c>
      <c r="C10" s="4">
        <v>2</v>
      </c>
      <c r="D10" s="4" t="str">
        <f t="shared" si="0"/>
        <v>Descripcion de Cincelado de bandera Argentina y apliques dorados</v>
      </c>
      <c r="E10" s="4" t="s">
        <v>97</v>
      </c>
      <c r="F10" s="4">
        <v>0</v>
      </c>
      <c r="G10" s="24" t="str">
        <f t="shared" si="1"/>
        <v>('Cincelado de bandera Argentina y apliques dorados','2','Descripcion de Cincelado de bandera Argentina y apliques dorados','link de imagen','0'),</v>
      </c>
    </row>
    <row r="11" spans="1:7" x14ac:dyDescent="0.25">
      <c r="A11" s="4">
        <f t="shared" si="2"/>
        <v>10</v>
      </c>
      <c r="B11" s="4" t="s">
        <v>106</v>
      </c>
      <c r="C11" s="4">
        <v>2</v>
      </c>
      <c r="D11" s="4" t="str">
        <f t="shared" si="0"/>
        <v>Descripcion de Picasso Comun vaina suela galloneado</v>
      </c>
      <c r="E11" s="4" t="s">
        <v>97</v>
      </c>
      <c r="F11" s="4">
        <v>0</v>
      </c>
      <c r="G11" s="24" t="str">
        <f t="shared" si="1"/>
        <v>('Picasso Comun vaina suela galloneado','2','Descripcion de Picasso Comun vaina suela galloneado','link de imagen','0'),</v>
      </c>
    </row>
    <row r="12" spans="1:7" x14ac:dyDescent="0.25">
      <c r="A12" s="4">
        <f t="shared" si="2"/>
        <v>11</v>
      </c>
      <c r="B12" s="4" t="s">
        <v>107</v>
      </c>
      <c r="C12" s="4">
        <v>2</v>
      </c>
      <c r="D12" s="4" t="str">
        <f t="shared" si="0"/>
        <v>Descripcion de Picasso Comun vaina suela esterillado</v>
      </c>
      <c r="E12" s="4" t="s">
        <v>97</v>
      </c>
      <c r="F12" s="4">
        <v>0</v>
      </c>
      <c r="G12" s="24" t="str">
        <f t="shared" si="1"/>
        <v>('Picasso Comun vaina suela esterillado','2','Descripcion de Picasso Comun vaina suela esterillado','link de imagen','0'),</v>
      </c>
    </row>
    <row r="13" spans="1:7" x14ac:dyDescent="0.25">
      <c r="A13" s="4">
        <f t="shared" si="2"/>
        <v>12</v>
      </c>
      <c r="B13" s="4" t="s">
        <v>108</v>
      </c>
      <c r="C13" s="4">
        <v>2</v>
      </c>
      <c r="D13" s="4" t="str">
        <f t="shared" si="0"/>
        <v>Descripcion de Picasso Comun vaina suela liso</v>
      </c>
      <c r="E13" s="4" t="s">
        <v>97</v>
      </c>
      <c r="F13" s="4">
        <v>0</v>
      </c>
      <c r="G13" s="24" t="str">
        <f t="shared" si="1"/>
        <v>('Picasso Comun vaina suela liso','2','Descripcion de Picasso Comun vaina suela liso','link de imagen','0'),</v>
      </c>
    </row>
    <row r="14" spans="1:7" x14ac:dyDescent="0.25">
      <c r="A14" s="4">
        <f t="shared" si="2"/>
        <v>13</v>
      </c>
      <c r="B14" s="4" t="s">
        <v>109</v>
      </c>
      <c r="C14" s="4">
        <v>2</v>
      </c>
      <c r="D14" s="4" t="str">
        <f t="shared" si="0"/>
        <v>Descripcion de Picasso costilla vaina suela</v>
      </c>
      <c r="E14" s="4" t="s">
        <v>97</v>
      </c>
      <c r="F14" s="4">
        <v>0</v>
      </c>
      <c r="G14" s="24" t="str">
        <f t="shared" si="1"/>
        <v>('Picasso costilla vaina suela','2','Descripcion de Picasso costilla vaina suela','link de imagen','0'),</v>
      </c>
    </row>
    <row r="15" spans="1:7" x14ac:dyDescent="0.25">
      <c r="A15" s="4">
        <f t="shared" si="2"/>
        <v>14</v>
      </c>
      <c r="B15" s="4" t="s">
        <v>110</v>
      </c>
      <c r="C15" s="4">
        <v>2</v>
      </c>
      <c r="D15" s="4" t="str">
        <f t="shared" si="0"/>
        <v>Descripcion de Picasso liso fino costilla y vaina suela</v>
      </c>
      <c r="E15" s="4" t="s">
        <v>97</v>
      </c>
      <c r="F15" s="4">
        <v>0</v>
      </c>
      <c r="G15" s="24" t="str">
        <f t="shared" si="1"/>
        <v>('Picasso liso fino costilla y vaina suela','2','Descripcion de Picasso liso fino costilla y vaina suela','link de imagen','0'),</v>
      </c>
    </row>
    <row r="16" spans="1:7" x14ac:dyDescent="0.25">
      <c r="A16" s="4">
        <f t="shared" si="2"/>
        <v>15</v>
      </c>
      <c r="B16" s="4" t="s">
        <v>111</v>
      </c>
      <c r="C16" s="4">
        <v>2</v>
      </c>
      <c r="D16" s="4" t="str">
        <f t="shared" si="0"/>
        <v>Descripcion de Picasso esterillado fino vaina suela</v>
      </c>
      <c r="E16" s="4" t="s">
        <v>97</v>
      </c>
      <c r="F16" s="4">
        <v>0</v>
      </c>
      <c r="G16" s="24" t="str">
        <f t="shared" si="1"/>
        <v>('Picasso esterillado fino vaina suela','2','Descripcion de Picasso esterillado fino vaina suela','link de imagen','0'),</v>
      </c>
    </row>
    <row r="17" spans="1:7" x14ac:dyDescent="0.25">
      <c r="A17" s="4">
        <f t="shared" si="2"/>
        <v>16</v>
      </c>
      <c r="B17" s="4" t="s">
        <v>112</v>
      </c>
      <c r="C17" s="4">
        <v>2</v>
      </c>
      <c r="D17" s="4" t="str">
        <f t="shared" si="0"/>
        <v>Descripcion de Picasso galloneado fino</v>
      </c>
      <c r="E17" s="4" t="s">
        <v>97</v>
      </c>
      <c r="F17" s="4">
        <v>0</v>
      </c>
      <c r="G17" s="24" t="str">
        <f t="shared" si="1"/>
        <v>('Picasso galloneado fino','2','Descripcion de Picasso galloneado fino','link de imagen','0'),</v>
      </c>
    </row>
    <row r="18" spans="1:7" x14ac:dyDescent="0.25">
      <c r="A18" s="4">
        <f t="shared" si="2"/>
        <v>17</v>
      </c>
      <c r="B18" s="4" t="s">
        <v>113</v>
      </c>
      <c r="C18" s="4">
        <v>2</v>
      </c>
      <c r="D18" s="4" t="str">
        <f t="shared" si="0"/>
        <v>Descripcion de Picasso liso fino vaina cuero crudo trenzado</v>
      </c>
      <c r="E18" s="4" t="s">
        <v>97</v>
      </c>
      <c r="F18" s="4">
        <v>0</v>
      </c>
      <c r="G18" s="24" t="str">
        <f t="shared" si="1"/>
        <v>('Picasso liso fino vaina cuero crudo trenzado','2','Descripcion de Picasso liso fino vaina cuero crudo trenzado','link de imagen','0'),</v>
      </c>
    </row>
    <row r="19" spans="1:7" x14ac:dyDescent="0.25">
      <c r="A19" s="4">
        <f t="shared" si="2"/>
        <v>18</v>
      </c>
      <c r="B19" s="4" t="s">
        <v>114</v>
      </c>
      <c r="C19" s="4">
        <v>2</v>
      </c>
      <c r="D19" s="4" t="str">
        <f t="shared" si="0"/>
        <v>Descripcion de Picasso liso costilla y vaina cuero crudo trenzado</v>
      </c>
      <c r="E19" s="4" t="s">
        <v>97</v>
      </c>
      <c r="F19" s="4">
        <v>0</v>
      </c>
      <c r="G19" s="24" t="str">
        <f t="shared" si="1"/>
        <v>('Picasso liso costilla y vaina cuero crudo trenzado','2','Descripcion de Picasso liso costilla y vaina cuero crudo trenzado','link de imagen','0'),</v>
      </c>
    </row>
    <row r="20" spans="1:7" x14ac:dyDescent="0.25">
      <c r="A20" s="4">
        <f t="shared" si="2"/>
        <v>19</v>
      </c>
      <c r="B20" s="4" t="s">
        <v>115</v>
      </c>
      <c r="C20" s="4">
        <v>2</v>
      </c>
      <c r="D20" s="4" t="str">
        <f t="shared" si="0"/>
        <v>Descripcion de Esterillado fino</v>
      </c>
      <c r="E20" s="4" t="s">
        <v>97</v>
      </c>
      <c r="F20" s="4">
        <v>0</v>
      </c>
      <c r="G20" s="24" t="str">
        <f t="shared" si="1"/>
        <v>('Esterillado fino','2','Descripcion de Esterillado fino','link de imagen','0'),</v>
      </c>
    </row>
    <row r="21" spans="1:7" x14ac:dyDescent="0.25">
      <c r="A21" s="4">
        <f t="shared" si="2"/>
        <v>20</v>
      </c>
      <c r="B21" s="4" t="s">
        <v>116</v>
      </c>
      <c r="C21" s="4">
        <v>2</v>
      </c>
      <c r="D21" s="4" t="str">
        <f t="shared" si="0"/>
        <v>Descripcion de Liso con aplique dorado</v>
      </c>
      <c r="E21" s="4" t="s">
        <v>97</v>
      </c>
      <c r="F21" s="4">
        <v>0</v>
      </c>
      <c r="G21" s="24" t="str">
        <f t="shared" si="1"/>
        <v>('Liso con aplique dorado','2','Descripcion de Liso con aplique dorado','link de imagen','0'),</v>
      </c>
    </row>
    <row r="22" spans="1:7" x14ac:dyDescent="0.25">
      <c r="A22" s="4">
        <f t="shared" si="2"/>
        <v>21</v>
      </c>
      <c r="B22" s="4" t="s">
        <v>117</v>
      </c>
      <c r="C22" s="4">
        <v>2</v>
      </c>
      <c r="D22" s="4" t="str">
        <f t="shared" si="0"/>
        <v>Descripcion de Liso fino</v>
      </c>
      <c r="E22" s="4" t="s">
        <v>97</v>
      </c>
      <c r="F22" s="4">
        <v>0</v>
      </c>
      <c r="G22" s="24" t="str">
        <f t="shared" si="1"/>
        <v>('Liso fino','2','Descripcion de Liso fino','link de imagen','0'),</v>
      </c>
    </row>
    <row r="23" spans="1:7" x14ac:dyDescent="0.25">
      <c r="A23" s="4">
        <f t="shared" si="2"/>
        <v>22</v>
      </c>
      <c r="B23" s="4" t="s">
        <v>118</v>
      </c>
      <c r="C23" s="4">
        <v>2</v>
      </c>
      <c r="D23" s="4" t="str">
        <f t="shared" si="0"/>
        <v>Descripcion de Asta Picasso gallon</v>
      </c>
      <c r="E23" s="4" t="s">
        <v>97</v>
      </c>
      <c r="F23" s="4">
        <v>0</v>
      </c>
      <c r="G23" s="24" t="str">
        <f t="shared" si="1"/>
        <v>('Asta Picasso gallon','2','Descripcion de Asta Picasso gallon','link de imagen','0'),</v>
      </c>
    </row>
    <row r="24" spans="1:7" x14ac:dyDescent="0.25">
      <c r="A24" s="4">
        <f t="shared" si="2"/>
        <v>23</v>
      </c>
      <c r="B24" s="4" t="s">
        <v>119</v>
      </c>
      <c r="C24" s="4">
        <v>2</v>
      </c>
      <c r="D24" s="4" t="str">
        <f t="shared" si="0"/>
        <v>Descripcion de Asta Picasso liso y gallon (borrar gallon)</v>
      </c>
      <c r="E24" s="4" t="s">
        <v>97</v>
      </c>
      <c r="F24" s="4">
        <v>0</v>
      </c>
      <c r="G24" s="24" t="str">
        <f t="shared" si="1"/>
        <v>('Asta Picasso liso y gallon (borrar gallon)','2','Descripcion de Asta Picasso liso y gallon (borrar gallon)','link de imagen','0'),</v>
      </c>
    </row>
    <row r="25" spans="1:7" x14ac:dyDescent="0.25">
      <c r="A25" s="4">
        <f t="shared" si="2"/>
        <v>24</v>
      </c>
      <c r="B25" s="4" t="s">
        <v>120</v>
      </c>
      <c r="C25" s="4">
        <v>2</v>
      </c>
      <c r="D25" s="4" t="str">
        <f t="shared" si="0"/>
        <v>Descripcion de Personalizado con incial o número</v>
      </c>
      <c r="E25" s="4" t="s">
        <v>97</v>
      </c>
      <c r="F25" s="4">
        <v>0</v>
      </c>
      <c r="G25" s="24" t="str">
        <f t="shared" si="1"/>
        <v>('Personalizado con incial o número','2','Descripcion de Personalizado con incial o número','link de imagen','0'),</v>
      </c>
    </row>
    <row r="26" spans="1:7" x14ac:dyDescent="0.25">
      <c r="A26" s="4">
        <f t="shared" si="2"/>
        <v>25</v>
      </c>
      <c r="B26" s="4" t="s">
        <v>121</v>
      </c>
      <c r="C26" s="4">
        <v>5</v>
      </c>
      <c r="D26" s="4" t="str">
        <f t="shared" si="0"/>
        <v>Descripcion de Daga Picasso fino lisa</v>
      </c>
      <c r="E26" s="4" t="s">
        <v>97</v>
      </c>
      <c r="F26" s="4">
        <v>0</v>
      </c>
      <c r="G26" s="24" t="str">
        <f t="shared" si="1"/>
        <v>('Daga Picasso fino lisa','5','Descripcion de Daga Picasso fino lisa','link de imagen','0'),</v>
      </c>
    </row>
    <row r="27" spans="1:7" x14ac:dyDescent="0.25">
      <c r="A27" s="4">
        <f t="shared" si="2"/>
        <v>26</v>
      </c>
      <c r="B27" s="4" t="s">
        <v>122</v>
      </c>
      <c r="C27" s="4">
        <v>5</v>
      </c>
      <c r="D27" s="4" t="str">
        <f t="shared" si="0"/>
        <v>Descripcion de Daga Picasso fino lisa gallon</v>
      </c>
      <c r="E27" s="4" t="s">
        <v>97</v>
      </c>
      <c r="F27" s="4">
        <v>0</v>
      </c>
      <c r="G27" s="24" t="str">
        <f t="shared" si="1"/>
        <v>('Daga Picasso fino lisa gallon','5','Descripcion de Daga Picasso fino lisa gallon','link de imagen','0'),</v>
      </c>
    </row>
    <row r="28" spans="1:7" x14ac:dyDescent="0.25">
      <c r="A28" s="4">
        <f t="shared" si="2"/>
        <v>27</v>
      </c>
      <c r="B28" s="4" t="s">
        <v>35</v>
      </c>
      <c r="C28" s="4">
        <v>5</v>
      </c>
      <c r="D28" s="4" t="str">
        <f t="shared" si="0"/>
        <v xml:space="preserve">Descripcion de Daga cincelada fina </v>
      </c>
      <c r="E28" s="4" t="s">
        <v>97</v>
      </c>
      <c r="F28" s="4">
        <v>0</v>
      </c>
      <c r="G28" s="24" t="str">
        <f t="shared" si="1"/>
        <v>('Daga cincelada fina ','5','Descripcion de Daga cincelada fina ','link de imagen','0'),</v>
      </c>
    </row>
    <row r="29" spans="1:7" x14ac:dyDescent="0.25">
      <c r="A29" s="4">
        <f t="shared" si="2"/>
        <v>28</v>
      </c>
      <c r="B29" s="4" t="s">
        <v>37</v>
      </c>
      <c r="C29" s="4">
        <v>5</v>
      </c>
      <c r="D29" s="4" t="str">
        <f t="shared" si="0"/>
        <v>Descripcion de Daga Picasso con asta</v>
      </c>
      <c r="E29" s="4" t="s">
        <v>97</v>
      </c>
      <c r="F29" s="4">
        <v>0</v>
      </c>
      <c r="G29" s="24" t="str">
        <f t="shared" si="1"/>
        <v>('Daga Picasso con asta','5','Descripcion de Daga Picasso con asta','link de imagen','0'),</v>
      </c>
    </row>
    <row r="30" spans="1:7" x14ac:dyDescent="0.25">
      <c r="A30" s="4">
        <f t="shared" si="2"/>
        <v>29</v>
      </c>
      <c r="B30" s="4" t="s">
        <v>123</v>
      </c>
      <c r="C30" s="4">
        <v>5</v>
      </c>
      <c r="D30" s="4" t="str">
        <f t="shared" si="0"/>
        <v>Descripcion de Daga Comun de alpaca (lisa/gallon/esterillada)</v>
      </c>
      <c r="E30" s="4" t="s">
        <v>97</v>
      </c>
      <c r="F30" s="4">
        <v>0</v>
      </c>
      <c r="G30" s="24" t="str">
        <f t="shared" si="1"/>
        <v>('Daga Comun de alpaca (lisa/gallon/esterillada)','5','Descripcion de Daga Comun de alpaca (lisa/gallon/esterillada)','link de imagen','0'),</v>
      </c>
    </row>
    <row r="31" spans="1:7" x14ac:dyDescent="0.25">
      <c r="A31" s="4">
        <f t="shared" si="2"/>
        <v>30</v>
      </c>
      <c r="B31" s="4" t="s">
        <v>39</v>
      </c>
      <c r="C31" s="4">
        <v>5</v>
      </c>
      <c r="D31" s="4" t="str">
        <f t="shared" si="0"/>
        <v>Descripcion de Daga fino de alpaca (lisa/gallon/esterillado/cincelado)</v>
      </c>
      <c r="E31" s="4" t="s">
        <v>97</v>
      </c>
      <c r="F31" s="4">
        <v>0</v>
      </c>
      <c r="G31" s="24" t="str">
        <f t="shared" si="1"/>
        <v>('Daga fino de alpaca (lisa/gallon/esterillado/cincelado)','5','Descripcion de Daga fino de alpaca (lisa/gallon/esterillado/cincelado)','link de imagen','0'),</v>
      </c>
    </row>
    <row r="32" spans="1:7" x14ac:dyDescent="0.25">
      <c r="A32" s="4">
        <f t="shared" si="2"/>
        <v>31</v>
      </c>
      <c r="B32" s="4" t="s">
        <v>32</v>
      </c>
      <c r="C32" s="4" t="s">
        <v>124</v>
      </c>
      <c r="D32" s="4" t="str">
        <f t="shared" si="0"/>
        <v>Descripcion de juego de picnic comun</v>
      </c>
      <c r="E32" s="4" t="s">
        <v>97</v>
      </c>
      <c r="F32" s="4">
        <v>0</v>
      </c>
      <c r="G32" s="24" t="str">
        <f t="shared" si="1"/>
        <v>('juego de picnic comun','null','Descripcion de juego de picnic comun','link de imagen','0'),</v>
      </c>
    </row>
    <row r="33" spans="1:7" x14ac:dyDescent="0.25">
      <c r="A33" s="4">
        <f t="shared" si="2"/>
        <v>32</v>
      </c>
      <c r="B33" s="4" t="s">
        <v>125</v>
      </c>
      <c r="C33" s="4" t="s">
        <v>124</v>
      </c>
      <c r="D33" s="4" t="str">
        <f t="shared" si="0"/>
        <v>Descripcion de Juego de picnic fino</v>
      </c>
      <c r="E33" s="4" t="s">
        <v>97</v>
      </c>
      <c r="F33" s="4">
        <v>0</v>
      </c>
      <c r="G33" s="24" t="str">
        <f t="shared" si="1"/>
        <v>('Juego de picnic fino','null','Descripcion de Juego de picnic fino','link de imagen','0'),</v>
      </c>
    </row>
    <row r="34" spans="1:7" x14ac:dyDescent="0.25">
      <c r="A34" s="4">
        <f t="shared" si="2"/>
        <v>33</v>
      </c>
      <c r="B34" s="4" t="s">
        <v>126</v>
      </c>
      <c r="C34" s="4" t="s">
        <v>124</v>
      </c>
      <c r="D34" s="4" t="str">
        <f t="shared" si="0"/>
        <v>Descripcion de Juego de picnic con vaina</v>
      </c>
      <c r="E34" s="4" t="s">
        <v>97</v>
      </c>
      <c r="F34" s="4">
        <v>0</v>
      </c>
      <c r="G34" s="24" t="str">
        <f>"('"&amp;B34&amp;"','"&amp;C34&amp;"','"&amp;D34&amp;"','"&amp;E34&amp;"','"&amp;F34&amp;"'),"</f>
        <v>('Juego de picnic con vaina','null','Descripcion de Juego de picnic con vaina','link de imagen','0'),</v>
      </c>
    </row>
    <row r="40" spans="1:7" x14ac:dyDescent="0.25">
      <c r="B40" s="4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workbookViewId="0">
      <selection sqref="A1:XFD1048576"/>
    </sheetView>
  </sheetViews>
  <sheetFormatPr baseColWidth="10" defaultRowHeight="15" x14ac:dyDescent="0.25"/>
  <cols>
    <col min="1" max="1" width="11.42578125" style="4"/>
    <col min="2" max="2" width="49.85546875" style="4" bestFit="1" customWidth="1"/>
    <col min="3" max="3" width="10.140625" style="4" bestFit="1" customWidth="1"/>
    <col min="4" max="4" width="10" style="4" bestFit="1" customWidth="1"/>
    <col min="5" max="5" width="7.85546875" style="4" bestFit="1" customWidth="1"/>
    <col min="6" max="6" width="10.28515625" style="4" bestFit="1" customWidth="1"/>
    <col min="7" max="7" width="10" style="4" bestFit="1" customWidth="1"/>
    <col min="8" max="8" width="9.28515625" style="11" bestFit="1" customWidth="1"/>
    <col min="9" max="9" width="92.5703125" style="24" bestFit="1" customWidth="1"/>
  </cols>
  <sheetData>
    <row r="1" spans="1:9" x14ac:dyDescent="0.25">
      <c r="A1" s="23" t="s">
        <v>128</v>
      </c>
      <c r="B1" s="23" t="s">
        <v>48</v>
      </c>
      <c r="C1" s="23" t="s">
        <v>129</v>
      </c>
      <c r="D1" s="23" t="s">
        <v>53</v>
      </c>
      <c r="E1" s="23" t="s">
        <v>80</v>
      </c>
      <c r="F1" s="23" t="s">
        <v>82</v>
      </c>
      <c r="G1" s="23" t="s">
        <v>83</v>
      </c>
      <c r="H1" s="23" t="s">
        <v>58</v>
      </c>
      <c r="I1" s="24" t="s">
        <v>130</v>
      </c>
    </row>
    <row r="2" spans="1:9" x14ac:dyDescent="0.25">
      <c r="A2" s="26">
        <v>1</v>
      </c>
      <c r="B2" s="26" t="s">
        <v>96</v>
      </c>
      <c r="C2" s="26">
        <v>1</v>
      </c>
      <c r="D2" s="26">
        <v>8</v>
      </c>
      <c r="E2" s="26">
        <v>1</v>
      </c>
      <c r="F2" s="26">
        <v>23200</v>
      </c>
      <c r="G2" s="26">
        <f t="shared" ref="G2:G39" si="0">F2-7500</f>
        <v>15700</v>
      </c>
      <c r="H2" s="26">
        <v>1</v>
      </c>
      <c r="I2" s="24" t="str">
        <f>"('"&amp;C2&amp;"','"&amp;D2&amp;"','"&amp;E2&amp;"','"&amp;F2&amp;"','"&amp;G2&amp;"','"&amp;H2&amp;"'),"</f>
        <v>('1','8','1','23200','15700','1'),</v>
      </c>
    </row>
    <row r="3" spans="1:9" x14ac:dyDescent="0.25">
      <c r="A3" s="26">
        <f t="shared" ref="A3:A66" si="1">A2+1</f>
        <v>2</v>
      </c>
      <c r="B3" s="26" t="s">
        <v>96</v>
      </c>
      <c r="C3" s="26">
        <v>1</v>
      </c>
      <c r="D3" s="26">
        <v>10</v>
      </c>
      <c r="E3" s="26">
        <v>1</v>
      </c>
      <c r="F3" s="26">
        <v>25100</v>
      </c>
      <c r="G3" s="26">
        <f t="shared" si="0"/>
        <v>17600</v>
      </c>
      <c r="H3" s="26">
        <v>1</v>
      </c>
      <c r="I3" s="24" t="str">
        <f t="shared" ref="I3:I66" si="2">"('"&amp;C3&amp;"','"&amp;D3&amp;"','"&amp;E3&amp;"','"&amp;F3&amp;"','"&amp;G3&amp;"','"&amp;H3&amp;"'),"</f>
        <v>('1','10','1','25100','17600','1'),</v>
      </c>
    </row>
    <row r="4" spans="1:9" x14ac:dyDescent="0.25">
      <c r="A4" s="26">
        <f t="shared" si="1"/>
        <v>3</v>
      </c>
      <c r="B4" s="26" t="s">
        <v>96</v>
      </c>
      <c r="C4" s="26">
        <v>1</v>
      </c>
      <c r="D4" s="26">
        <v>12</v>
      </c>
      <c r="E4" s="26">
        <v>1</v>
      </c>
      <c r="F4" s="26">
        <v>27600</v>
      </c>
      <c r="G4" s="26">
        <f t="shared" si="0"/>
        <v>20100</v>
      </c>
      <c r="H4" s="26">
        <v>1</v>
      </c>
      <c r="I4" s="24" t="str">
        <f t="shared" si="2"/>
        <v>('1','12','1','27600','20100','1'),</v>
      </c>
    </row>
    <row r="5" spans="1:9" x14ac:dyDescent="0.25">
      <c r="A5" s="26">
        <f t="shared" si="1"/>
        <v>4</v>
      </c>
      <c r="B5" s="26" t="s">
        <v>96</v>
      </c>
      <c r="C5" s="26">
        <v>1</v>
      </c>
      <c r="D5" s="26">
        <v>14</v>
      </c>
      <c r="E5" s="26">
        <v>1</v>
      </c>
      <c r="F5" s="26">
        <v>29700</v>
      </c>
      <c r="G5" s="26">
        <f t="shared" si="0"/>
        <v>22200</v>
      </c>
      <c r="H5" s="26">
        <v>1</v>
      </c>
      <c r="I5" s="24" t="str">
        <f t="shared" si="2"/>
        <v>('1','14','1','29700','22200','1'),</v>
      </c>
    </row>
    <row r="6" spans="1:9" x14ac:dyDescent="0.25">
      <c r="A6" s="26">
        <f t="shared" si="1"/>
        <v>5</v>
      </c>
      <c r="B6" s="26" t="s">
        <v>96</v>
      </c>
      <c r="C6" s="26">
        <v>1</v>
      </c>
      <c r="D6" s="26">
        <v>16</v>
      </c>
      <c r="E6" s="26">
        <v>1</v>
      </c>
      <c r="F6" s="26">
        <v>32500</v>
      </c>
      <c r="G6" s="26">
        <f t="shared" si="0"/>
        <v>25000</v>
      </c>
      <c r="H6" s="26">
        <v>1</v>
      </c>
      <c r="I6" s="24" t="str">
        <f t="shared" si="2"/>
        <v>('1','16','1','32500','25000','1'),</v>
      </c>
    </row>
    <row r="7" spans="1:9" x14ac:dyDescent="0.25">
      <c r="A7" s="26">
        <f t="shared" si="1"/>
        <v>6</v>
      </c>
      <c r="B7" s="26" t="s">
        <v>96</v>
      </c>
      <c r="C7" s="26">
        <v>1</v>
      </c>
      <c r="D7" s="26">
        <v>18</v>
      </c>
      <c r="E7" s="26">
        <v>1</v>
      </c>
      <c r="F7" s="26">
        <v>42400</v>
      </c>
      <c r="G7" s="26">
        <f t="shared" si="0"/>
        <v>34900</v>
      </c>
      <c r="H7" s="26">
        <v>1</v>
      </c>
      <c r="I7" s="24" t="str">
        <f t="shared" si="2"/>
        <v>('1','18','1','42400','34900','1'),</v>
      </c>
    </row>
    <row r="8" spans="1:9" x14ac:dyDescent="0.25">
      <c r="A8" s="26">
        <f t="shared" si="1"/>
        <v>7</v>
      </c>
      <c r="B8" s="26" t="s">
        <v>96</v>
      </c>
      <c r="C8" s="26">
        <v>1</v>
      </c>
      <c r="D8" s="26">
        <v>20</v>
      </c>
      <c r="E8" s="26">
        <v>1</v>
      </c>
      <c r="F8" s="26">
        <v>50100</v>
      </c>
      <c r="G8" s="26">
        <f t="shared" si="0"/>
        <v>42600</v>
      </c>
      <c r="H8" s="26">
        <v>1</v>
      </c>
      <c r="I8" s="24" t="str">
        <f t="shared" si="2"/>
        <v>('1','20','1','50100','42600','1'),</v>
      </c>
    </row>
    <row r="9" spans="1:9" x14ac:dyDescent="0.25">
      <c r="A9" s="26">
        <f t="shared" si="1"/>
        <v>8</v>
      </c>
      <c r="B9" s="26" t="s">
        <v>96</v>
      </c>
      <c r="C9" s="26">
        <v>1</v>
      </c>
      <c r="D9" s="26">
        <v>22</v>
      </c>
      <c r="E9" s="26">
        <v>1</v>
      </c>
      <c r="F9" s="26">
        <v>58700</v>
      </c>
      <c r="G9" s="26">
        <f t="shared" si="0"/>
        <v>51200</v>
      </c>
      <c r="H9" s="26">
        <v>1</v>
      </c>
      <c r="I9" s="24" t="str">
        <f t="shared" si="2"/>
        <v>('1','22','1','58700','51200','1'),</v>
      </c>
    </row>
    <row r="10" spans="1:9" x14ac:dyDescent="0.25">
      <c r="A10" s="26">
        <f t="shared" si="1"/>
        <v>9</v>
      </c>
      <c r="B10" s="26" t="s">
        <v>96</v>
      </c>
      <c r="C10" s="26">
        <v>1</v>
      </c>
      <c r="D10" s="26">
        <v>24</v>
      </c>
      <c r="E10" s="26">
        <v>1</v>
      </c>
      <c r="F10" s="26">
        <v>67800</v>
      </c>
      <c r="G10" s="26">
        <f t="shared" si="0"/>
        <v>60300</v>
      </c>
      <c r="H10" s="26">
        <v>1</v>
      </c>
      <c r="I10" s="24" t="str">
        <f t="shared" si="2"/>
        <v>('1','24','1','67800','60300','1'),</v>
      </c>
    </row>
    <row r="11" spans="1:9" x14ac:dyDescent="0.25">
      <c r="A11" s="26">
        <f t="shared" si="1"/>
        <v>10</v>
      </c>
      <c r="B11" s="26" t="s">
        <v>96</v>
      </c>
      <c r="C11" s="26">
        <v>1</v>
      </c>
      <c r="D11" s="26">
        <v>26</v>
      </c>
      <c r="E11" s="26">
        <v>1</v>
      </c>
      <c r="F11" s="26">
        <v>7700</v>
      </c>
      <c r="G11" s="26">
        <f t="shared" si="0"/>
        <v>200</v>
      </c>
      <c r="H11" s="26">
        <v>1</v>
      </c>
      <c r="I11" s="24" t="str">
        <f t="shared" si="2"/>
        <v>('1','26','1','7700','200','1'),</v>
      </c>
    </row>
    <row r="12" spans="1:9" x14ac:dyDescent="0.25">
      <c r="A12" s="26">
        <f t="shared" si="1"/>
        <v>11</v>
      </c>
      <c r="B12" s="26" t="s">
        <v>96</v>
      </c>
      <c r="C12" s="26">
        <v>1</v>
      </c>
      <c r="D12" s="26">
        <v>28</v>
      </c>
      <c r="E12" s="26">
        <v>1</v>
      </c>
      <c r="F12" s="26">
        <v>85500</v>
      </c>
      <c r="G12" s="26">
        <f t="shared" si="0"/>
        <v>78000</v>
      </c>
      <c r="H12" s="26">
        <v>1</v>
      </c>
      <c r="I12" s="24" t="str">
        <f t="shared" si="2"/>
        <v>('1','28','1','85500','78000','1'),</v>
      </c>
    </row>
    <row r="13" spans="1:9" x14ac:dyDescent="0.25">
      <c r="A13" s="26">
        <f t="shared" si="1"/>
        <v>12</v>
      </c>
      <c r="B13" s="26" t="s">
        <v>96</v>
      </c>
      <c r="C13" s="26">
        <v>1</v>
      </c>
      <c r="D13" s="26">
        <v>30</v>
      </c>
      <c r="E13" s="26">
        <v>1</v>
      </c>
      <c r="F13" s="26">
        <v>95000</v>
      </c>
      <c r="G13" s="26">
        <f t="shared" si="0"/>
        <v>87500</v>
      </c>
      <c r="H13" s="26">
        <v>1</v>
      </c>
      <c r="I13" s="24" t="str">
        <f t="shared" si="2"/>
        <v>('1','30','1','95000','87500','1'),</v>
      </c>
    </row>
    <row r="14" spans="1:9" x14ac:dyDescent="0.25">
      <c r="A14" s="26">
        <f t="shared" si="1"/>
        <v>13</v>
      </c>
      <c r="B14" s="26" t="s">
        <v>96</v>
      </c>
      <c r="C14" s="26">
        <v>1</v>
      </c>
      <c r="D14" s="26">
        <v>35</v>
      </c>
      <c r="E14" s="26">
        <v>1</v>
      </c>
      <c r="F14" s="26">
        <v>122300</v>
      </c>
      <c r="G14" s="26">
        <f t="shared" si="0"/>
        <v>114800</v>
      </c>
      <c r="H14" s="26">
        <v>1</v>
      </c>
      <c r="I14" s="24" t="str">
        <f t="shared" si="2"/>
        <v>('1','35','1','122300','114800','1'),</v>
      </c>
    </row>
    <row r="15" spans="1:9" x14ac:dyDescent="0.25">
      <c r="A15" s="26">
        <f t="shared" si="1"/>
        <v>14</v>
      </c>
      <c r="B15" s="26" t="s">
        <v>96</v>
      </c>
      <c r="C15" s="26">
        <v>1</v>
      </c>
      <c r="D15" s="26">
        <v>40</v>
      </c>
      <c r="E15" s="26">
        <v>1</v>
      </c>
      <c r="F15" s="26">
        <v>150000</v>
      </c>
      <c r="G15" s="26">
        <f t="shared" si="0"/>
        <v>142500</v>
      </c>
      <c r="H15" s="26">
        <v>1</v>
      </c>
      <c r="I15" s="24" t="str">
        <f t="shared" si="2"/>
        <v>('1','40','1','150000','142500','1'),</v>
      </c>
    </row>
    <row r="16" spans="1:9" x14ac:dyDescent="0.25">
      <c r="A16" s="4">
        <f t="shared" si="1"/>
        <v>15</v>
      </c>
      <c r="B16" s="4" t="s">
        <v>98</v>
      </c>
      <c r="C16" s="4">
        <v>2</v>
      </c>
      <c r="D16" s="4">
        <v>8</v>
      </c>
      <c r="E16" s="4">
        <v>1</v>
      </c>
      <c r="F16" s="4">
        <v>23200</v>
      </c>
      <c r="G16" s="4">
        <f t="shared" si="0"/>
        <v>15700</v>
      </c>
      <c r="H16" s="4">
        <v>1</v>
      </c>
      <c r="I16" s="24" t="str">
        <f t="shared" si="2"/>
        <v>('2','8','1','23200','15700','1'),</v>
      </c>
    </row>
    <row r="17" spans="1:9" x14ac:dyDescent="0.25">
      <c r="A17" s="4">
        <f t="shared" si="1"/>
        <v>16</v>
      </c>
      <c r="B17" s="4" t="s">
        <v>98</v>
      </c>
      <c r="C17" s="4">
        <v>2</v>
      </c>
      <c r="D17" s="4">
        <v>10</v>
      </c>
      <c r="E17" s="4">
        <v>1</v>
      </c>
      <c r="F17" s="4">
        <v>25100</v>
      </c>
      <c r="G17" s="4">
        <f t="shared" si="0"/>
        <v>17600</v>
      </c>
      <c r="H17" s="4">
        <v>1</v>
      </c>
      <c r="I17" s="24" t="str">
        <f t="shared" si="2"/>
        <v>('2','10','1','25100','17600','1'),</v>
      </c>
    </row>
    <row r="18" spans="1:9" x14ac:dyDescent="0.25">
      <c r="A18" s="4">
        <f t="shared" si="1"/>
        <v>17</v>
      </c>
      <c r="B18" s="4" t="s">
        <v>98</v>
      </c>
      <c r="C18" s="4">
        <v>2</v>
      </c>
      <c r="D18" s="4">
        <v>12</v>
      </c>
      <c r="E18" s="4">
        <v>1</v>
      </c>
      <c r="F18" s="4">
        <v>27600</v>
      </c>
      <c r="G18" s="4">
        <f t="shared" si="0"/>
        <v>20100</v>
      </c>
      <c r="H18" s="4">
        <v>1</v>
      </c>
      <c r="I18" s="24" t="str">
        <f t="shared" si="2"/>
        <v>('2','12','1','27600','20100','1'),</v>
      </c>
    </row>
    <row r="19" spans="1:9" x14ac:dyDescent="0.25">
      <c r="A19" s="4">
        <f t="shared" si="1"/>
        <v>18</v>
      </c>
      <c r="B19" s="4" t="s">
        <v>98</v>
      </c>
      <c r="C19" s="4">
        <v>2</v>
      </c>
      <c r="D19" s="4">
        <v>14</v>
      </c>
      <c r="E19" s="4">
        <v>1</v>
      </c>
      <c r="F19" s="4">
        <v>29700</v>
      </c>
      <c r="G19" s="4">
        <f t="shared" si="0"/>
        <v>22200</v>
      </c>
      <c r="H19" s="4">
        <v>1</v>
      </c>
      <c r="I19" s="24" t="str">
        <f t="shared" si="2"/>
        <v>('2','14','1','29700','22200','1'),</v>
      </c>
    </row>
    <row r="20" spans="1:9" x14ac:dyDescent="0.25">
      <c r="A20" s="4">
        <f t="shared" si="1"/>
        <v>19</v>
      </c>
      <c r="B20" s="4" t="s">
        <v>98</v>
      </c>
      <c r="C20" s="4">
        <v>2</v>
      </c>
      <c r="D20" s="4">
        <v>16</v>
      </c>
      <c r="E20" s="4">
        <v>1</v>
      </c>
      <c r="F20" s="4">
        <v>32500</v>
      </c>
      <c r="G20" s="4">
        <f t="shared" si="0"/>
        <v>25000</v>
      </c>
      <c r="H20" s="4">
        <v>1</v>
      </c>
      <c r="I20" s="24" t="str">
        <f t="shared" si="2"/>
        <v>('2','16','1','32500','25000','1'),</v>
      </c>
    </row>
    <row r="21" spans="1:9" x14ac:dyDescent="0.25">
      <c r="A21" s="4">
        <f t="shared" si="1"/>
        <v>20</v>
      </c>
      <c r="B21" s="4" t="s">
        <v>98</v>
      </c>
      <c r="C21" s="4">
        <v>2</v>
      </c>
      <c r="D21" s="4">
        <v>18</v>
      </c>
      <c r="E21" s="4">
        <v>1</v>
      </c>
      <c r="F21" s="4">
        <v>42400</v>
      </c>
      <c r="G21" s="4">
        <f t="shared" si="0"/>
        <v>34900</v>
      </c>
      <c r="H21" s="4">
        <v>1</v>
      </c>
      <c r="I21" s="24" t="str">
        <f t="shared" si="2"/>
        <v>('2','18','1','42400','34900','1'),</v>
      </c>
    </row>
    <row r="22" spans="1:9" x14ac:dyDescent="0.25">
      <c r="A22" s="4">
        <f t="shared" si="1"/>
        <v>21</v>
      </c>
      <c r="B22" s="4" t="s">
        <v>98</v>
      </c>
      <c r="C22" s="4">
        <v>2</v>
      </c>
      <c r="D22" s="4">
        <v>20</v>
      </c>
      <c r="E22" s="4">
        <v>1</v>
      </c>
      <c r="F22" s="4">
        <v>50100</v>
      </c>
      <c r="G22" s="4">
        <f t="shared" si="0"/>
        <v>42600</v>
      </c>
      <c r="H22" s="4">
        <v>1</v>
      </c>
      <c r="I22" s="24" t="str">
        <f t="shared" si="2"/>
        <v>('2','20','1','50100','42600','1'),</v>
      </c>
    </row>
    <row r="23" spans="1:9" x14ac:dyDescent="0.25">
      <c r="A23" s="4">
        <f t="shared" si="1"/>
        <v>22</v>
      </c>
      <c r="B23" s="4" t="s">
        <v>98</v>
      </c>
      <c r="C23" s="4">
        <v>2</v>
      </c>
      <c r="D23" s="4">
        <v>22</v>
      </c>
      <c r="E23" s="4">
        <v>1</v>
      </c>
      <c r="F23" s="4">
        <v>58700</v>
      </c>
      <c r="G23" s="4">
        <f t="shared" si="0"/>
        <v>51200</v>
      </c>
      <c r="H23" s="4">
        <v>1</v>
      </c>
      <c r="I23" s="24" t="str">
        <f t="shared" si="2"/>
        <v>('2','22','1','58700','51200','1'),</v>
      </c>
    </row>
    <row r="24" spans="1:9" x14ac:dyDescent="0.25">
      <c r="A24" s="4">
        <f t="shared" si="1"/>
        <v>23</v>
      </c>
      <c r="B24" s="4" t="s">
        <v>98</v>
      </c>
      <c r="C24" s="4">
        <v>2</v>
      </c>
      <c r="D24" s="4">
        <v>24</v>
      </c>
      <c r="E24" s="4">
        <v>1</v>
      </c>
      <c r="F24" s="4">
        <v>67800</v>
      </c>
      <c r="G24" s="4">
        <f t="shared" si="0"/>
        <v>60300</v>
      </c>
      <c r="H24" s="4">
        <v>1</v>
      </c>
      <c r="I24" s="24" t="str">
        <f t="shared" si="2"/>
        <v>('2','24','1','67800','60300','1'),</v>
      </c>
    </row>
    <row r="25" spans="1:9" x14ac:dyDescent="0.25">
      <c r="A25" s="4">
        <f t="shared" si="1"/>
        <v>24</v>
      </c>
      <c r="B25" s="4" t="s">
        <v>98</v>
      </c>
      <c r="C25" s="4">
        <v>2</v>
      </c>
      <c r="D25" s="4">
        <v>26</v>
      </c>
      <c r="E25" s="4">
        <v>1</v>
      </c>
      <c r="F25" s="4">
        <v>77000</v>
      </c>
      <c r="G25" s="4">
        <f t="shared" si="0"/>
        <v>69500</v>
      </c>
      <c r="H25" s="4">
        <v>1</v>
      </c>
      <c r="I25" s="24" t="str">
        <f t="shared" si="2"/>
        <v>('2','26','1','77000','69500','1'),</v>
      </c>
    </row>
    <row r="26" spans="1:9" x14ac:dyDescent="0.25">
      <c r="A26" s="4">
        <f t="shared" si="1"/>
        <v>25</v>
      </c>
      <c r="B26" s="4" t="s">
        <v>98</v>
      </c>
      <c r="C26" s="4">
        <v>2</v>
      </c>
      <c r="D26" s="4">
        <v>28</v>
      </c>
      <c r="E26" s="4">
        <v>1</v>
      </c>
      <c r="F26" s="4">
        <v>85500</v>
      </c>
      <c r="G26" s="4">
        <f t="shared" si="0"/>
        <v>78000</v>
      </c>
      <c r="H26" s="4">
        <v>1</v>
      </c>
      <c r="I26" s="24" t="str">
        <f t="shared" si="2"/>
        <v>('2','28','1','85500','78000','1'),</v>
      </c>
    </row>
    <row r="27" spans="1:9" x14ac:dyDescent="0.25">
      <c r="A27" s="4">
        <f t="shared" si="1"/>
        <v>26</v>
      </c>
      <c r="B27" s="4" t="s">
        <v>98</v>
      </c>
      <c r="C27" s="4">
        <v>2</v>
      </c>
      <c r="D27" s="4">
        <v>30</v>
      </c>
      <c r="E27" s="4">
        <v>1</v>
      </c>
      <c r="F27" s="4">
        <v>95000</v>
      </c>
      <c r="G27" s="4">
        <f t="shared" si="0"/>
        <v>87500</v>
      </c>
      <c r="H27" s="4">
        <v>1</v>
      </c>
      <c r="I27" s="24" t="str">
        <f t="shared" si="2"/>
        <v>('2','30','1','95000','87500','1'),</v>
      </c>
    </row>
    <row r="28" spans="1:9" x14ac:dyDescent="0.25">
      <c r="A28" s="4">
        <f t="shared" si="1"/>
        <v>27</v>
      </c>
      <c r="B28" s="4" t="s">
        <v>98</v>
      </c>
      <c r="C28" s="4">
        <v>2</v>
      </c>
      <c r="D28" s="4">
        <v>35</v>
      </c>
      <c r="E28" s="4">
        <v>1</v>
      </c>
      <c r="F28" s="4">
        <v>122300</v>
      </c>
      <c r="G28" s="4">
        <f t="shared" si="0"/>
        <v>114800</v>
      </c>
      <c r="H28" s="4">
        <v>1</v>
      </c>
      <c r="I28" s="24" t="str">
        <f t="shared" si="2"/>
        <v>('2','35','1','122300','114800','1'),</v>
      </c>
    </row>
    <row r="29" spans="1:9" x14ac:dyDescent="0.25">
      <c r="A29" s="4">
        <f t="shared" si="1"/>
        <v>28</v>
      </c>
      <c r="B29" s="4" t="s">
        <v>98</v>
      </c>
      <c r="C29" s="4">
        <v>2</v>
      </c>
      <c r="D29" s="4">
        <v>40</v>
      </c>
      <c r="E29" s="4">
        <v>1</v>
      </c>
      <c r="F29" s="4">
        <v>150000</v>
      </c>
      <c r="G29" s="4">
        <f t="shared" si="0"/>
        <v>142500</v>
      </c>
      <c r="H29" s="4">
        <v>1</v>
      </c>
      <c r="I29" s="24" t="str">
        <f t="shared" si="2"/>
        <v>('2','40','1','150000','142500','1'),</v>
      </c>
    </row>
    <row r="30" spans="1:9" x14ac:dyDescent="0.25">
      <c r="A30" s="26">
        <f t="shared" si="1"/>
        <v>29</v>
      </c>
      <c r="B30" s="26" t="s">
        <v>99</v>
      </c>
      <c r="C30" s="26">
        <v>3</v>
      </c>
      <c r="D30" s="26">
        <v>8</v>
      </c>
      <c r="E30" s="26">
        <v>1</v>
      </c>
      <c r="F30" s="26">
        <v>23200</v>
      </c>
      <c r="G30" s="26">
        <f t="shared" si="0"/>
        <v>15700</v>
      </c>
      <c r="H30" s="26">
        <v>1</v>
      </c>
      <c r="I30" s="24" t="str">
        <f t="shared" si="2"/>
        <v>('3','8','1','23200','15700','1'),</v>
      </c>
    </row>
    <row r="31" spans="1:9" x14ac:dyDescent="0.25">
      <c r="A31" s="26">
        <f t="shared" si="1"/>
        <v>30</v>
      </c>
      <c r="B31" s="26" t="s">
        <v>99</v>
      </c>
      <c r="C31" s="26">
        <v>3</v>
      </c>
      <c r="D31" s="26">
        <v>10</v>
      </c>
      <c r="E31" s="26">
        <v>1</v>
      </c>
      <c r="F31" s="26">
        <v>25100</v>
      </c>
      <c r="G31" s="26">
        <f t="shared" si="0"/>
        <v>17600</v>
      </c>
      <c r="H31" s="26">
        <v>1</v>
      </c>
      <c r="I31" s="24" t="str">
        <f t="shared" si="2"/>
        <v>('3','10','1','25100','17600','1'),</v>
      </c>
    </row>
    <row r="32" spans="1:9" x14ac:dyDescent="0.25">
      <c r="A32" s="26">
        <f t="shared" si="1"/>
        <v>31</v>
      </c>
      <c r="B32" s="26" t="s">
        <v>99</v>
      </c>
      <c r="C32" s="26">
        <v>3</v>
      </c>
      <c r="D32" s="26">
        <v>12</v>
      </c>
      <c r="E32" s="26">
        <v>1</v>
      </c>
      <c r="F32" s="26">
        <v>27600</v>
      </c>
      <c r="G32" s="26">
        <f t="shared" si="0"/>
        <v>20100</v>
      </c>
      <c r="H32" s="26">
        <v>1</v>
      </c>
      <c r="I32" s="24" t="str">
        <f t="shared" si="2"/>
        <v>('3','12','1','27600','20100','1'),</v>
      </c>
    </row>
    <row r="33" spans="1:9" x14ac:dyDescent="0.25">
      <c r="A33" s="26">
        <f t="shared" si="1"/>
        <v>32</v>
      </c>
      <c r="B33" s="26" t="s">
        <v>99</v>
      </c>
      <c r="C33" s="26">
        <v>3</v>
      </c>
      <c r="D33" s="26">
        <v>14</v>
      </c>
      <c r="E33" s="26">
        <v>1</v>
      </c>
      <c r="F33" s="26">
        <v>29700</v>
      </c>
      <c r="G33" s="26">
        <f t="shared" si="0"/>
        <v>22200</v>
      </c>
      <c r="H33" s="26">
        <v>1</v>
      </c>
      <c r="I33" s="24" t="str">
        <f t="shared" si="2"/>
        <v>('3','14','1','29700','22200','1'),</v>
      </c>
    </row>
    <row r="34" spans="1:9" x14ac:dyDescent="0.25">
      <c r="A34" s="26">
        <f t="shared" si="1"/>
        <v>33</v>
      </c>
      <c r="B34" s="26" t="s">
        <v>99</v>
      </c>
      <c r="C34" s="26">
        <v>3</v>
      </c>
      <c r="D34" s="26">
        <v>16</v>
      </c>
      <c r="E34" s="26">
        <v>1</v>
      </c>
      <c r="F34" s="26">
        <v>32500</v>
      </c>
      <c r="G34" s="26">
        <f t="shared" si="0"/>
        <v>25000</v>
      </c>
      <c r="H34" s="26">
        <v>1</v>
      </c>
      <c r="I34" s="24" t="str">
        <f t="shared" si="2"/>
        <v>('3','16','1','32500','25000','1'),</v>
      </c>
    </row>
    <row r="35" spans="1:9" x14ac:dyDescent="0.25">
      <c r="A35" s="26">
        <f t="shared" si="1"/>
        <v>34</v>
      </c>
      <c r="B35" s="26" t="s">
        <v>99</v>
      </c>
      <c r="C35" s="26">
        <v>3</v>
      </c>
      <c r="D35" s="26">
        <v>18</v>
      </c>
      <c r="E35" s="26">
        <v>1</v>
      </c>
      <c r="F35" s="26">
        <v>42400</v>
      </c>
      <c r="G35" s="26">
        <f t="shared" si="0"/>
        <v>34900</v>
      </c>
      <c r="H35" s="26">
        <v>1</v>
      </c>
      <c r="I35" s="24" t="str">
        <f t="shared" si="2"/>
        <v>('3','18','1','42400','34900','1'),</v>
      </c>
    </row>
    <row r="36" spans="1:9" x14ac:dyDescent="0.25">
      <c r="A36" s="26">
        <f t="shared" si="1"/>
        <v>35</v>
      </c>
      <c r="B36" s="26" t="s">
        <v>99</v>
      </c>
      <c r="C36" s="26">
        <v>3</v>
      </c>
      <c r="D36" s="26">
        <v>20</v>
      </c>
      <c r="E36" s="26">
        <v>1</v>
      </c>
      <c r="F36" s="26">
        <v>50100</v>
      </c>
      <c r="G36" s="26">
        <f t="shared" si="0"/>
        <v>42600</v>
      </c>
      <c r="H36" s="26">
        <v>1</v>
      </c>
      <c r="I36" s="24" t="str">
        <f t="shared" si="2"/>
        <v>('3','20','1','50100','42600','1'),</v>
      </c>
    </row>
    <row r="37" spans="1:9" x14ac:dyDescent="0.25">
      <c r="A37" s="26">
        <f t="shared" si="1"/>
        <v>36</v>
      </c>
      <c r="B37" s="26" t="s">
        <v>99</v>
      </c>
      <c r="C37" s="26">
        <v>3</v>
      </c>
      <c r="D37" s="26">
        <v>22</v>
      </c>
      <c r="E37" s="26">
        <v>1</v>
      </c>
      <c r="F37" s="26">
        <v>58700</v>
      </c>
      <c r="G37" s="26">
        <f t="shared" si="0"/>
        <v>51200</v>
      </c>
      <c r="H37" s="26">
        <v>1</v>
      </c>
      <c r="I37" s="24" t="str">
        <f t="shared" si="2"/>
        <v>('3','22','1','58700','51200','1'),</v>
      </c>
    </row>
    <row r="38" spans="1:9" x14ac:dyDescent="0.25">
      <c r="A38" s="26">
        <f t="shared" si="1"/>
        <v>37</v>
      </c>
      <c r="B38" s="26" t="s">
        <v>99</v>
      </c>
      <c r="C38" s="26">
        <v>3</v>
      </c>
      <c r="D38" s="26">
        <v>24</v>
      </c>
      <c r="E38" s="26">
        <v>1</v>
      </c>
      <c r="F38" s="26">
        <v>67800</v>
      </c>
      <c r="G38" s="26">
        <f t="shared" si="0"/>
        <v>60300</v>
      </c>
      <c r="H38" s="26">
        <v>1</v>
      </c>
      <c r="I38" s="24" t="str">
        <f t="shared" si="2"/>
        <v>('3','24','1','67800','60300','1'),</v>
      </c>
    </row>
    <row r="39" spans="1:9" x14ac:dyDescent="0.25">
      <c r="A39" s="26">
        <f t="shared" si="1"/>
        <v>38</v>
      </c>
      <c r="B39" s="26" t="s">
        <v>99</v>
      </c>
      <c r="C39" s="26">
        <v>3</v>
      </c>
      <c r="D39" s="26">
        <v>26</v>
      </c>
      <c r="E39" s="26">
        <v>1</v>
      </c>
      <c r="F39" s="26">
        <v>77000</v>
      </c>
      <c r="G39" s="26">
        <f t="shared" si="0"/>
        <v>69500</v>
      </c>
      <c r="H39" s="26">
        <v>1</v>
      </c>
      <c r="I39" s="24" t="str">
        <f t="shared" si="2"/>
        <v>('3','26','1','77000','69500','1'),</v>
      </c>
    </row>
    <row r="40" spans="1:9" x14ac:dyDescent="0.25">
      <c r="A40" s="26">
        <f t="shared" si="1"/>
        <v>39</v>
      </c>
      <c r="B40" s="26" t="s">
        <v>99</v>
      </c>
      <c r="C40" s="26">
        <v>3</v>
      </c>
      <c r="D40" s="26">
        <v>28</v>
      </c>
      <c r="E40" s="26">
        <v>0</v>
      </c>
      <c r="F40" s="26" t="s">
        <v>124</v>
      </c>
      <c r="G40" s="26" t="s">
        <v>124</v>
      </c>
      <c r="H40" s="26">
        <v>0</v>
      </c>
      <c r="I40" s="24" t="str">
        <f t="shared" si="2"/>
        <v>('3','28','0','null','null','0'),</v>
      </c>
    </row>
    <row r="41" spans="1:9" x14ac:dyDescent="0.25">
      <c r="A41" s="26">
        <f t="shared" si="1"/>
        <v>40</v>
      </c>
      <c r="B41" s="26" t="s">
        <v>99</v>
      </c>
      <c r="C41" s="26">
        <v>3</v>
      </c>
      <c r="D41" s="26">
        <v>30</v>
      </c>
      <c r="E41" s="26">
        <v>0</v>
      </c>
      <c r="F41" s="26" t="s">
        <v>124</v>
      </c>
      <c r="G41" s="26" t="s">
        <v>124</v>
      </c>
      <c r="H41" s="26">
        <v>0</v>
      </c>
      <c r="I41" s="24" t="str">
        <f t="shared" si="2"/>
        <v>('3','30','0','null','null','0'),</v>
      </c>
    </row>
    <row r="42" spans="1:9" x14ac:dyDescent="0.25">
      <c r="A42" s="26">
        <f t="shared" si="1"/>
        <v>41</v>
      </c>
      <c r="B42" s="26" t="s">
        <v>99</v>
      </c>
      <c r="C42" s="26">
        <v>3</v>
      </c>
      <c r="D42" s="26">
        <v>35</v>
      </c>
      <c r="E42" s="26">
        <v>0</v>
      </c>
      <c r="F42" s="26" t="s">
        <v>124</v>
      </c>
      <c r="G42" s="26" t="s">
        <v>124</v>
      </c>
      <c r="H42" s="26">
        <v>0</v>
      </c>
      <c r="I42" s="24" t="str">
        <f t="shared" si="2"/>
        <v>('3','35','0','null','null','0'),</v>
      </c>
    </row>
    <row r="43" spans="1:9" x14ac:dyDescent="0.25">
      <c r="A43" s="26">
        <f t="shared" si="1"/>
        <v>42</v>
      </c>
      <c r="B43" s="26" t="s">
        <v>99</v>
      </c>
      <c r="C43" s="26">
        <v>3</v>
      </c>
      <c r="D43" s="26">
        <v>40</v>
      </c>
      <c r="E43" s="26">
        <v>0</v>
      </c>
      <c r="F43" s="26" t="s">
        <v>124</v>
      </c>
      <c r="G43" s="26" t="s">
        <v>124</v>
      </c>
      <c r="H43" s="26">
        <v>0</v>
      </c>
      <c r="I43" s="24" t="str">
        <f t="shared" si="2"/>
        <v>('3','40','0','null','null','0'),</v>
      </c>
    </row>
    <row r="44" spans="1:9" x14ac:dyDescent="0.25">
      <c r="A44" s="4">
        <f t="shared" si="1"/>
        <v>43</v>
      </c>
      <c r="B44" s="4" t="s">
        <v>100</v>
      </c>
      <c r="C44" s="4">
        <v>4</v>
      </c>
      <c r="D44" s="4">
        <v>8</v>
      </c>
      <c r="E44" s="4">
        <v>1</v>
      </c>
      <c r="F44" s="4">
        <v>23200</v>
      </c>
      <c r="G44" s="4">
        <f t="shared" ref="G44:G49" si="3">F44-7500</f>
        <v>15700</v>
      </c>
      <c r="H44" s="4">
        <v>1</v>
      </c>
      <c r="I44" s="24" t="str">
        <f t="shared" si="2"/>
        <v>('4','8','1','23200','15700','1'),</v>
      </c>
    </row>
    <row r="45" spans="1:9" x14ac:dyDescent="0.25">
      <c r="A45" s="4">
        <f t="shared" si="1"/>
        <v>44</v>
      </c>
      <c r="B45" s="4" t="s">
        <v>100</v>
      </c>
      <c r="C45" s="4">
        <v>4</v>
      </c>
      <c r="D45" s="4">
        <v>10</v>
      </c>
      <c r="E45" s="4">
        <v>1</v>
      </c>
      <c r="F45" s="4">
        <v>25100</v>
      </c>
      <c r="G45" s="4">
        <f t="shared" si="3"/>
        <v>17600</v>
      </c>
      <c r="H45" s="4">
        <v>1</v>
      </c>
      <c r="I45" s="24" t="str">
        <f t="shared" si="2"/>
        <v>('4','10','1','25100','17600','1'),</v>
      </c>
    </row>
    <row r="46" spans="1:9" x14ac:dyDescent="0.25">
      <c r="A46" s="4">
        <f t="shared" si="1"/>
        <v>45</v>
      </c>
      <c r="B46" s="4" t="s">
        <v>100</v>
      </c>
      <c r="C46" s="4">
        <v>4</v>
      </c>
      <c r="D46" s="4">
        <v>12</v>
      </c>
      <c r="E46" s="4">
        <v>1</v>
      </c>
      <c r="F46" s="4">
        <v>27600</v>
      </c>
      <c r="G46" s="4">
        <f t="shared" si="3"/>
        <v>20100</v>
      </c>
      <c r="H46" s="4">
        <v>1</v>
      </c>
      <c r="I46" s="24" t="str">
        <f t="shared" si="2"/>
        <v>('4','12','1','27600','20100','1'),</v>
      </c>
    </row>
    <row r="47" spans="1:9" x14ac:dyDescent="0.25">
      <c r="A47" s="4">
        <f t="shared" si="1"/>
        <v>46</v>
      </c>
      <c r="B47" s="4" t="s">
        <v>100</v>
      </c>
      <c r="C47" s="4">
        <v>4</v>
      </c>
      <c r="D47" s="4">
        <v>14</v>
      </c>
      <c r="E47" s="4">
        <v>1</v>
      </c>
      <c r="F47" s="4">
        <v>29700</v>
      </c>
      <c r="G47" s="4">
        <f t="shared" si="3"/>
        <v>22200</v>
      </c>
      <c r="H47" s="4">
        <v>1</v>
      </c>
      <c r="I47" s="24" t="str">
        <f t="shared" si="2"/>
        <v>('4','14','1','29700','22200','1'),</v>
      </c>
    </row>
    <row r="48" spans="1:9" x14ac:dyDescent="0.25">
      <c r="A48" s="4">
        <f t="shared" si="1"/>
        <v>47</v>
      </c>
      <c r="B48" s="4" t="s">
        <v>100</v>
      </c>
      <c r="C48" s="4">
        <v>4</v>
      </c>
      <c r="D48" s="4">
        <v>16</v>
      </c>
      <c r="E48" s="4">
        <v>1</v>
      </c>
      <c r="F48" s="4">
        <v>32500</v>
      </c>
      <c r="G48" s="4">
        <f t="shared" si="3"/>
        <v>25000</v>
      </c>
      <c r="H48" s="4">
        <v>1</v>
      </c>
      <c r="I48" s="24" t="str">
        <f t="shared" si="2"/>
        <v>('4','16','1','32500','25000','1'),</v>
      </c>
    </row>
    <row r="49" spans="1:9" x14ac:dyDescent="0.25">
      <c r="A49" s="4">
        <f t="shared" si="1"/>
        <v>48</v>
      </c>
      <c r="B49" s="4" t="s">
        <v>100</v>
      </c>
      <c r="C49" s="4">
        <v>4</v>
      </c>
      <c r="D49" s="4">
        <v>18</v>
      </c>
      <c r="E49" s="4">
        <v>1</v>
      </c>
      <c r="F49" s="4">
        <v>42400</v>
      </c>
      <c r="G49" s="4">
        <f t="shared" si="3"/>
        <v>34900</v>
      </c>
      <c r="H49" s="4">
        <v>1</v>
      </c>
      <c r="I49" s="24" t="str">
        <f t="shared" si="2"/>
        <v>('4','18','1','42400','34900','1'),</v>
      </c>
    </row>
    <row r="50" spans="1:9" x14ac:dyDescent="0.25">
      <c r="A50" s="4">
        <f t="shared" si="1"/>
        <v>49</v>
      </c>
      <c r="B50" s="4" t="s">
        <v>100</v>
      </c>
      <c r="C50" s="4">
        <v>4</v>
      </c>
      <c r="D50" s="4">
        <v>20</v>
      </c>
      <c r="E50" s="4">
        <v>0</v>
      </c>
      <c r="F50" s="4" t="s">
        <v>124</v>
      </c>
      <c r="G50" s="4" t="s">
        <v>124</v>
      </c>
      <c r="H50" s="4">
        <v>0</v>
      </c>
      <c r="I50" s="24" t="str">
        <f t="shared" si="2"/>
        <v>('4','20','0','null','null','0'),</v>
      </c>
    </row>
    <row r="51" spans="1:9" x14ac:dyDescent="0.25">
      <c r="A51" s="4">
        <f t="shared" si="1"/>
        <v>50</v>
      </c>
      <c r="B51" s="4" t="s">
        <v>100</v>
      </c>
      <c r="C51" s="4">
        <v>4</v>
      </c>
      <c r="D51" s="4">
        <v>22</v>
      </c>
      <c r="E51" s="4">
        <v>0</v>
      </c>
      <c r="F51" s="4" t="s">
        <v>124</v>
      </c>
      <c r="G51" s="4" t="s">
        <v>124</v>
      </c>
      <c r="H51" s="4">
        <v>0</v>
      </c>
      <c r="I51" s="24" t="str">
        <f t="shared" si="2"/>
        <v>('4','22','0','null','null','0'),</v>
      </c>
    </row>
    <row r="52" spans="1:9" x14ac:dyDescent="0.25">
      <c r="A52" s="4">
        <f t="shared" si="1"/>
        <v>51</v>
      </c>
      <c r="B52" s="4" t="s">
        <v>100</v>
      </c>
      <c r="C52" s="4">
        <v>4</v>
      </c>
      <c r="D52" s="4">
        <v>24</v>
      </c>
      <c r="E52" s="4">
        <v>0</v>
      </c>
      <c r="F52" s="4" t="s">
        <v>124</v>
      </c>
      <c r="G52" s="4" t="s">
        <v>124</v>
      </c>
      <c r="H52" s="4">
        <v>0</v>
      </c>
      <c r="I52" s="24" t="str">
        <f t="shared" si="2"/>
        <v>('4','24','0','null','null','0'),</v>
      </c>
    </row>
    <row r="53" spans="1:9" x14ac:dyDescent="0.25">
      <c r="A53" s="4">
        <f t="shared" si="1"/>
        <v>52</v>
      </c>
      <c r="B53" s="4" t="s">
        <v>100</v>
      </c>
      <c r="C53" s="4">
        <v>4</v>
      </c>
      <c r="D53" s="4">
        <v>26</v>
      </c>
      <c r="E53" s="4">
        <v>0</v>
      </c>
      <c r="F53" s="4" t="s">
        <v>124</v>
      </c>
      <c r="G53" s="4" t="s">
        <v>124</v>
      </c>
      <c r="H53" s="4">
        <v>0</v>
      </c>
      <c r="I53" s="24" t="str">
        <f t="shared" si="2"/>
        <v>('4','26','0','null','null','0'),</v>
      </c>
    </row>
    <row r="54" spans="1:9" x14ac:dyDescent="0.25">
      <c r="A54" s="4">
        <f t="shared" si="1"/>
        <v>53</v>
      </c>
      <c r="B54" s="4" t="s">
        <v>100</v>
      </c>
      <c r="C54" s="4">
        <v>4</v>
      </c>
      <c r="D54" s="4">
        <v>28</v>
      </c>
      <c r="E54" s="4">
        <v>0</v>
      </c>
      <c r="F54" s="4" t="s">
        <v>124</v>
      </c>
      <c r="G54" s="4" t="s">
        <v>124</v>
      </c>
      <c r="H54" s="4">
        <v>0</v>
      </c>
      <c r="I54" s="24" t="str">
        <f t="shared" si="2"/>
        <v>('4','28','0','null','null','0'),</v>
      </c>
    </row>
    <row r="55" spans="1:9" x14ac:dyDescent="0.25">
      <c r="A55" s="4">
        <f t="shared" si="1"/>
        <v>54</v>
      </c>
      <c r="B55" s="4" t="s">
        <v>100</v>
      </c>
      <c r="C55" s="4">
        <v>4</v>
      </c>
      <c r="D55" s="4">
        <v>30</v>
      </c>
      <c r="E55" s="4">
        <v>0</v>
      </c>
      <c r="F55" s="4" t="s">
        <v>124</v>
      </c>
      <c r="G55" s="4" t="s">
        <v>124</v>
      </c>
      <c r="H55" s="4">
        <v>0</v>
      </c>
      <c r="I55" s="24" t="str">
        <f t="shared" si="2"/>
        <v>('4','30','0','null','null','0'),</v>
      </c>
    </row>
    <row r="56" spans="1:9" x14ac:dyDescent="0.25">
      <c r="A56" s="4">
        <f t="shared" si="1"/>
        <v>55</v>
      </c>
      <c r="B56" s="4" t="s">
        <v>100</v>
      </c>
      <c r="C56" s="4">
        <v>4</v>
      </c>
      <c r="D56" s="4">
        <v>35</v>
      </c>
      <c r="E56" s="4">
        <v>0</v>
      </c>
      <c r="F56" s="4" t="s">
        <v>124</v>
      </c>
      <c r="G56" s="4" t="s">
        <v>124</v>
      </c>
      <c r="H56" s="4">
        <v>0</v>
      </c>
      <c r="I56" s="24" t="str">
        <f t="shared" si="2"/>
        <v>('4','35','0','null','null','0'),</v>
      </c>
    </row>
    <row r="57" spans="1:9" x14ac:dyDescent="0.25">
      <c r="A57" s="4">
        <f t="shared" si="1"/>
        <v>56</v>
      </c>
      <c r="B57" s="4" t="s">
        <v>100</v>
      </c>
      <c r="C57" s="4">
        <v>4</v>
      </c>
      <c r="D57" s="4">
        <v>40</v>
      </c>
      <c r="E57" s="4">
        <v>0</v>
      </c>
      <c r="F57" s="4" t="s">
        <v>124</v>
      </c>
      <c r="G57" s="4" t="s">
        <v>124</v>
      </c>
      <c r="H57" s="4">
        <v>0</v>
      </c>
      <c r="I57" s="24" t="str">
        <f t="shared" si="2"/>
        <v>('4','40','0','null','null','0'),</v>
      </c>
    </row>
    <row r="58" spans="1:9" x14ac:dyDescent="0.25">
      <c r="A58" s="26">
        <f t="shared" si="1"/>
        <v>57</v>
      </c>
      <c r="B58" s="26" t="s">
        <v>101</v>
      </c>
      <c r="C58" s="26">
        <v>5</v>
      </c>
      <c r="D58" s="26">
        <v>8</v>
      </c>
      <c r="E58" s="26">
        <v>1</v>
      </c>
      <c r="F58" s="26">
        <v>23200</v>
      </c>
      <c r="G58" s="26">
        <f t="shared" ref="G58:G64" si="4">F58-7500</f>
        <v>15700</v>
      </c>
      <c r="H58" s="26">
        <v>1</v>
      </c>
      <c r="I58" s="24" t="str">
        <f t="shared" si="2"/>
        <v>('5','8','1','23200','15700','1'),</v>
      </c>
    </row>
    <row r="59" spans="1:9" x14ac:dyDescent="0.25">
      <c r="A59" s="26">
        <f t="shared" si="1"/>
        <v>58</v>
      </c>
      <c r="B59" s="26" t="s">
        <v>101</v>
      </c>
      <c r="C59" s="26">
        <v>5</v>
      </c>
      <c r="D59" s="26">
        <v>10</v>
      </c>
      <c r="E59" s="26">
        <v>1</v>
      </c>
      <c r="F59" s="26">
        <v>25100</v>
      </c>
      <c r="G59" s="26">
        <f t="shared" si="4"/>
        <v>17600</v>
      </c>
      <c r="H59" s="26">
        <v>1</v>
      </c>
      <c r="I59" s="24" t="str">
        <f t="shared" si="2"/>
        <v>('5','10','1','25100','17600','1'),</v>
      </c>
    </row>
    <row r="60" spans="1:9" x14ac:dyDescent="0.25">
      <c r="A60" s="26">
        <f t="shared" si="1"/>
        <v>59</v>
      </c>
      <c r="B60" s="26" t="s">
        <v>101</v>
      </c>
      <c r="C60" s="26">
        <v>5</v>
      </c>
      <c r="D60" s="26">
        <v>12</v>
      </c>
      <c r="E60" s="26">
        <v>1</v>
      </c>
      <c r="F60" s="26">
        <v>27600</v>
      </c>
      <c r="G60" s="26">
        <f t="shared" si="4"/>
        <v>20100</v>
      </c>
      <c r="H60" s="26">
        <v>1</v>
      </c>
      <c r="I60" s="24" t="str">
        <f t="shared" si="2"/>
        <v>('5','12','1','27600','20100','1'),</v>
      </c>
    </row>
    <row r="61" spans="1:9" x14ac:dyDescent="0.25">
      <c r="A61" s="26">
        <f t="shared" si="1"/>
        <v>60</v>
      </c>
      <c r="B61" s="26" t="s">
        <v>101</v>
      </c>
      <c r="C61" s="26">
        <v>5</v>
      </c>
      <c r="D61" s="26">
        <v>14</v>
      </c>
      <c r="E61" s="26">
        <v>1</v>
      </c>
      <c r="F61" s="26">
        <v>29700</v>
      </c>
      <c r="G61" s="26">
        <f t="shared" si="4"/>
        <v>22200</v>
      </c>
      <c r="H61" s="26">
        <v>1</v>
      </c>
      <c r="I61" s="24" t="str">
        <f t="shared" si="2"/>
        <v>('5','14','1','29700','22200','1'),</v>
      </c>
    </row>
    <row r="62" spans="1:9" x14ac:dyDescent="0.25">
      <c r="A62" s="26">
        <f t="shared" si="1"/>
        <v>61</v>
      </c>
      <c r="B62" s="26" t="s">
        <v>101</v>
      </c>
      <c r="C62" s="26">
        <v>5</v>
      </c>
      <c r="D62" s="26">
        <v>16</v>
      </c>
      <c r="E62" s="26">
        <v>1</v>
      </c>
      <c r="F62" s="26">
        <v>32500</v>
      </c>
      <c r="G62" s="26">
        <f t="shared" si="4"/>
        <v>25000</v>
      </c>
      <c r="H62" s="26">
        <v>1</v>
      </c>
      <c r="I62" s="24" t="str">
        <f t="shared" si="2"/>
        <v>('5','16','1','32500','25000','1'),</v>
      </c>
    </row>
    <row r="63" spans="1:9" x14ac:dyDescent="0.25">
      <c r="A63" s="26">
        <f t="shared" si="1"/>
        <v>62</v>
      </c>
      <c r="B63" s="26" t="s">
        <v>101</v>
      </c>
      <c r="C63" s="26">
        <v>5</v>
      </c>
      <c r="D63" s="26">
        <v>18</v>
      </c>
      <c r="E63" s="26">
        <v>1</v>
      </c>
      <c r="F63" s="26">
        <v>42400</v>
      </c>
      <c r="G63" s="26">
        <f t="shared" si="4"/>
        <v>34900</v>
      </c>
      <c r="H63" s="26">
        <v>1</v>
      </c>
      <c r="I63" s="24" t="str">
        <f t="shared" si="2"/>
        <v>('5','18','1','42400','34900','1'),</v>
      </c>
    </row>
    <row r="64" spans="1:9" x14ac:dyDescent="0.25">
      <c r="A64" s="26">
        <f t="shared" si="1"/>
        <v>63</v>
      </c>
      <c r="B64" s="26" t="s">
        <v>101</v>
      </c>
      <c r="C64" s="26">
        <v>5</v>
      </c>
      <c r="D64" s="26">
        <v>20</v>
      </c>
      <c r="E64" s="26">
        <v>1</v>
      </c>
      <c r="F64" s="26">
        <v>50100</v>
      </c>
      <c r="G64" s="26">
        <f t="shared" si="4"/>
        <v>42600</v>
      </c>
      <c r="H64" s="26">
        <v>1</v>
      </c>
      <c r="I64" s="24" t="str">
        <f t="shared" si="2"/>
        <v>('5','20','1','50100','42600','1'),</v>
      </c>
    </row>
    <row r="65" spans="1:9" x14ac:dyDescent="0.25">
      <c r="A65" s="26">
        <f t="shared" si="1"/>
        <v>64</v>
      </c>
      <c r="B65" s="26" t="s">
        <v>101</v>
      </c>
      <c r="C65" s="26">
        <v>5</v>
      </c>
      <c r="D65" s="26">
        <v>22</v>
      </c>
      <c r="E65" s="26">
        <v>0</v>
      </c>
      <c r="F65" s="26" t="s">
        <v>124</v>
      </c>
      <c r="G65" s="26" t="s">
        <v>124</v>
      </c>
      <c r="H65" s="26">
        <v>0</v>
      </c>
      <c r="I65" s="24" t="str">
        <f t="shared" si="2"/>
        <v>('5','22','0','null','null','0'),</v>
      </c>
    </row>
    <row r="66" spans="1:9" x14ac:dyDescent="0.25">
      <c r="A66" s="26">
        <f t="shared" si="1"/>
        <v>65</v>
      </c>
      <c r="B66" s="26" t="s">
        <v>101</v>
      </c>
      <c r="C66" s="26">
        <v>5</v>
      </c>
      <c r="D66" s="26">
        <v>24</v>
      </c>
      <c r="E66" s="26">
        <v>0</v>
      </c>
      <c r="F66" s="26" t="s">
        <v>124</v>
      </c>
      <c r="G66" s="26" t="s">
        <v>124</v>
      </c>
      <c r="H66" s="26">
        <v>0</v>
      </c>
      <c r="I66" s="24" t="str">
        <f t="shared" si="2"/>
        <v>('5','24','0','null','null','0'),</v>
      </c>
    </row>
    <row r="67" spans="1:9" x14ac:dyDescent="0.25">
      <c r="A67" s="26">
        <f t="shared" ref="A67:A130" si="5">A66+1</f>
        <v>66</v>
      </c>
      <c r="B67" s="26" t="s">
        <v>101</v>
      </c>
      <c r="C67" s="26">
        <v>5</v>
      </c>
      <c r="D67" s="26">
        <v>26</v>
      </c>
      <c r="E67" s="26">
        <v>0</v>
      </c>
      <c r="F67" s="26" t="s">
        <v>124</v>
      </c>
      <c r="G67" s="26" t="s">
        <v>124</v>
      </c>
      <c r="H67" s="26">
        <v>0</v>
      </c>
      <c r="I67" s="24" t="str">
        <f t="shared" ref="I67:I130" si="6">"('"&amp;C67&amp;"','"&amp;D67&amp;"','"&amp;E67&amp;"','"&amp;F67&amp;"','"&amp;G67&amp;"','"&amp;H67&amp;"'),"</f>
        <v>('5','26','0','null','null','0'),</v>
      </c>
    </row>
    <row r="68" spans="1:9" x14ac:dyDescent="0.25">
      <c r="A68" s="26">
        <f t="shared" si="5"/>
        <v>67</v>
      </c>
      <c r="B68" s="26" t="s">
        <v>101</v>
      </c>
      <c r="C68" s="26">
        <v>5</v>
      </c>
      <c r="D68" s="26">
        <v>28</v>
      </c>
      <c r="E68" s="26">
        <v>0</v>
      </c>
      <c r="F68" s="26" t="s">
        <v>124</v>
      </c>
      <c r="G68" s="26" t="s">
        <v>124</v>
      </c>
      <c r="H68" s="26">
        <v>0</v>
      </c>
      <c r="I68" s="24" t="str">
        <f t="shared" si="6"/>
        <v>('5','28','0','null','null','0'),</v>
      </c>
    </row>
    <row r="69" spans="1:9" x14ac:dyDescent="0.25">
      <c r="A69" s="26">
        <f t="shared" si="5"/>
        <v>68</v>
      </c>
      <c r="B69" s="26" t="s">
        <v>101</v>
      </c>
      <c r="C69" s="26">
        <v>5</v>
      </c>
      <c r="D69" s="26">
        <v>30</v>
      </c>
      <c r="E69" s="26">
        <v>0</v>
      </c>
      <c r="F69" s="26" t="s">
        <v>124</v>
      </c>
      <c r="G69" s="26" t="s">
        <v>124</v>
      </c>
      <c r="H69" s="26">
        <v>0</v>
      </c>
      <c r="I69" s="24" t="str">
        <f t="shared" si="6"/>
        <v>('5','30','0','null','null','0'),</v>
      </c>
    </row>
    <row r="70" spans="1:9" x14ac:dyDescent="0.25">
      <c r="A70" s="26">
        <f t="shared" si="5"/>
        <v>69</v>
      </c>
      <c r="B70" s="26" t="s">
        <v>101</v>
      </c>
      <c r="C70" s="26">
        <v>5</v>
      </c>
      <c r="D70" s="26">
        <v>35</v>
      </c>
      <c r="E70" s="26">
        <v>0</v>
      </c>
      <c r="F70" s="26" t="s">
        <v>124</v>
      </c>
      <c r="G70" s="26" t="s">
        <v>124</v>
      </c>
      <c r="H70" s="26">
        <v>0</v>
      </c>
      <c r="I70" s="24" t="str">
        <f t="shared" si="6"/>
        <v>('5','35','0','null','null','0'),</v>
      </c>
    </row>
    <row r="71" spans="1:9" x14ac:dyDescent="0.25">
      <c r="A71" s="26">
        <f t="shared" si="5"/>
        <v>70</v>
      </c>
      <c r="B71" s="26" t="s">
        <v>101</v>
      </c>
      <c r="C71" s="26">
        <v>5</v>
      </c>
      <c r="D71" s="26">
        <v>40</v>
      </c>
      <c r="E71" s="26">
        <v>0</v>
      </c>
      <c r="F71" s="26" t="s">
        <v>124</v>
      </c>
      <c r="G71" s="26" t="s">
        <v>124</v>
      </c>
      <c r="H71" s="26">
        <v>0</v>
      </c>
      <c r="I71" s="24" t="str">
        <f t="shared" si="6"/>
        <v>('5','40','0','null','null','0'),</v>
      </c>
    </row>
    <row r="72" spans="1:9" x14ac:dyDescent="0.25">
      <c r="A72" s="4">
        <f t="shared" si="5"/>
        <v>71</v>
      </c>
      <c r="B72" s="4" t="s">
        <v>102</v>
      </c>
      <c r="C72" s="4">
        <v>6</v>
      </c>
      <c r="D72" s="4">
        <v>8</v>
      </c>
      <c r="E72" s="4">
        <v>0</v>
      </c>
      <c r="F72" s="4" t="s">
        <v>124</v>
      </c>
      <c r="G72" s="4" t="s">
        <v>124</v>
      </c>
      <c r="H72" s="4">
        <v>0</v>
      </c>
      <c r="I72" s="24" t="str">
        <f t="shared" si="6"/>
        <v>('6','8','0','null','null','0'),</v>
      </c>
    </row>
    <row r="73" spans="1:9" x14ac:dyDescent="0.25">
      <c r="A73" s="4">
        <f t="shared" si="5"/>
        <v>72</v>
      </c>
      <c r="B73" s="4" t="s">
        <v>102</v>
      </c>
      <c r="C73" s="4">
        <v>6</v>
      </c>
      <c r="D73" s="4">
        <v>10</v>
      </c>
      <c r="E73" s="4">
        <v>0</v>
      </c>
      <c r="F73" s="4" t="s">
        <v>124</v>
      </c>
      <c r="G73" s="4" t="s">
        <v>124</v>
      </c>
      <c r="H73" s="4">
        <v>0</v>
      </c>
      <c r="I73" s="24" t="str">
        <f t="shared" si="6"/>
        <v>('6','10','0','null','null','0'),</v>
      </c>
    </row>
    <row r="74" spans="1:9" x14ac:dyDescent="0.25">
      <c r="A74" s="4">
        <f t="shared" si="5"/>
        <v>73</v>
      </c>
      <c r="B74" s="4" t="s">
        <v>102</v>
      </c>
      <c r="C74" s="4">
        <v>6</v>
      </c>
      <c r="D74" s="4">
        <v>12</v>
      </c>
      <c r="E74" s="4">
        <v>0</v>
      </c>
      <c r="F74" s="4" t="s">
        <v>124</v>
      </c>
      <c r="G74" s="4" t="s">
        <v>124</v>
      </c>
      <c r="H74" s="4">
        <v>0</v>
      </c>
      <c r="I74" s="24" t="str">
        <f t="shared" si="6"/>
        <v>('6','12','0','null','null','0'),</v>
      </c>
    </row>
    <row r="75" spans="1:9" x14ac:dyDescent="0.25">
      <c r="A75" s="4">
        <f t="shared" si="5"/>
        <v>74</v>
      </c>
      <c r="B75" s="4" t="s">
        <v>102</v>
      </c>
      <c r="C75" s="4">
        <v>6</v>
      </c>
      <c r="D75" s="4">
        <v>14</v>
      </c>
      <c r="E75" s="4">
        <v>1</v>
      </c>
      <c r="F75" s="4">
        <v>22200</v>
      </c>
      <c r="G75" s="4">
        <f>F75-7500</f>
        <v>14700</v>
      </c>
      <c r="H75" s="4">
        <v>1</v>
      </c>
      <c r="I75" s="24" t="str">
        <f t="shared" si="6"/>
        <v>('6','14','1','22200','14700','1'),</v>
      </c>
    </row>
    <row r="76" spans="1:9" x14ac:dyDescent="0.25">
      <c r="A76" s="4">
        <f t="shared" si="5"/>
        <v>75</v>
      </c>
      <c r="B76" s="4" t="s">
        <v>102</v>
      </c>
      <c r="C76" s="4">
        <v>6</v>
      </c>
      <c r="D76" s="4">
        <v>16</v>
      </c>
      <c r="E76" s="4">
        <v>1</v>
      </c>
      <c r="F76" s="4">
        <v>24800</v>
      </c>
      <c r="G76" s="4">
        <f>F76-7500</f>
        <v>17300</v>
      </c>
      <c r="H76" s="4">
        <v>1</v>
      </c>
      <c r="I76" s="24" t="str">
        <f t="shared" si="6"/>
        <v>('6','16','1','24800','17300','1'),</v>
      </c>
    </row>
    <row r="77" spans="1:9" x14ac:dyDescent="0.25">
      <c r="A77" s="4">
        <f t="shared" si="5"/>
        <v>76</v>
      </c>
      <c r="B77" s="4" t="s">
        <v>102</v>
      </c>
      <c r="C77" s="4">
        <v>6</v>
      </c>
      <c r="D77" s="4">
        <v>18</v>
      </c>
      <c r="E77" s="4">
        <v>0</v>
      </c>
      <c r="F77" s="4" t="s">
        <v>124</v>
      </c>
      <c r="G77" s="4" t="s">
        <v>124</v>
      </c>
      <c r="H77" s="4">
        <v>0</v>
      </c>
      <c r="I77" s="24" t="str">
        <f t="shared" si="6"/>
        <v>('6','18','0','null','null','0'),</v>
      </c>
    </row>
    <row r="78" spans="1:9" x14ac:dyDescent="0.25">
      <c r="A78" s="4">
        <f t="shared" si="5"/>
        <v>77</v>
      </c>
      <c r="B78" s="4" t="s">
        <v>102</v>
      </c>
      <c r="C78" s="4">
        <v>6</v>
      </c>
      <c r="D78" s="4">
        <v>20</v>
      </c>
      <c r="E78" s="4">
        <v>0</v>
      </c>
      <c r="F78" s="4" t="s">
        <v>124</v>
      </c>
      <c r="G78" s="4" t="s">
        <v>124</v>
      </c>
      <c r="H78" s="4">
        <v>0</v>
      </c>
      <c r="I78" s="24" t="str">
        <f t="shared" si="6"/>
        <v>('6','20','0','null','null','0'),</v>
      </c>
    </row>
    <row r="79" spans="1:9" x14ac:dyDescent="0.25">
      <c r="A79" s="4">
        <f t="shared" si="5"/>
        <v>78</v>
      </c>
      <c r="B79" s="4" t="s">
        <v>102</v>
      </c>
      <c r="C79" s="4">
        <v>6</v>
      </c>
      <c r="D79" s="4">
        <v>22</v>
      </c>
      <c r="E79" s="4">
        <v>0</v>
      </c>
      <c r="F79" s="4" t="s">
        <v>124</v>
      </c>
      <c r="G79" s="4" t="s">
        <v>124</v>
      </c>
      <c r="H79" s="4">
        <v>0</v>
      </c>
      <c r="I79" s="24" t="str">
        <f t="shared" si="6"/>
        <v>('6','22','0','null','null','0'),</v>
      </c>
    </row>
    <row r="80" spans="1:9" x14ac:dyDescent="0.25">
      <c r="A80" s="4">
        <f t="shared" si="5"/>
        <v>79</v>
      </c>
      <c r="B80" s="4" t="s">
        <v>102</v>
      </c>
      <c r="C80" s="4">
        <v>6</v>
      </c>
      <c r="D80" s="4">
        <v>24</v>
      </c>
      <c r="E80" s="4">
        <v>0</v>
      </c>
      <c r="F80" s="4" t="s">
        <v>124</v>
      </c>
      <c r="G80" s="4" t="s">
        <v>124</v>
      </c>
      <c r="H80" s="4">
        <v>0</v>
      </c>
      <c r="I80" s="24" t="str">
        <f t="shared" si="6"/>
        <v>('6','24','0','null','null','0'),</v>
      </c>
    </row>
    <row r="81" spans="1:9" x14ac:dyDescent="0.25">
      <c r="A81" s="4">
        <f t="shared" si="5"/>
        <v>80</v>
      </c>
      <c r="B81" s="4" t="s">
        <v>102</v>
      </c>
      <c r="C81" s="4">
        <v>6</v>
      </c>
      <c r="D81" s="4">
        <v>26</v>
      </c>
      <c r="E81" s="4">
        <v>0</v>
      </c>
      <c r="F81" s="4" t="s">
        <v>124</v>
      </c>
      <c r="G81" s="4" t="s">
        <v>124</v>
      </c>
      <c r="H81" s="4">
        <v>0</v>
      </c>
      <c r="I81" s="24" t="str">
        <f t="shared" si="6"/>
        <v>('6','26','0','null','null','0'),</v>
      </c>
    </row>
    <row r="82" spans="1:9" x14ac:dyDescent="0.25">
      <c r="A82" s="4">
        <f t="shared" si="5"/>
        <v>81</v>
      </c>
      <c r="B82" s="4" t="s">
        <v>102</v>
      </c>
      <c r="C82" s="4">
        <v>6</v>
      </c>
      <c r="D82" s="4">
        <v>28</v>
      </c>
      <c r="E82" s="4">
        <v>0</v>
      </c>
      <c r="F82" s="4" t="s">
        <v>124</v>
      </c>
      <c r="G82" s="4" t="s">
        <v>124</v>
      </c>
      <c r="H82" s="4">
        <v>0</v>
      </c>
      <c r="I82" s="24" t="str">
        <f t="shared" si="6"/>
        <v>('6','28','0','null','null','0'),</v>
      </c>
    </row>
    <row r="83" spans="1:9" x14ac:dyDescent="0.25">
      <c r="A83" s="4">
        <f t="shared" si="5"/>
        <v>82</v>
      </c>
      <c r="B83" s="4" t="s">
        <v>102</v>
      </c>
      <c r="C83" s="4">
        <v>6</v>
      </c>
      <c r="D83" s="4">
        <v>30</v>
      </c>
      <c r="E83" s="4">
        <v>0</v>
      </c>
      <c r="F83" s="4" t="s">
        <v>124</v>
      </c>
      <c r="G83" s="4" t="s">
        <v>124</v>
      </c>
      <c r="H83" s="4">
        <v>0</v>
      </c>
      <c r="I83" s="24" t="str">
        <f t="shared" si="6"/>
        <v>('6','30','0','null','null','0'),</v>
      </c>
    </row>
    <row r="84" spans="1:9" x14ac:dyDescent="0.25">
      <c r="A84" s="4">
        <f t="shared" si="5"/>
        <v>83</v>
      </c>
      <c r="B84" s="4" t="s">
        <v>102</v>
      </c>
      <c r="C84" s="4">
        <v>6</v>
      </c>
      <c r="D84" s="4">
        <v>35</v>
      </c>
      <c r="E84" s="4">
        <v>0</v>
      </c>
      <c r="F84" s="4" t="s">
        <v>124</v>
      </c>
      <c r="G84" s="4" t="s">
        <v>124</v>
      </c>
      <c r="H84" s="4">
        <v>0</v>
      </c>
      <c r="I84" s="24" t="str">
        <f t="shared" si="6"/>
        <v>('6','35','0','null','null','0'),</v>
      </c>
    </row>
    <row r="85" spans="1:9" x14ac:dyDescent="0.25">
      <c r="A85" s="4">
        <f t="shared" si="5"/>
        <v>84</v>
      </c>
      <c r="B85" s="4" t="s">
        <v>102</v>
      </c>
      <c r="C85" s="4">
        <v>6</v>
      </c>
      <c r="D85" s="4">
        <v>40</v>
      </c>
      <c r="E85" s="4">
        <v>0</v>
      </c>
      <c r="F85" s="4" t="s">
        <v>124</v>
      </c>
      <c r="G85" s="4" t="s">
        <v>124</v>
      </c>
      <c r="H85" s="4">
        <v>0</v>
      </c>
      <c r="I85" s="24" t="str">
        <f t="shared" si="6"/>
        <v>('6','40','0','null','null','0'),</v>
      </c>
    </row>
    <row r="86" spans="1:9" x14ac:dyDescent="0.25">
      <c r="A86" s="26">
        <f t="shared" si="5"/>
        <v>85</v>
      </c>
      <c r="B86" s="26" t="s">
        <v>103</v>
      </c>
      <c r="C86" s="26">
        <v>7</v>
      </c>
      <c r="D86" s="26">
        <v>8</v>
      </c>
      <c r="E86" s="26">
        <v>0</v>
      </c>
      <c r="F86" s="26" t="s">
        <v>124</v>
      </c>
      <c r="G86" s="26" t="s">
        <v>124</v>
      </c>
      <c r="H86" s="26">
        <v>0</v>
      </c>
      <c r="I86" s="24" t="str">
        <f t="shared" si="6"/>
        <v>('7','8','0','null','null','0'),</v>
      </c>
    </row>
    <row r="87" spans="1:9" x14ac:dyDescent="0.25">
      <c r="A87" s="26">
        <f t="shared" si="5"/>
        <v>86</v>
      </c>
      <c r="B87" s="26" t="s">
        <v>103</v>
      </c>
      <c r="C87" s="26">
        <v>7</v>
      </c>
      <c r="D87" s="26">
        <v>10</v>
      </c>
      <c r="E87" s="26">
        <v>0</v>
      </c>
      <c r="F87" s="26" t="s">
        <v>124</v>
      </c>
      <c r="G87" s="26" t="s">
        <v>124</v>
      </c>
      <c r="H87" s="26">
        <v>0</v>
      </c>
      <c r="I87" s="24" t="str">
        <f t="shared" si="6"/>
        <v>('7','10','0','null','null','0'),</v>
      </c>
    </row>
    <row r="88" spans="1:9" x14ac:dyDescent="0.25">
      <c r="A88" s="26">
        <f t="shared" si="5"/>
        <v>87</v>
      </c>
      <c r="B88" s="26" t="s">
        <v>103</v>
      </c>
      <c r="C88" s="26">
        <v>7</v>
      </c>
      <c r="D88" s="26">
        <v>12</v>
      </c>
      <c r="E88" s="26">
        <v>0</v>
      </c>
      <c r="F88" s="26" t="s">
        <v>124</v>
      </c>
      <c r="G88" s="26" t="s">
        <v>124</v>
      </c>
      <c r="H88" s="26">
        <v>0</v>
      </c>
      <c r="I88" s="24" t="str">
        <f t="shared" si="6"/>
        <v>('7','12','0','null','null','0'),</v>
      </c>
    </row>
    <row r="89" spans="1:9" x14ac:dyDescent="0.25">
      <c r="A89" s="26">
        <f t="shared" si="5"/>
        <v>88</v>
      </c>
      <c r="B89" s="26" t="s">
        <v>103</v>
      </c>
      <c r="C89" s="26">
        <v>7</v>
      </c>
      <c r="D89" s="26">
        <v>14</v>
      </c>
      <c r="E89" s="26">
        <v>1</v>
      </c>
      <c r="F89" s="26">
        <v>82700</v>
      </c>
      <c r="G89" s="26">
        <f>F89-7500</f>
        <v>75200</v>
      </c>
      <c r="H89" s="26">
        <v>1</v>
      </c>
      <c r="I89" s="24" t="str">
        <f t="shared" si="6"/>
        <v>('7','14','1','82700','75200','1'),</v>
      </c>
    </row>
    <row r="90" spans="1:9" x14ac:dyDescent="0.25">
      <c r="A90" s="26">
        <f t="shared" si="5"/>
        <v>89</v>
      </c>
      <c r="B90" s="26" t="s">
        <v>103</v>
      </c>
      <c r="C90" s="26">
        <v>7</v>
      </c>
      <c r="D90" s="26">
        <v>16</v>
      </c>
      <c r="E90" s="26">
        <v>0</v>
      </c>
      <c r="F90" s="26" t="s">
        <v>124</v>
      </c>
      <c r="G90" s="26" t="s">
        <v>124</v>
      </c>
      <c r="H90" s="26">
        <v>0</v>
      </c>
      <c r="I90" s="24" t="str">
        <f t="shared" si="6"/>
        <v>('7','16','0','null','null','0'),</v>
      </c>
    </row>
    <row r="91" spans="1:9" x14ac:dyDescent="0.25">
      <c r="A91" s="26">
        <f t="shared" si="5"/>
        <v>90</v>
      </c>
      <c r="B91" s="26" t="s">
        <v>103</v>
      </c>
      <c r="C91" s="26">
        <v>7</v>
      </c>
      <c r="D91" s="26">
        <v>18</v>
      </c>
      <c r="E91" s="26">
        <v>0</v>
      </c>
      <c r="F91" s="26" t="s">
        <v>124</v>
      </c>
      <c r="G91" s="26" t="s">
        <v>124</v>
      </c>
      <c r="H91" s="26">
        <v>0</v>
      </c>
      <c r="I91" s="24" t="str">
        <f t="shared" si="6"/>
        <v>('7','18','0','null','null','0'),</v>
      </c>
    </row>
    <row r="92" spans="1:9" x14ac:dyDescent="0.25">
      <c r="A92" s="26">
        <f t="shared" si="5"/>
        <v>91</v>
      </c>
      <c r="B92" s="26" t="s">
        <v>103</v>
      </c>
      <c r="C92" s="26">
        <v>7</v>
      </c>
      <c r="D92" s="26">
        <v>20</v>
      </c>
      <c r="E92" s="26">
        <v>0</v>
      </c>
      <c r="F92" s="26" t="s">
        <v>124</v>
      </c>
      <c r="G92" s="26" t="s">
        <v>124</v>
      </c>
      <c r="H92" s="26">
        <v>0</v>
      </c>
      <c r="I92" s="24" t="str">
        <f t="shared" si="6"/>
        <v>('7','20','0','null','null','0'),</v>
      </c>
    </row>
    <row r="93" spans="1:9" x14ac:dyDescent="0.25">
      <c r="A93" s="26">
        <f t="shared" si="5"/>
        <v>92</v>
      </c>
      <c r="B93" s="26" t="s">
        <v>103</v>
      </c>
      <c r="C93" s="26">
        <v>7</v>
      </c>
      <c r="D93" s="26">
        <v>22</v>
      </c>
      <c r="E93" s="26">
        <v>0</v>
      </c>
      <c r="F93" s="26" t="s">
        <v>124</v>
      </c>
      <c r="G93" s="26" t="s">
        <v>124</v>
      </c>
      <c r="H93" s="26">
        <v>0</v>
      </c>
      <c r="I93" s="24" t="str">
        <f t="shared" si="6"/>
        <v>('7','22','0','null','null','0'),</v>
      </c>
    </row>
    <row r="94" spans="1:9" x14ac:dyDescent="0.25">
      <c r="A94" s="26">
        <f t="shared" si="5"/>
        <v>93</v>
      </c>
      <c r="B94" s="26" t="s">
        <v>103</v>
      </c>
      <c r="C94" s="26">
        <v>7</v>
      </c>
      <c r="D94" s="26">
        <v>24</v>
      </c>
      <c r="E94" s="26">
        <v>0</v>
      </c>
      <c r="F94" s="26" t="s">
        <v>124</v>
      </c>
      <c r="G94" s="26" t="s">
        <v>124</v>
      </c>
      <c r="H94" s="26">
        <v>0</v>
      </c>
      <c r="I94" s="24" t="str">
        <f t="shared" si="6"/>
        <v>('7','24','0','null','null','0'),</v>
      </c>
    </row>
    <row r="95" spans="1:9" x14ac:dyDescent="0.25">
      <c r="A95" s="26">
        <f t="shared" si="5"/>
        <v>94</v>
      </c>
      <c r="B95" s="26" t="s">
        <v>103</v>
      </c>
      <c r="C95" s="26">
        <v>7</v>
      </c>
      <c r="D95" s="26">
        <v>26</v>
      </c>
      <c r="E95" s="26">
        <v>0</v>
      </c>
      <c r="F95" s="26" t="s">
        <v>124</v>
      </c>
      <c r="G95" s="26" t="s">
        <v>124</v>
      </c>
      <c r="H95" s="26">
        <v>0</v>
      </c>
      <c r="I95" s="24" t="str">
        <f t="shared" si="6"/>
        <v>('7','26','0','null','null','0'),</v>
      </c>
    </row>
    <row r="96" spans="1:9" x14ac:dyDescent="0.25">
      <c r="A96" s="26">
        <f t="shared" si="5"/>
        <v>95</v>
      </c>
      <c r="B96" s="26" t="s">
        <v>103</v>
      </c>
      <c r="C96" s="26">
        <v>7</v>
      </c>
      <c r="D96" s="26">
        <v>28</v>
      </c>
      <c r="E96" s="26">
        <v>0</v>
      </c>
      <c r="F96" s="26" t="s">
        <v>124</v>
      </c>
      <c r="G96" s="26" t="s">
        <v>124</v>
      </c>
      <c r="H96" s="26">
        <v>0</v>
      </c>
      <c r="I96" s="24" t="str">
        <f t="shared" si="6"/>
        <v>('7','28','0','null','null','0'),</v>
      </c>
    </row>
    <row r="97" spans="1:9" x14ac:dyDescent="0.25">
      <c r="A97" s="26">
        <f t="shared" si="5"/>
        <v>96</v>
      </c>
      <c r="B97" s="26" t="s">
        <v>103</v>
      </c>
      <c r="C97" s="26">
        <v>7</v>
      </c>
      <c r="D97" s="26">
        <v>30</v>
      </c>
      <c r="E97" s="26">
        <v>0</v>
      </c>
      <c r="F97" s="26" t="s">
        <v>124</v>
      </c>
      <c r="G97" s="26" t="s">
        <v>124</v>
      </c>
      <c r="H97" s="26">
        <v>0</v>
      </c>
      <c r="I97" s="24" t="str">
        <f t="shared" si="6"/>
        <v>('7','30','0','null','null','0'),</v>
      </c>
    </row>
    <row r="98" spans="1:9" x14ac:dyDescent="0.25">
      <c r="A98" s="26">
        <f t="shared" si="5"/>
        <v>97</v>
      </c>
      <c r="B98" s="26" t="s">
        <v>103</v>
      </c>
      <c r="C98" s="26">
        <v>7</v>
      </c>
      <c r="D98" s="26">
        <v>35</v>
      </c>
      <c r="E98" s="26">
        <v>0</v>
      </c>
      <c r="F98" s="26" t="s">
        <v>124</v>
      </c>
      <c r="G98" s="26" t="s">
        <v>124</v>
      </c>
      <c r="H98" s="26">
        <v>0</v>
      </c>
      <c r="I98" s="24" t="str">
        <f t="shared" si="6"/>
        <v>('7','35','0','null','null','0'),</v>
      </c>
    </row>
    <row r="99" spans="1:9" x14ac:dyDescent="0.25">
      <c r="A99" s="26">
        <f t="shared" si="5"/>
        <v>98</v>
      </c>
      <c r="B99" s="26" t="s">
        <v>103</v>
      </c>
      <c r="C99" s="26">
        <v>7</v>
      </c>
      <c r="D99" s="26">
        <v>40</v>
      </c>
      <c r="E99" s="26">
        <v>0</v>
      </c>
      <c r="F99" s="26" t="s">
        <v>124</v>
      </c>
      <c r="G99" s="26" t="s">
        <v>124</v>
      </c>
      <c r="H99" s="26">
        <v>0</v>
      </c>
      <c r="I99" s="24" t="str">
        <f t="shared" si="6"/>
        <v>('7','40','0','null','null','0'),</v>
      </c>
    </row>
    <row r="100" spans="1:9" x14ac:dyDescent="0.25">
      <c r="A100" s="4">
        <f t="shared" si="5"/>
        <v>99</v>
      </c>
      <c r="B100" s="4" t="s">
        <v>131</v>
      </c>
      <c r="C100" s="4">
        <v>8</v>
      </c>
      <c r="D100" s="4">
        <v>8</v>
      </c>
      <c r="E100" s="4">
        <v>0</v>
      </c>
      <c r="F100" s="4" t="s">
        <v>124</v>
      </c>
      <c r="G100" s="4" t="s">
        <v>124</v>
      </c>
      <c r="H100" s="4">
        <v>0</v>
      </c>
      <c r="I100" s="24" t="str">
        <f t="shared" si="6"/>
        <v>('8','8','0','null','null','0'),</v>
      </c>
    </row>
    <row r="101" spans="1:9" x14ac:dyDescent="0.25">
      <c r="A101" s="4">
        <f t="shared" si="5"/>
        <v>100</v>
      </c>
      <c r="B101" s="4" t="s">
        <v>131</v>
      </c>
      <c r="C101" s="4">
        <v>8</v>
      </c>
      <c r="D101" s="4">
        <v>10</v>
      </c>
      <c r="E101" s="4">
        <v>0</v>
      </c>
      <c r="F101" s="4" t="s">
        <v>124</v>
      </c>
      <c r="G101" s="4" t="s">
        <v>124</v>
      </c>
      <c r="H101" s="4">
        <v>0</v>
      </c>
      <c r="I101" s="24" t="str">
        <f t="shared" si="6"/>
        <v>('8','10','0','null','null','0'),</v>
      </c>
    </row>
    <row r="102" spans="1:9" x14ac:dyDescent="0.25">
      <c r="A102" s="4">
        <f t="shared" si="5"/>
        <v>101</v>
      </c>
      <c r="B102" s="4" t="s">
        <v>131</v>
      </c>
      <c r="C102" s="4">
        <v>8</v>
      </c>
      <c r="D102" s="4">
        <v>12</v>
      </c>
      <c r="E102" s="4">
        <v>0</v>
      </c>
      <c r="F102" s="4" t="s">
        <v>124</v>
      </c>
      <c r="G102" s="4" t="s">
        <v>124</v>
      </c>
      <c r="H102" s="4">
        <v>0</v>
      </c>
      <c r="I102" s="24" t="str">
        <f t="shared" si="6"/>
        <v>('8','12','0','null','null','0'),</v>
      </c>
    </row>
    <row r="103" spans="1:9" x14ac:dyDescent="0.25">
      <c r="A103" s="4">
        <f t="shared" si="5"/>
        <v>102</v>
      </c>
      <c r="B103" s="4" t="s">
        <v>131</v>
      </c>
      <c r="C103" s="4">
        <v>8</v>
      </c>
      <c r="D103" s="4">
        <v>14</v>
      </c>
      <c r="E103" s="4">
        <v>1</v>
      </c>
      <c r="F103" s="4">
        <v>94300</v>
      </c>
      <c r="G103" s="4">
        <f>F103-7500</f>
        <v>86800</v>
      </c>
      <c r="H103" s="4">
        <v>1</v>
      </c>
      <c r="I103" s="24" t="str">
        <f t="shared" si="6"/>
        <v>('8','14','1','94300','86800','1'),</v>
      </c>
    </row>
    <row r="104" spans="1:9" x14ac:dyDescent="0.25">
      <c r="A104" s="4">
        <f t="shared" si="5"/>
        <v>103</v>
      </c>
      <c r="B104" s="4" t="s">
        <v>131</v>
      </c>
      <c r="C104" s="4">
        <v>8</v>
      </c>
      <c r="D104" s="4">
        <v>16</v>
      </c>
      <c r="E104" s="4">
        <v>0</v>
      </c>
      <c r="F104" s="4" t="s">
        <v>124</v>
      </c>
      <c r="G104" s="4" t="s">
        <v>124</v>
      </c>
      <c r="H104" s="4">
        <v>0</v>
      </c>
      <c r="I104" s="24" t="str">
        <f t="shared" si="6"/>
        <v>('8','16','0','null','null','0'),</v>
      </c>
    </row>
    <row r="105" spans="1:9" x14ac:dyDescent="0.25">
      <c r="A105" s="4">
        <f t="shared" si="5"/>
        <v>104</v>
      </c>
      <c r="B105" s="4" t="s">
        <v>131</v>
      </c>
      <c r="C105" s="4">
        <v>8</v>
      </c>
      <c r="D105" s="4">
        <v>18</v>
      </c>
      <c r="E105" s="4">
        <v>0</v>
      </c>
      <c r="F105" s="4" t="s">
        <v>124</v>
      </c>
      <c r="G105" s="4" t="s">
        <v>124</v>
      </c>
      <c r="H105" s="4">
        <v>0</v>
      </c>
      <c r="I105" s="24" t="str">
        <f t="shared" si="6"/>
        <v>('8','18','0','null','null','0'),</v>
      </c>
    </row>
    <row r="106" spans="1:9" x14ac:dyDescent="0.25">
      <c r="A106" s="4">
        <f t="shared" si="5"/>
        <v>105</v>
      </c>
      <c r="B106" s="4" t="s">
        <v>131</v>
      </c>
      <c r="C106" s="4">
        <v>8</v>
      </c>
      <c r="D106" s="4">
        <v>20</v>
      </c>
      <c r="E106" s="4">
        <v>0</v>
      </c>
      <c r="F106" s="4" t="s">
        <v>124</v>
      </c>
      <c r="G106" s="4" t="s">
        <v>124</v>
      </c>
      <c r="H106" s="4">
        <v>0</v>
      </c>
      <c r="I106" s="24" t="str">
        <f t="shared" si="6"/>
        <v>('8','20','0','null','null','0'),</v>
      </c>
    </row>
    <row r="107" spans="1:9" x14ac:dyDescent="0.25">
      <c r="A107" s="4">
        <f t="shared" si="5"/>
        <v>106</v>
      </c>
      <c r="B107" s="4" t="s">
        <v>131</v>
      </c>
      <c r="C107" s="4">
        <v>8</v>
      </c>
      <c r="D107" s="4">
        <v>22</v>
      </c>
      <c r="E107" s="4">
        <v>0</v>
      </c>
      <c r="F107" s="4" t="s">
        <v>124</v>
      </c>
      <c r="G107" s="4" t="s">
        <v>124</v>
      </c>
      <c r="H107" s="4">
        <v>0</v>
      </c>
      <c r="I107" s="24" t="str">
        <f t="shared" si="6"/>
        <v>('8','22','0','null','null','0'),</v>
      </c>
    </row>
    <row r="108" spans="1:9" x14ac:dyDescent="0.25">
      <c r="A108" s="4">
        <f t="shared" si="5"/>
        <v>107</v>
      </c>
      <c r="B108" s="4" t="s">
        <v>131</v>
      </c>
      <c r="C108" s="4">
        <v>8</v>
      </c>
      <c r="D108" s="4">
        <v>24</v>
      </c>
      <c r="E108" s="4">
        <v>0</v>
      </c>
      <c r="F108" s="4" t="s">
        <v>124</v>
      </c>
      <c r="G108" s="4" t="s">
        <v>124</v>
      </c>
      <c r="H108" s="4">
        <v>0</v>
      </c>
      <c r="I108" s="24" t="str">
        <f t="shared" si="6"/>
        <v>('8','24','0','null','null','0'),</v>
      </c>
    </row>
    <row r="109" spans="1:9" x14ac:dyDescent="0.25">
      <c r="A109" s="4">
        <f t="shared" si="5"/>
        <v>108</v>
      </c>
      <c r="B109" s="4" t="s">
        <v>131</v>
      </c>
      <c r="C109" s="4">
        <v>8</v>
      </c>
      <c r="D109" s="4">
        <v>26</v>
      </c>
      <c r="E109" s="4">
        <v>0</v>
      </c>
      <c r="F109" s="4" t="s">
        <v>124</v>
      </c>
      <c r="G109" s="4" t="s">
        <v>124</v>
      </c>
      <c r="H109" s="4">
        <v>0</v>
      </c>
      <c r="I109" s="24" t="str">
        <f t="shared" si="6"/>
        <v>('8','26','0','null','null','0'),</v>
      </c>
    </row>
    <row r="110" spans="1:9" x14ac:dyDescent="0.25">
      <c r="A110" s="4">
        <f t="shared" si="5"/>
        <v>109</v>
      </c>
      <c r="B110" s="4" t="s">
        <v>131</v>
      </c>
      <c r="C110" s="4">
        <v>8</v>
      </c>
      <c r="D110" s="4">
        <v>28</v>
      </c>
      <c r="E110" s="4">
        <v>0</v>
      </c>
      <c r="F110" s="4" t="s">
        <v>124</v>
      </c>
      <c r="G110" s="4" t="s">
        <v>124</v>
      </c>
      <c r="H110" s="4">
        <v>0</v>
      </c>
      <c r="I110" s="24" t="str">
        <f t="shared" si="6"/>
        <v>('8','28','0','null','null','0'),</v>
      </c>
    </row>
    <row r="111" spans="1:9" x14ac:dyDescent="0.25">
      <c r="A111" s="4">
        <f t="shared" si="5"/>
        <v>110</v>
      </c>
      <c r="B111" s="4" t="s">
        <v>131</v>
      </c>
      <c r="C111" s="4">
        <v>8</v>
      </c>
      <c r="D111" s="4">
        <v>30</v>
      </c>
      <c r="E111" s="4">
        <v>0</v>
      </c>
      <c r="F111" s="4" t="s">
        <v>124</v>
      </c>
      <c r="G111" s="4" t="s">
        <v>124</v>
      </c>
      <c r="H111" s="4">
        <v>0</v>
      </c>
      <c r="I111" s="24" t="str">
        <f t="shared" si="6"/>
        <v>('8','30','0','null','null','0'),</v>
      </c>
    </row>
    <row r="112" spans="1:9" x14ac:dyDescent="0.25">
      <c r="A112" s="4">
        <f t="shared" si="5"/>
        <v>111</v>
      </c>
      <c r="B112" s="4" t="s">
        <v>131</v>
      </c>
      <c r="C112" s="4">
        <v>8</v>
      </c>
      <c r="D112" s="4">
        <v>35</v>
      </c>
      <c r="E112" s="4">
        <v>0</v>
      </c>
      <c r="F112" s="4" t="s">
        <v>124</v>
      </c>
      <c r="G112" s="4" t="s">
        <v>124</v>
      </c>
      <c r="H112" s="4">
        <v>0</v>
      </c>
      <c r="I112" s="24" t="str">
        <f t="shared" si="6"/>
        <v>('8','35','0','null','null','0'),</v>
      </c>
    </row>
    <row r="113" spans="1:9" x14ac:dyDescent="0.25">
      <c r="A113" s="4">
        <f t="shared" si="5"/>
        <v>112</v>
      </c>
      <c r="B113" s="4" t="s">
        <v>131</v>
      </c>
      <c r="C113" s="4">
        <v>8</v>
      </c>
      <c r="D113" s="4">
        <v>40</v>
      </c>
      <c r="E113" s="4">
        <v>0</v>
      </c>
      <c r="F113" s="4" t="s">
        <v>124</v>
      </c>
      <c r="G113" s="4" t="s">
        <v>124</v>
      </c>
      <c r="H113" s="4">
        <v>0</v>
      </c>
      <c r="I113" s="24" t="str">
        <f t="shared" si="6"/>
        <v>('8','40','0','null','null','0'),</v>
      </c>
    </row>
    <row r="114" spans="1:9" x14ac:dyDescent="0.25">
      <c r="A114" s="26">
        <f t="shared" si="5"/>
        <v>113</v>
      </c>
      <c r="B114" s="26" t="s">
        <v>10</v>
      </c>
      <c r="C114" s="26">
        <v>9</v>
      </c>
      <c r="D114" s="26">
        <v>8</v>
      </c>
      <c r="E114" s="26">
        <v>0</v>
      </c>
      <c r="F114" s="26" t="s">
        <v>124</v>
      </c>
      <c r="G114" s="26" t="s">
        <v>124</v>
      </c>
      <c r="H114" s="26">
        <v>0</v>
      </c>
      <c r="I114" s="24" t="str">
        <f t="shared" si="6"/>
        <v>('9','8','0','null','null','0'),</v>
      </c>
    </row>
    <row r="115" spans="1:9" x14ac:dyDescent="0.25">
      <c r="A115" s="26">
        <f t="shared" si="5"/>
        <v>114</v>
      </c>
      <c r="B115" s="26" t="s">
        <v>10</v>
      </c>
      <c r="C115" s="26">
        <v>9</v>
      </c>
      <c r="D115" s="26">
        <v>10</v>
      </c>
      <c r="E115" s="26">
        <v>0</v>
      </c>
      <c r="F115" s="26" t="s">
        <v>124</v>
      </c>
      <c r="G115" s="26" t="s">
        <v>124</v>
      </c>
      <c r="H115" s="26">
        <v>0</v>
      </c>
      <c r="I115" s="24" t="str">
        <f t="shared" si="6"/>
        <v>('9','10','0','null','null','0'),</v>
      </c>
    </row>
    <row r="116" spans="1:9" x14ac:dyDescent="0.25">
      <c r="A116" s="26">
        <f t="shared" si="5"/>
        <v>115</v>
      </c>
      <c r="B116" s="26" t="s">
        <v>10</v>
      </c>
      <c r="C116" s="26">
        <v>9</v>
      </c>
      <c r="D116" s="26">
        <v>12</v>
      </c>
      <c r="E116" s="26">
        <v>0</v>
      </c>
      <c r="F116" s="26" t="s">
        <v>124</v>
      </c>
      <c r="G116" s="26" t="s">
        <v>124</v>
      </c>
      <c r="H116" s="26">
        <v>0</v>
      </c>
      <c r="I116" s="24" t="str">
        <f t="shared" si="6"/>
        <v>('9','12','0','null','null','0'),</v>
      </c>
    </row>
    <row r="117" spans="1:9" x14ac:dyDescent="0.25">
      <c r="A117" s="26">
        <f t="shared" si="5"/>
        <v>116</v>
      </c>
      <c r="B117" s="26" t="s">
        <v>10</v>
      </c>
      <c r="C117" s="26">
        <v>9</v>
      </c>
      <c r="D117" s="26">
        <v>14</v>
      </c>
      <c r="E117" s="26">
        <v>0</v>
      </c>
      <c r="F117" s="26" t="s">
        <v>124</v>
      </c>
      <c r="G117" s="26" t="s">
        <v>124</v>
      </c>
      <c r="H117" s="26">
        <v>0</v>
      </c>
      <c r="I117" s="24" t="str">
        <f t="shared" si="6"/>
        <v>('9','14','0','null','null','0'),</v>
      </c>
    </row>
    <row r="118" spans="1:9" x14ac:dyDescent="0.25">
      <c r="A118" s="26">
        <f t="shared" si="5"/>
        <v>117</v>
      </c>
      <c r="B118" s="26" t="s">
        <v>10</v>
      </c>
      <c r="C118" s="26">
        <v>9</v>
      </c>
      <c r="D118" s="26">
        <v>16</v>
      </c>
      <c r="E118" s="26">
        <v>0</v>
      </c>
      <c r="F118" s="26" t="s">
        <v>124</v>
      </c>
      <c r="G118" s="26" t="s">
        <v>124</v>
      </c>
      <c r="H118" s="26">
        <v>0</v>
      </c>
      <c r="I118" s="24" t="str">
        <f t="shared" si="6"/>
        <v>('9','16','0','null','null','0'),</v>
      </c>
    </row>
    <row r="119" spans="1:9" x14ac:dyDescent="0.25">
      <c r="A119" s="26">
        <f t="shared" si="5"/>
        <v>118</v>
      </c>
      <c r="B119" s="26" t="s">
        <v>10</v>
      </c>
      <c r="C119" s="26">
        <v>9</v>
      </c>
      <c r="D119" s="26">
        <v>18</v>
      </c>
      <c r="E119" s="26">
        <v>1</v>
      </c>
      <c r="F119" s="26">
        <v>52400</v>
      </c>
      <c r="G119" s="26">
        <f>F119-7500</f>
        <v>44900</v>
      </c>
      <c r="H119" s="26">
        <v>1</v>
      </c>
      <c r="I119" s="24" t="str">
        <f t="shared" si="6"/>
        <v>('9','18','1','52400','44900','1'),</v>
      </c>
    </row>
    <row r="120" spans="1:9" x14ac:dyDescent="0.25">
      <c r="A120" s="26">
        <f t="shared" si="5"/>
        <v>119</v>
      </c>
      <c r="B120" s="26" t="s">
        <v>10</v>
      </c>
      <c r="C120" s="26">
        <v>9</v>
      </c>
      <c r="D120" s="26">
        <v>20</v>
      </c>
      <c r="E120" s="26">
        <v>0</v>
      </c>
      <c r="F120" s="26" t="s">
        <v>124</v>
      </c>
      <c r="G120" s="26" t="s">
        <v>124</v>
      </c>
      <c r="H120" s="26">
        <v>0</v>
      </c>
      <c r="I120" s="24" t="str">
        <f t="shared" si="6"/>
        <v>('9','20','0','null','null','0'),</v>
      </c>
    </row>
    <row r="121" spans="1:9" x14ac:dyDescent="0.25">
      <c r="A121" s="26">
        <f t="shared" si="5"/>
        <v>120</v>
      </c>
      <c r="B121" s="26" t="s">
        <v>10</v>
      </c>
      <c r="C121" s="26">
        <v>9</v>
      </c>
      <c r="D121" s="26">
        <v>22</v>
      </c>
      <c r="E121" s="26">
        <v>0</v>
      </c>
      <c r="F121" s="26" t="s">
        <v>124</v>
      </c>
      <c r="G121" s="26" t="s">
        <v>124</v>
      </c>
      <c r="H121" s="26">
        <v>0</v>
      </c>
      <c r="I121" s="24" t="str">
        <f t="shared" si="6"/>
        <v>('9','22','0','null','null','0'),</v>
      </c>
    </row>
    <row r="122" spans="1:9" x14ac:dyDescent="0.25">
      <c r="A122" s="26">
        <f t="shared" si="5"/>
        <v>121</v>
      </c>
      <c r="B122" s="26" t="s">
        <v>10</v>
      </c>
      <c r="C122" s="26">
        <v>9</v>
      </c>
      <c r="D122" s="26">
        <v>24</v>
      </c>
      <c r="E122" s="26">
        <v>0</v>
      </c>
      <c r="F122" s="26" t="s">
        <v>124</v>
      </c>
      <c r="G122" s="26" t="s">
        <v>124</v>
      </c>
      <c r="H122" s="26">
        <v>0</v>
      </c>
      <c r="I122" s="24" t="str">
        <f t="shared" si="6"/>
        <v>('9','24','0','null','null','0'),</v>
      </c>
    </row>
    <row r="123" spans="1:9" x14ac:dyDescent="0.25">
      <c r="A123" s="26">
        <f t="shared" si="5"/>
        <v>122</v>
      </c>
      <c r="B123" s="26" t="s">
        <v>10</v>
      </c>
      <c r="C123" s="26">
        <v>9</v>
      </c>
      <c r="D123" s="26">
        <v>26</v>
      </c>
      <c r="E123" s="26">
        <v>0</v>
      </c>
      <c r="F123" s="26" t="s">
        <v>124</v>
      </c>
      <c r="G123" s="26" t="s">
        <v>124</v>
      </c>
      <c r="H123" s="26">
        <v>0</v>
      </c>
      <c r="I123" s="24" t="str">
        <f t="shared" si="6"/>
        <v>('9','26','0','null','null','0'),</v>
      </c>
    </row>
    <row r="124" spans="1:9" x14ac:dyDescent="0.25">
      <c r="A124" s="26">
        <f t="shared" si="5"/>
        <v>123</v>
      </c>
      <c r="B124" s="26" t="s">
        <v>10</v>
      </c>
      <c r="C124" s="26">
        <v>9</v>
      </c>
      <c r="D124" s="26">
        <v>28</v>
      </c>
      <c r="E124" s="26">
        <v>0</v>
      </c>
      <c r="F124" s="26" t="s">
        <v>124</v>
      </c>
      <c r="G124" s="26" t="s">
        <v>124</v>
      </c>
      <c r="H124" s="26">
        <v>0</v>
      </c>
      <c r="I124" s="24" t="str">
        <f t="shared" si="6"/>
        <v>('9','28','0','null','null','0'),</v>
      </c>
    </row>
    <row r="125" spans="1:9" x14ac:dyDescent="0.25">
      <c r="A125" s="26">
        <f t="shared" si="5"/>
        <v>124</v>
      </c>
      <c r="B125" s="26" t="s">
        <v>10</v>
      </c>
      <c r="C125" s="26">
        <v>9</v>
      </c>
      <c r="D125" s="26">
        <v>30</v>
      </c>
      <c r="E125" s="26">
        <v>0</v>
      </c>
      <c r="F125" s="26" t="s">
        <v>124</v>
      </c>
      <c r="G125" s="26" t="s">
        <v>124</v>
      </c>
      <c r="H125" s="26">
        <v>0</v>
      </c>
      <c r="I125" s="24" t="str">
        <f t="shared" si="6"/>
        <v>('9','30','0','null','null','0'),</v>
      </c>
    </row>
    <row r="126" spans="1:9" x14ac:dyDescent="0.25">
      <c r="A126" s="26">
        <f t="shared" si="5"/>
        <v>125</v>
      </c>
      <c r="B126" s="26" t="s">
        <v>10</v>
      </c>
      <c r="C126" s="26">
        <v>9</v>
      </c>
      <c r="D126" s="26">
        <v>35</v>
      </c>
      <c r="E126" s="26">
        <v>0</v>
      </c>
      <c r="F126" s="26" t="s">
        <v>124</v>
      </c>
      <c r="G126" s="26" t="s">
        <v>124</v>
      </c>
      <c r="H126" s="26">
        <v>0</v>
      </c>
      <c r="I126" s="24" t="str">
        <f t="shared" si="6"/>
        <v>('9','35','0','null','null','0'),</v>
      </c>
    </row>
    <row r="127" spans="1:9" x14ac:dyDescent="0.25">
      <c r="A127" s="26">
        <f t="shared" si="5"/>
        <v>126</v>
      </c>
      <c r="B127" s="26" t="s">
        <v>10</v>
      </c>
      <c r="C127" s="26">
        <v>9</v>
      </c>
      <c r="D127" s="26">
        <v>40</v>
      </c>
      <c r="E127" s="26">
        <v>0</v>
      </c>
      <c r="F127" s="26" t="s">
        <v>124</v>
      </c>
      <c r="G127" s="26" t="s">
        <v>124</v>
      </c>
      <c r="H127" s="26">
        <v>0</v>
      </c>
      <c r="I127" s="24" t="str">
        <f t="shared" si="6"/>
        <v>('9','40','0','null','null','0'),</v>
      </c>
    </row>
    <row r="128" spans="1:9" x14ac:dyDescent="0.25">
      <c r="A128" s="4">
        <f t="shared" si="5"/>
        <v>127</v>
      </c>
      <c r="B128" s="4" t="s">
        <v>132</v>
      </c>
      <c r="C128" s="4">
        <v>10</v>
      </c>
      <c r="D128" s="4">
        <v>8</v>
      </c>
      <c r="E128" s="4">
        <v>0</v>
      </c>
      <c r="F128" s="4" t="s">
        <v>124</v>
      </c>
      <c r="G128" s="4" t="s">
        <v>124</v>
      </c>
      <c r="H128" s="4">
        <v>0</v>
      </c>
      <c r="I128" s="24" t="str">
        <f t="shared" si="6"/>
        <v>('10','8','0','null','null','0'),</v>
      </c>
    </row>
    <row r="129" spans="1:9" x14ac:dyDescent="0.25">
      <c r="A129" s="4">
        <f t="shared" si="5"/>
        <v>128</v>
      </c>
      <c r="B129" s="4" t="s">
        <v>132</v>
      </c>
      <c r="C129" s="4">
        <v>10</v>
      </c>
      <c r="D129" s="4">
        <v>10</v>
      </c>
      <c r="E129" s="4">
        <v>0</v>
      </c>
      <c r="F129" s="4" t="s">
        <v>124</v>
      </c>
      <c r="G129" s="4" t="s">
        <v>124</v>
      </c>
      <c r="H129" s="4">
        <v>0</v>
      </c>
      <c r="I129" s="24" t="str">
        <f t="shared" si="6"/>
        <v>('10','10','0','null','null','0'),</v>
      </c>
    </row>
    <row r="130" spans="1:9" x14ac:dyDescent="0.25">
      <c r="A130" s="4">
        <f t="shared" si="5"/>
        <v>129</v>
      </c>
      <c r="B130" s="4" t="s">
        <v>132</v>
      </c>
      <c r="C130" s="4">
        <v>10</v>
      </c>
      <c r="D130" s="4">
        <v>12</v>
      </c>
      <c r="E130" s="4">
        <v>0</v>
      </c>
      <c r="F130" s="4" t="s">
        <v>124</v>
      </c>
      <c r="G130" s="4" t="s">
        <v>124</v>
      </c>
      <c r="H130" s="4">
        <v>0</v>
      </c>
      <c r="I130" s="24" t="str">
        <f t="shared" si="6"/>
        <v>('10','12','0','null','null','0'),</v>
      </c>
    </row>
    <row r="131" spans="1:9" x14ac:dyDescent="0.25">
      <c r="A131" s="4">
        <f t="shared" ref="A131:A194" si="7">A130+1</f>
        <v>130</v>
      </c>
      <c r="B131" s="4" t="s">
        <v>132</v>
      </c>
      <c r="C131" s="4">
        <v>10</v>
      </c>
      <c r="D131" s="4">
        <v>14</v>
      </c>
      <c r="E131" s="4">
        <v>1</v>
      </c>
      <c r="F131" s="4">
        <v>45800</v>
      </c>
      <c r="G131" s="4">
        <f>F131-7500</f>
        <v>38300</v>
      </c>
      <c r="H131" s="4">
        <v>1</v>
      </c>
      <c r="I131" s="24" t="str">
        <f t="shared" ref="I131:I194" si="8">"('"&amp;C131&amp;"','"&amp;D131&amp;"','"&amp;E131&amp;"','"&amp;F131&amp;"','"&amp;G131&amp;"','"&amp;H131&amp;"'),"</f>
        <v>('10','14','1','45800','38300','1'),</v>
      </c>
    </row>
    <row r="132" spans="1:9" x14ac:dyDescent="0.25">
      <c r="A132" s="4">
        <f t="shared" si="7"/>
        <v>131</v>
      </c>
      <c r="B132" s="4" t="s">
        <v>132</v>
      </c>
      <c r="C132" s="4">
        <v>10</v>
      </c>
      <c r="D132" s="4">
        <v>16</v>
      </c>
      <c r="E132" s="4">
        <v>0</v>
      </c>
      <c r="F132" s="4" t="s">
        <v>124</v>
      </c>
      <c r="G132" s="4" t="s">
        <v>124</v>
      </c>
      <c r="H132" s="4">
        <v>0</v>
      </c>
      <c r="I132" s="24" t="str">
        <f t="shared" si="8"/>
        <v>('10','16','0','null','null','0'),</v>
      </c>
    </row>
    <row r="133" spans="1:9" x14ac:dyDescent="0.25">
      <c r="A133" s="4">
        <f t="shared" si="7"/>
        <v>132</v>
      </c>
      <c r="B133" s="4" t="s">
        <v>132</v>
      </c>
      <c r="C133" s="4">
        <v>10</v>
      </c>
      <c r="D133" s="4">
        <v>18</v>
      </c>
      <c r="E133" s="4">
        <v>0</v>
      </c>
      <c r="F133" s="4" t="s">
        <v>124</v>
      </c>
      <c r="G133" s="4" t="s">
        <v>124</v>
      </c>
      <c r="H133" s="4">
        <v>0</v>
      </c>
      <c r="I133" s="24" t="str">
        <f t="shared" si="8"/>
        <v>('10','18','0','null','null','0'),</v>
      </c>
    </row>
    <row r="134" spans="1:9" x14ac:dyDescent="0.25">
      <c r="A134" s="4">
        <f t="shared" si="7"/>
        <v>133</v>
      </c>
      <c r="B134" s="4" t="s">
        <v>132</v>
      </c>
      <c r="C134" s="4">
        <v>10</v>
      </c>
      <c r="D134" s="4">
        <v>20</v>
      </c>
      <c r="E134" s="4">
        <v>1</v>
      </c>
      <c r="F134" s="4">
        <v>63700</v>
      </c>
      <c r="G134" s="4">
        <f t="shared" ref="G134:G139" si="9">F134-7500</f>
        <v>56200</v>
      </c>
      <c r="H134" s="4">
        <v>1</v>
      </c>
      <c r="I134" s="24" t="str">
        <f t="shared" si="8"/>
        <v>('10','20','1','63700','56200','1'),</v>
      </c>
    </row>
    <row r="135" spans="1:9" x14ac:dyDescent="0.25">
      <c r="A135" s="4">
        <f t="shared" si="7"/>
        <v>134</v>
      </c>
      <c r="B135" s="4" t="s">
        <v>132</v>
      </c>
      <c r="C135" s="4">
        <v>10</v>
      </c>
      <c r="D135" s="4">
        <v>22</v>
      </c>
      <c r="E135" s="4">
        <v>1</v>
      </c>
      <c r="F135" s="4">
        <v>72200</v>
      </c>
      <c r="G135" s="4">
        <f t="shared" si="9"/>
        <v>64700</v>
      </c>
      <c r="H135" s="4">
        <v>1</v>
      </c>
      <c r="I135" s="24" t="str">
        <f t="shared" si="8"/>
        <v>('10','22','1','72200','64700','1'),</v>
      </c>
    </row>
    <row r="136" spans="1:9" x14ac:dyDescent="0.25">
      <c r="A136" s="4">
        <f t="shared" si="7"/>
        <v>135</v>
      </c>
      <c r="B136" s="4" t="s">
        <v>132</v>
      </c>
      <c r="C136" s="4">
        <v>10</v>
      </c>
      <c r="D136" s="4">
        <v>24</v>
      </c>
      <c r="E136" s="4">
        <v>1</v>
      </c>
      <c r="F136" s="4">
        <v>80400</v>
      </c>
      <c r="G136" s="4">
        <f t="shared" si="9"/>
        <v>72900</v>
      </c>
      <c r="H136" s="4">
        <v>1</v>
      </c>
      <c r="I136" s="24" t="str">
        <f t="shared" si="8"/>
        <v>('10','24','1','80400','72900','1'),</v>
      </c>
    </row>
    <row r="137" spans="1:9" x14ac:dyDescent="0.25">
      <c r="A137" s="4">
        <f t="shared" si="7"/>
        <v>136</v>
      </c>
      <c r="B137" s="4" t="s">
        <v>132</v>
      </c>
      <c r="C137" s="4">
        <v>10</v>
      </c>
      <c r="D137" s="4">
        <v>26</v>
      </c>
      <c r="E137" s="4">
        <v>1</v>
      </c>
      <c r="F137" s="4">
        <v>88300</v>
      </c>
      <c r="G137" s="4">
        <f t="shared" si="9"/>
        <v>80800</v>
      </c>
      <c r="H137" s="4">
        <v>1</v>
      </c>
      <c r="I137" s="24" t="str">
        <f t="shared" si="8"/>
        <v>('10','26','1','88300','80800','1'),</v>
      </c>
    </row>
    <row r="138" spans="1:9" x14ac:dyDescent="0.25">
      <c r="A138" s="4">
        <f t="shared" si="7"/>
        <v>137</v>
      </c>
      <c r="B138" s="4" t="s">
        <v>132</v>
      </c>
      <c r="C138" s="4">
        <v>10</v>
      </c>
      <c r="D138" s="4">
        <v>28</v>
      </c>
      <c r="E138" s="4">
        <v>1</v>
      </c>
      <c r="F138" s="4">
        <v>97800</v>
      </c>
      <c r="G138" s="4">
        <f t="shared" si="9"/>
        <v>90300</v>
      </c>
      <c r="H138" s="4">
        <v>1</v>
      </c>
      <c r="I138" s="24" t="str">
        <f t="shared" si="8"/>
        <v>('10','28','1','97800','90300','1'),</v>
      </c>
    </row>
    <row r="139" spans="1:9" x14ac:dyDescent="0.25">
      <c r="A139" s="4">
        <f t="shared" si="7"/>
        <v>138</v>
      </c>
      <c r="B139" s="4" t="s">
        <v>132</v>
      </c>
      <c r="C139" s="4">
        <v>10</v>
      </c>
      <c r="D139" s="4">
        <v>30</v>
      </c>
      <c r="E139" s="4">
        <v>1</v>
      </c>
      <c r="F139" s="4">
        <v>107000</v>
      </c>
      <c r="G139" s="4">
        <f t="shared" si="9"/>
        <v>99500</v>
      </c>
      <c r="H139" s="4">
        <v>1</v>
      </c>
      <c r="I139" s="24" t="str">
        <f t="shared" si="8"/>
        <v>('10','30','1','107000','99500','1'),</v>
      </c>
    </row>
    <row r="140" spans="1:9" x14ac:dyDescent="0.25">
      <c r="A140" s="4">
        <f t="shared" si="7"/>
        <v>139</v>
      </c>
      <c r="B140" s="4" t="s">
        <v>132</v>
      </c>
      <c r="C140" s="4">
        <v>10</v>
      </c>
      <c r="D140" s="4">
        <v>35</v>
      </c>
      <c r="E140" s="4">
        <v>0</v>
      </c>
      <c r="F140" s="4" t="s">
        <v>124</v>
      </c>
      <c r="G140" s="4" t="s">
        <v>124</v>
      </c>
      <c r="H140" s="4">
        <v>0</v>
      </c>
      <c r="I140" s="24" t="str">
        <f t="shared" si="8"/>
        <v>('10','35','0','null','null','0'),</v>
      </c>
    </row>
    <row r="141" spans="1:9" x14ac:dyDescent="0.25">
      <c r="A141" s="4">
        <f t="shared" si="7"/>
        <v>140</v>
      </c>
      <c r="B141" s="4" t="s">
        <v>132</v>
      </c>
      <c r="C141" s="4">
        <v>10</v>
      </c>
      <c r="D141" s="4">
        <v>40</v>
      </c>
      <c r="E141" s="4">
        <v>0</v>
      </c>
      <c r="F141" s="4" t="s">
        <v>124</v>
      </c>
      <c r="G141" s="4" t="s">
        <v>124</v>
      </c>
      <c r="H141" s="4">
        <v>0</v>
      </c>
      <c r="I141" s="24" t="str">
        <f t="shared" si="8"/>
        <v>('10','40','0','null','null','0'),</v>
      </c>
    </row>
    <row r="142" spans="1:9" x14ac:dyDescent="0.25">
      <c r="A142" s="26">
        <f t="shared" si="7"/>
        <v>141</v>
      </c>
      <c r="B142" s="26" t="s">
        <v>133</v>
      </c>
      <c r="C142" s="26">
        <v>11</v>
      </c>
      <c r="D142" s="26">
        <v>8</v>
      </c>
      <c r="E142" s="26">
        <v>0</v>
      </c>
      <c r="F142" s="26" t="s">
        <v>124</v>
      </c>
      <c r="G142" s="26" t="s">
        <v>124</v>
      </c>
      <c r="H142" s="26">
        <v>0</v>
      </c>
      <c r="I142" s="24" t="str">
        <f t="shared" si="8"/>
        <v>('11','8','0','null','null','0'),</v>
      </c>
    </row>
    <row r="143" spans="1:9" x14ac:dyDescent="0.25">
      <c r="A143" s="26">
        <f t="shared" si="7"/>
        <v>142</v>
      </c>
      <c r="B143" s="26" t="s">
        <v>133</v>
      </c>
      <c r="C143" s="26">
        <v>11</v>
      </c>
      <c r="D143" s="26">
        <v>10</v>
      </c>
      <c r="E143" s="26">
        <v>0</v>
      </c>
      <c r="F143" s="26" t="s">
        <v>124</v>
      </c>
      <c r="G143" s="26" t="s">
        <v>124</v>
      </c>
      <c r="H143" s="26">
        <v>0</v>
      </c>
      <c r="I143" s="24" t="str">
        <f t="shared" si="8"/>
        <v>('11','10','0','null','null','0'),</v>
      </c>
    </row>
    <row r="144" spans="1:9" x14ac:dyDescent="0.25">
      <c r="A144" s="26">
        <f t="shared" si="7"/>
        <v>143</v>
      </c>
      <c r="B144" s="26" t="s">
        <v>133</v>
      </c>
      <c r="C144" s="26">
        <v>11</v>
      </c>
      <c r="D144" s="26">
        <v>12</v>
      </c>
      <c r="E144" s="26">
        <v>0</v>
      </c>
      <c r="F144" s="26" t="s">
        <v>124</v>
      </c>
      <c r="G144" s="26" t="s">
        <v>124</v>
      </c>
      <c r="H144" s="26">
        <v>0</v>
      </c>
      <c r="I144" s="24" t="str">
        <f t="shared" si="8"/>
        <v>('11','12','0','null','null','0'),</v>
      </c>
    </row>
    <row r="145" spans="1:9" x14ac:dyDescent="0.25">
      <c r="A145" s="26">
        <f t="shared" si="7"/>
        <v>144</v>
      </c>
      <c r="B145" s="26" t="s">
        <v>133</v>
      </c>
      <c r="C145" s="26">
        <v>11</v>
      </c>
      <c r="D145" s="26">
        <v>14</v>
      </c>
      <c r="E145" s="26">
        <v>1</v>
      </c>
      <c r="F145" s="26">
        <v>45800</v>
      </c>
      <c r="G145" s="26">
        <f>F145-7500</f>
        <v>38300</v>
      </c>
      <c r="H145" s="26">
        <v>1</v>
      </c>
      <c r="I145" s="24" t="str">
        <f t="shared" si="8"/>
        <v>('11','14','1','45800','38300','1'),</v>
      </c>
    </row>
    <row r="146" spans="1:9" x14ac:dyDescent="0.25">
      <c r="A146" s="26">
        <f t="shared" si="7"/>
        <v>145</v>
      </c>
      <c r="B146" s="26" t="s">
        <v>133</v>
      </c>
      <c r="C146" s="26">
        <v>11</v>
      </c>
      <c r="D146" s="26">
        <v>16</v>
      </c>
      <c r="E146" s="26">
        <v>0</v>
      </c>
      <c r="F146" s="26" t="s">
        <v>124</v>
      </c>
      <c r="G146" s="26" t="s">
        <v>124</v>
      </c>
      <c r="H146" s="26">
        <v>0</v>
      </c>
      <c r="I146" s="24" t="str">
        <f t="shared" si="8"/>
        <v>('11','16','0','null','null','0'),</v>
      </c>
    </row>
    <row r="147" spans="1:9" x14ac:dyDescent="0.25">
      <c r="A147" s="26">
        <f t="shared" si="7"/>
        <v>146</v>
      </c>
      <c r="B147" s="26" t="s">
        <v>133</v>
      </c>
      <c r="C147" s="26">
        <v>11</v>
      </c>
      <c r="D147" s="26">
        <v>18</v>
      </c>
      <c r="E147" s="26">
        <v>0</v>
      </c>
      <c r="F147" s="26" t="s">
        <v>124</v>
      </c>
      <c r="G147" s="26" t="s">
        <v>124</v>
      </c>
      <c r="H147" s="26">
        <v>0</v>
      </c>
      <c r="I147" s="24" t="str">
        <f t="shared" si="8"/>
        <v>('11','18','0','null','null','0'),</v>
      </c>
    </row>
    <row r="148" spans="1:9" x14ac:dyDescent="0.25">
      <c r="A148" s="26">
        <f t="shared" si="7"/>
        <v>147</v>
      </c>
      <c r="B148" s="26" t="s">
        <v>133</v>
      </c>
      <c r="C148" s="26">
        <v>11</v>
      </c>
      <c r="D148" s="26">
        <v>20</v>
      </c>
      <c r="E148" s="26">
        <v>1</v>
      </c>
      <c r="F148" s="26">
        <v>63700</v>
      </c>
      <c r="G148" s="26">
        <f t="shared" ref="G148:G153" si="10">F148-7500</f>
        <v>56200</v>
      </c>
      <c r="H148" s="26">
        <v>1</v>
      </c>
      <c r="I148" s="24" t="str">
        <f t="shared" si="8"/>
        <v>('11','20','1','63700','56200','1'),</v>
      </c>
    </row>
    <row r="149" spans="1:9" x14ac:dyDescent="0.25">
      <c r="A149" s="26">
        <f t="shared" si="7"/>
        <v>148</v>
      </c>
      <c r="B149" s="26" t="s">
        <v>133</v>
      </c>
      <c r="C149" s="26">
        <v>11</v>
      </c>
      <c r="D149" s="26">
        <v>22</v>
      </c>
      <c r="E149" s="26">
        <v>1</v>
      </c>
      <c r="F149" s="26">
        <v>72200</v>
      </c>
      <c r="G149" s="26">
        <f t="shared" si="10"/>
        <v>64700</v>
      </c>
      <c r="H149" s="26">
        <v>1</v>
      </c>
      <c r="I149" s="24" t="str">
        <f t="shared" si="8"/>
        <v>('11','22','1','72200','64700','1'),</v>
      </c>
    </row>
    <row r="150" spans="1:9" x14ac:dyDescent="0.25">
      <c r="A150" s="26">
        <f t="shared" si="7"/>
        <v>149</v>
      </c>
      <c r="B150" s="26" t="s">
        <v>133</v>
      </c>
      <c r="C150" s="26">
        <v>11</v>
      </c>
      <c r="D150" s="26">
        <v>24</v>
      </c>
      <c r="E150" s="26">
        <v>1</v>
      </c>
      <c r="F150" s="26">
        <v>80400</v>
      </c>
      <c r="G150" s="26">
        <f t="shared" si="10"/>
        <v>72900</v>
      </c>
      <c r="H150" s="26">
        <v>1</v>
      </c>
      <c r="I150" s="24" t="str">
        <f t="shared" si="8"/>
        <v>('11','24','1','80400','72900','1'),</v>
      </c>
    </row>
    <row r="151" spans="1:9" x14ac:dyDescent="0.25">
      <c r="A151" s="26">
        <f t="shared" si="7"/>
        <v>150</v>
      </c>
      <c r="B151" s="26" t="s">
        <v>133</v>
      </c>
      <c r="C151" s="26">
        <v>11</v>
      </c>
      <c r="D151" s="26">
        <v>26</v>
      </c>
      <c r="E151" s="26">
        <v>1</v>
      </c>
      <c r="F151" s="26">
        <v>88300</v>
      </c>
      <c r="G151" s="26">
        <f t="shared" si="10"/>
        <v>80800</v>
      </c>
      <c r="H151" s="26">
        <v>1</v>
      </c>
      <c r="I151" s="24" t="str">
        <f t="shared" si="8"/>
        <v>('11','26','1','88300','80800','1'),</v>
      </c>
    </row>
    <row r="152" spans="1:9" x14ac:dyDescent="0.25">
      <c r="A152" s="26">
        <f t="shared" si="7"/>
        <v>151</v>
      </c>
      <c r="B152" s="26" t="s">
        <v>133</v>
      </c>
      <c r="C152" s="26">
        <v>11</v>
      </c>
      <c r="D152" s="26">
        <v>28</v>
      </c>
      <c r="E152" s="26">
        <v>1</v>
      </c>
      <c r="F152" s="26">
        <v>97800</v>
      </c>
      <c r="G152" s="26">
        <f t="shared" si="10"/>
        <v>90300</v>
      </c>
      <c r="H152" s="26">
        <v>1</v>
      </c>
      <c r="I152" s="24" t="str">
        <f t="shared" si="8"/>
        <v>('11','28','1','97800','90300','1'),</v>
      </c>
    </row>
    <row r="153" spans="1:9" x14ac:dyDescent="0.25">
      <c r="A153" s="26">
        <f t="shared" si="7"/>
        <v>152</v>
      </c>
      <c r="B153" s="26" t="s">
        <v>133</v>
      </c>
      <c r="C153" s="26">
        <v>11</v>
      </c>
      <c r="D153" s="26">
        <v>30</v>
      </c>
      <c r="E153" s="26">
        <v>1</v>
      </c>
      <c r="F153" s="26">
        <v>107000</v>
      </c>
      <c r="G153" s="26">
        <f t="shared" si="10"/>
        <v>99500</v>
      </c>
      <c r="H153" s="26">
        <v>1</v>
      </c>
      <c r="I153" s="24" t="str">
        <f t="shared" si="8"/>
        <v>('11','30','1','107000','99500','1'),</v>
      </c>
    </row>
    <row r="154" spans="1:9" x14ac:dyDescent="0.25">
      <c r="A154" s="26">
        <f t="shared" si="7"/>
        <v>153</v>
      </c>
      <c r="B154" s="26" t="s">
        <v>133</v>
      </c>
      <c r="C154" s="26">
        <v>11</v>
      </c>
      <c r="D154" s="26">
        <v>35</v>
      </c>
      <c r="E154" s="26">
        <v>0</v>
      </c>
      <c r="F154" s="26" t="s">
        <v>124</v>
      </c>
      <c r="G154" s="26" t="s">
        <v>124</v>
      </c>
      <c r="H154" s="26">
        <v>0</v>
      </c>
      <c r="I154" s="24" t="str">
        <f t="shared" si="8"/>
        <v>('11','35','0','null','null','0'),</v>
      </c>
    </row>
    <row r="155" spans="1:9" x14ac:dyDescent="0.25">
      <c r="A155" s="26">
        <f t="shared" si="7"/>
        <v>154</v>
      </c>
      <c r="B155" s="26" t="s">
        <v>133</v>
      </c>
      <c r="C155" s="26">
        <v>11</v>
      </c>
      <c r="D155" s="26">
        <v>40</v>
      </c>
      <c r="E155" s="26">
        <v>0</v>
      </c>
      <c r="F155" s="26" t="s">
        <v>124</v>
      </c>
      <c r="G155" s="26" t="s">
        <v>124</v>
      </c>
      <c r="H155" s="26">
        <v>0</v>
      </c>
      <c r="I155" s="24" t="str">
        <f t="shared" si="8"/>
        <v>('11','40','0','null','null','0'),</v>
      </c>
    </row>
    <row r="156" spans="1:9" x14ac:dyDescent="0.25">
      <c r="A156" s="4">
        <f t="shared" si="7"/>
        <v>155</v>
      </c>
      <c r="B156" s="4" t="s">
        <v>134</v>
      </c>
      <c r="C156" s="4">
        <v>12</v>
      </c>
      <c r="D156" s="4">
        <v>8</v>
      </c>
      <c r="E156" s="4">
        <v>0</v>
      </c>
      <c r="F156" s="4" t="s">
        <v>124</v>
      </c>
      <c r="G156" s="4" t="s">
        <v>124</v>
      </c>
      <c r="H156" s="4">
        <v>0</v>
      </c>
      <c r="I156" s="24" t="str">
        <f t="shared" si="8"/>
        <v>('12','8','0','null','null','0'),</v>
      </c>
    </row>
    <row r="157" spans="1:9" x14ac:dyDescent="0.25">
      <c r="A157" s="4">
        <f t="shared" si="7"/>
        <v>156</v>
      </c>
      <c r="B157" s="4" t="s">
        <v>134</v>
      </c>
      <c r="C157" s="4">
        <v>12</v>
      </c>
      <c r="D157" s="4">
        <v>10</v>
      </c>
      <c r="E157" s="4">
        <v>0</v>
      </c>
      <c r="F157" s="4" t="s">
        <v>124</v>
      </c>
      <c r="G157" s="4" t="s">
        <v>124</v>
      </c>
      <c r="H157" s="4">
        <v>0</v>
      </c>
      <c r="I157" s="24" t="str">
        <f t="shared" si="8"/>
        <v>('12','10','0','null','null','0'),</v>
      </c>
    </row>
    <row r="158" spans="1:9" x14ac:dyDescent="0.25">
      <c r="A158" s="4">
        <f t="shared" si="7"/>
        <v>157</v>
      </c>
      <c r="B158" s="4" t="s">
        <v>134</v>
      </c>
      <c r="C158" s="4">
        <v>12</v>
      </c>
      <c r="D158" s="4">
        <v>12</v>
      </c>
      <c r="E158" s="4">
        <v>0</v>
      </c>
      <c r="F158" s="4" t="s">
        <v>124</v>
      </c>
      <c r="G158" s="4" t="s">
        <v>124</v>
      </c>
      <c r="H158" s="4">
        <v>0</v>
      </c>
      <c r="I158" s="24" t="str">
        <f t="shared" si="8"/>
        <v>('12','12','0','null','null','0'),</v>
      </c>
    </row>
    <row r="159" spans="1:9" x14ac:dyDescent="0.25">
      <c r="A159" s="4">
        <f t="shared" si="7"/>
        <v>158</v>
      </c>
      <c r="B159" s="4" t="s">
        <v>134</v>
      </c>
      <c r="C159" s="4">
        <v>12</v>
      </c>
      <c r="D159" s="4">
        <v>14</v>
      </c>
      <c r="E159" s="4">
        <v>1</v>
      </c>
      <c r="F159" s="4">
        <v>45800</v>
      </c>
      <c r="G159" s="4">
        <f>F159-7500</f>
        <v>38300</v>
      </c>
      <c r="H159" s="4">
        <v>1</v>
      </c>
      <c r="I159" s="24" t="str">
        <f t="shared" si="8"/>
        <v>('12','14','1','45800','38300','1'),</v>
      </c>
    </row>
    <row r="160" spans="1:9" x14ac:dyDescent="0.25">
      <c r="A160" s="4">
        <f t="shared" si="7"/>
        <v>159</v>
      </c>
      <c r="B160" s="4" t="s">
        <v>134</v>
      </c>
      <c r="C160" s="4">
        <v>12</v>
      </c>
      <c r="D160" s="4">
        <v>16</v>
      </c>
      <c r="E160" s="4">
        <v>0</v>
      </c>
      <c r="F160" s="4" t="s">
        <v>124</v>
      </c>
      <c r="G160" s="4" t="s">
        <v>124</v>
      </c>
      <c r="H160" s="4">
        <v>0</v>
      </c>
      <c r="I160" s="24" t="str">
        <f t="shared" si="8"/>
        <v>('12','16','0','null','null','0'),</v>
      </c>
    </row>
    <row r="161" spans="1:9" x14ac:dyDescent="0.25">
      <c r="A161" s="4">
        <f t="shared" si="7"/>
        <v>160</v>
      </c>
      <c r="B161" s="4" t="s">
        <v>134</v>
      </c>
      <c r="C161" s="4">
        <v>12</v>
      </c>
      <c r="D161" s="4">
        <v>18</v>
      </c>
      <c r="E161" s="4">
        <v>0</v>
      </c>
      <c r="F161" s="4" t="s">
        <v>124</v>
      </c>
      <c r="G161" s="4" t="s">
        <v>124</v>
      </c>
      <c r="H161" s="4">
        <v>0</v>
      </c>
      <c r="I161" s="24" t="str">
        <f t="shared" si="8"/>
        <v>('12','18','0','null','null','0'),</v>
      </c>
    </row>
    <row r="162" spans="1:9" x14ac:dyDescent="0.25">
      <c r="A162" s="4">
        <f t="shared" si="7"/>
        <v>161</v>
      </c>
      <c r="B162" s="4" t="s">
        <v>134</v>
      </c>
      <c r="C162" s="4">
        <v>12</v>
      </c>
      <c r="D162" s="4">
        <v>20</v>
      </c>
      <c r="E162" s="4">
        <v>1</v>
      </c>
      <c r="F162" s="4">
        <v>63700</v>
      </c>
      <c r="G162" s="4">
        <f t="shared" ref="G162:G167" si="11">F162-7500</f>
        <v>56200</v>
      </c>
      <c r="H162" s="4">
        <v>1</v>
      </c>
      <c r="I162" s="24" t="str">
        <f t="shared" si="8"/>
        <v>('12','20','1','63700','56200','1'),</v>
      </c>
    </row>
    <row r="163" spans="1:9" x14ac:dyDescent="0.25">
      <c r="A163" s="4">
        <f t="shared" si="7"/>
        <v>162</v>
      </c>
      <c r="B163" s="4" t="s">
        <v>134</v>
      </c>
      <c r="C163" s="4">
        <v>12</v>
      </c>
      <c r="D163" s="4">
        <v>22</v>
      </c>
      <c r="E163" s="4">
        <v>1</v>
      </c>
      <c r="F163" s="4">
        <v>72200</v>
      </c>
      <c r="G163" s="4">
        <f t="shared" si="11"/>
        <v>64700</v>
      </c>
      <c r="H163" s="4">
        <v>1</v>
      </c>
      <c r="I163" s="24" t="str">
        <f t="shared" si="8"/>
        <v>('12','22','1','72200','64700','1'),</v>
      </c>
    </row>
    <row r="164" spans="1:9" x14ac:dyDescent="0.25">
      <c r="A164" s="4">
        <f t="shared" si="7"/>
        <v>163</v>
      </c>
      <c r="B164" s="4" t="s">
        <v>134</v>
      </c>
      <c r="C164" s="4">
        <v>12</v>
      </c>
      <c r="D164" s="4">
        <v>24</v>
      </c>
      <c r="E164" s="4">
        <v>1</v>
      </c>
      <c r="F164" s="4">
        <v>80400</v>
      </c>
      <c r="G164" s="4">
        <f t="shared" si="11"/>
        <v>72900</v>
      </c>
      <c r="H164" s="4">
        <v>1</v>
      </c>
      <c r="I164" s="24" t="str">
        <f t="shared" si="8"/>
        <v>('12','24','1','80400','72900','1'),</v>
      </c>
    </row>
    <row r="165" spans="1:9" x14ac:dyDescent="0.25">
      <c r="A165" s="4">
        <f t="shared" si="7"/>
        <v>164</v>
      </c>
      <c r="B165" s="4" t="s">
        <v>134</v>
      </c>
      <c r="C165" s="4">
        <v>12</v>
      </c>
      <c r="D165" s="4">
        <v>26</v>
      </c>
      <c r="E165" s="4">
        <v>1</v>
      </c>
      <c r="F165" s="4">
        <v>88300</v>
      </c>
      <c r="G165" s="4">
        <f t="shared" si="11"/>
        <v>80800</v>
      </c>
      <c r="H165" s="4">
        <v>1</v>
      </c>
      <c r="I165" s="24" t="str">
        <f t="shared" si="8"/>
        <v>('12','26','1','88300','80800','1'),</v>
      </c>
    </row>
    <row r="166" spans="1:9" x14ac:dyDescent="0.25">
      <c r="A166" s="4">
        <f t="shared" si="7"/>
        <v>165</v>
      </c>
      <c r="B166" s="4" t="s">
        <v>134</v>
      </c>
      <c r="C166" s="4">
        <v>12</v>
      </c>
      <c r="D166" s="4">
        <v>28</v>
      </c>
      <c r="E166" s="4">
        <v>1</v>
      </c>
      <c r="F166" s="4">
        <v>97800</v>
      </c>
      <c r="G166" s="4">
        <f t="shared" si="11"/>
        <v>90300</v>
      </c>
      <c r="H166" s="4">
        <v>1</v>
      </c>
      <c r="I166" s="24" t="str">
        <f t="shared" si="8"/>
        <v>('12','28','1','97800','90300','1'),</v>
      </c>
    </row>
    <row r="167" spans="1:9" x14ac:dyDescent="0.25">
      <c r="A167" s="4">
        <f t="shared" si="7"/>
        <v>166</v>
      </c>
      <c r="B167" s="4" t="s">
        <v>134</v>
      </c>
      <c r="C167" s="4">
        <v>12</v>
      </c>
      <c r="D167" s="4">
        <v>30</v>
      </c>
      <c r="E167" s="4">
        <v>1</v>
      </c>
      <c r="F167" s="4">
        <v>107000</v>
      </c>
      <c r="G167" s="4">
        <f t="shared" si="11"/>
        <v>99500</v>
      </c>
      <c r="H167" s="4">
        <v>1</v>
      </c>
      <c r="I167" s="24" t="str">
        <f t="shared" si="8"/>
        <v>('12','30','1','107000','99500','1'),</v>
      </c>
    </row>
    <row r="168" spans="1:9" x14ac:dyDescent="0.25">
      <c r="A168" s="4">
        <f t="shared" si="7"/>
        <v>167</v>
      </c>
      <c r="B168" s="4" t="s">
        <v>134</v>
      </c>
      <c r="C168" s="4">
        <v>12</v>
      </c>
      <c r="D168" s="4">
        <v>35</v>
      </c>
      <c r="E168" s="4">
        <v>0</v>
      </c>
      <c r="F168" s="4" t="s">
        <v>124</v>
      </c>
      <c r="G168" s="4" t="s">
        <v>124</v>
      </c>
      <c r="H168" s="4">
        <v>0</v>
      </c>
      <c r="I168" s="24" t="str">
        <f t="shared" si="8"/>
        <v>('12','35','0','null','null','0'),</v>
      </c>
    </row>
    <row r="169" spans="1:9" x14ac:dyDescent="0.25">
      <c r="A169" s="4">
        <f t="shared" si="7"/>
        <v>168</v>
      </c>
      <c r="B169" s="4" t="s">
        <v>134</v>
      </c>
      <c r="C169" s="4">
        <v>12</v>
      </c>
      <c r="D169" s="4">
        <v>40</v>
      </c>
      <c r="E169" s="4">
        <v>0</v>
      </c>
      <c r="F169" s="4" t="s">
        <v>124</v>
      </c>
      <c r="G169" s="4" t="s">
        <v>124</v>
      </c>
      <c r="H169" s="4">
        <v>0</v>
      </c>
      <c r="I169" s="24" t="str">
        <f t="shared" si="8"/>
        <v>('12','40','0','null','null','0'),</v>
      </c>
    </row>
    <row r="170" spans="1:9" x14ac:dyDescent="0.25">
      <c r="A170" s="26">
        <f t="shared" si="7"/>
        <v>169</v>
      </c>
      <c r="B170" s="26" t="s">
        <v>109</v>
      </c>
      <c r="C170" s="26">
        <v>13</v>
      </c>
      <c r="D170" s="26">
        <v>8</v>
      </c>
      <c r="E170" s="26">
        <v>0</v>
      </c>
      <c r="F170" s="26" t="s">
        <v>124</v>
      </c>
      <c r="G170" s="26" t="s">
        <v>124</v>
      </c>
      <c r="H170" s="26">
        <v>0</v>
      </c>
      <c r="I170" s="24" t="str">
        <f t="shared" si="8"/>
        <v>('13','8','0','null','null','0'),</v>
      </c>
    </row>
    <row r="171" spans="1:9" x14ac:dyDescent="0.25">
      <c r="A171" s="26">
        <f t="shared" si="7"/>
        <v>170</v>
      </c>
      <c r="B171" s="26" t="s">
        <v>109</v>
      </c>
      <c r="C171" s="26">
        <v>13</v>
      </c>
      <c r="D171" s="26">
        <v>10</v>
      </c>
      <c r="E171" s="26">
        <v>0</v>
      </c>
      <c r="F171" s="26" t="s">
        <v>124</v>
      </c>
      <c r="G171" s="26" t="s">
        <v>124</v>
      </c>
      <c r="H171" s="26">
        <v>0</v>
      </c>
      <c r="I171" s="24" t="str">
        <f t="shared" si="8"/>
        <v>('13','10','0','null','null','0'),</v>
      </c>
    </row>
    <row r="172" spans="1:9" x14ac:dyDescent="0.25">
      <c r="A172" s="26">
        <f t="shared" si="7"/>
        <v>171</v>
      </c>
      <c r="B172" s="26" t="s">
        <v>109</v>
      </c>
      <c r="C172" s="26">
        <v>13</v>
      </c>
      <c r="D172" s="26">
        <v>12</v>
      </c>
      <c r="E172" s="26">
        <v>0</v>
      </c>
      <c r="F172" s="26" t="s">
        <v>124</v>
      </c>
      <c r="G172" s="26" t="s">
        <v>124</v>
      </c>
      <c r="H172" s="26">
        <v>0</v>
      </c>
      <c r="I172" s="24" t="str">
        <f t="shared" si="8"/>
        <v>('13','12','0','null','null','0'),</v>
      </c>
    </row>
    <row r="173" spans="1:9" x14ac:dyDescent="0.25">
      <c r="A173" s="26">
        <f t="shared" si="7"/>
        <v>172</v>
      </c>
      <c r="B173" s="26" t="s">
        <v>109</v>
      </c>
      <c r="C173" s="26">
        <v>13</v>
      </c>
      <c r="D173" s="26">
        <v>14</v>
      </c>
      <c r="E173" s="26">
        <v>1</v>
      </c>
      <c r="F173" s="26">
        <v>69500</v>
      </c>
      <c r="G173" s="26">
        <f>F173-7500</f>
        <v>62000</v>
      </c>
      <c r="H173" s="26">
        <v>1</v>
      </c>
      <c r="I173" s="24" t="str">
        <f t="shared" si="8"/>
        <v>('13','14','1','69500','62000','1'),</v>
      </c>
    </row>
    <row r="174" spans="1:9" x14ac:dyDescent="0.25">
      <c r="A174" s="26">
        <f t="shared" si="7"/>
        <v>173</v>
      </c>
      <c r="B174" s="26" t="s">
        <v>109</v>
      </c>
      <c r="C174" s="26">
        <v>13</v>
      </c>
      <c r="D174" s="26">
        <v>16</v>
      </c>
      <c r="E174" s="26">
        <v>1</v>
      </c>
      <c r="F174" s="26">
        <v>75700</v>
      </c>
      <c r="G174" s="26">
        <f>F174-7500</f>
        <v>68200</v>
      </c>
      <c r="H174" s="26">
        <v>1</v>
      </c>
      <c r="I174" s="24" t="str">
        <f t="shared" si="8"/>
        <v>('13','16','1','75700','68200','1'),</v>
      </c>
    </row>
    <row r="175" spans="1:9" x14ac:dyDescent="0.25">
      <c r="A175" s="26">
        <f t="shared" si="7"/>
        <v>174</v>
      </c>
      <c r="B175" s="26" t="s">
        <v>109</v>
      </c>
      <c r="C175" s="26">
        <v>13</v>
      </c>
      <c r="D175" s="26">
        <v>18</v>
      </c>
      <c r="E175" s="26">
        <v>0</v>
      </c>
      <c r="F175" s="26" t="s">
        <v>124</v>
      </c>
      <c r="G175" s="26" t="s">
        <v>124</v>
      </c>
      <c r="H175" s="26">
        <v>0</v>
      </c>
      <c r="I175" s="24" t="str">
        <f t="shared" si="8"/>
        <v>('13','18','0','null','null','0'),</v>
      </c>
    </row>
    <row r="176" spans="1:9" x14ac:dyDescent="0.25">
      <c r="A176" s="26">
        <f t="shared" si="7"/>
        <v>175</v>
      </c>
      <c r="B176" s="26" t="s">
        <v>109</v>
      </c>
      <c r="C176" s="26">
        <v>13</v>
      </c>
      <c r="D176" s="26">
        <v>20</v>
      </c>
      <c r="E176" s="26">
        <v>1</v>
      </c>
      <c r="F176" s="26">
        <v>112600</v>
      </c>
      <c r="G176" s="26">
        <f t="shared" ref="G176:G181" si="12">F176-7500</f>
        <v>105100</v>
      </c>
      <c r="H176" s="26">
        <v>1</v>
      </c>
      <c r="I176" s="24" t="str">
        <f t="shared" si="8"/>
        <v>('13','20','1','112600','105100','1'),</v>
      </c>
    </row>
    <row r="177" spans="1:9" x14ac:dyDescent="0.25">
      <c r="A177" s="26">
        <f t="shared" si="7"/>
        <v>176</v>
      </c>
      <c r="B177" s="26" t="s">
        <v>109</v>
      </c>
      <c r="C177" s="26">
        <v>13</v>
      </c>
      <c r="D177" s="26">
        <v>22</v>
      </c>
      <c r="E177" s="26">
        <v>1</v>
      </c>
      <c r="F177" s="26">
        <v>120000</v>
      </c>
      <c r="G177" s="26">
        <f t="shared" si="12"/>
        <v>112500</v>
      </c>
      <c r="H177" s="26">
        <v>1</v>
      </c>
      <c r="I177" s="24" t="str">
        <f t="shared" si="8"/>
        <v>('13','22','1','120000','112500','1'),</v>
      </c>
    </row>
    <row r="178" spans="1:9" x14ac:dyDescent="0.25">
      <c r="A178" s="26">
        <f t="shared" si="7"/>
        <v>177</v>
      </c>
      <c r="B178" s="26" t="s">
        <v>109</v>
      </c>
      <c r="C178" s="26">
        <v>13</v>
      </c>
      <c r="D178" s="26">
        <v>24</v>
      </c>
      <c r="E178" s="26">
        <v>1</v>
      </c>
      <c r="F178" s="26">
        <v>127000</v>
      </c>
      <c r="G178" s="26">
        <f t="shared" si="12"/>
        <v>119500</v>
      </c>
      <c r="H178" s="26">
        <v>1</v>
      </c>
      <c r="I178" s="24" t="str">
        <f t="shared" si="8"/>
        <v>('13','24','1','127000','119500','1'),</v>
      </c>
    </row>
    <row r="179" spans="1:9" x14ac:dyDescent="0.25">
      <c r="A179" s="26">
        <f t="shared" si="7"/>
        <v>178</v>
      </c>
      <c r="B179" s="26" t="s">
        <v>109</v>
      </c>
      <c r="C179" s="26">
        <v>13</v>
      </c>
      <c r="D179" s="26">
        <v>26</v>
      </c>
      <c r="E179" s="26">
        <v>1</v>
      </c>
      <c r="F179" s="26">
        <v>133000</v>
      </c>
      <c r="G179" s="26">
        <f t="shared" si="12"/>
        <v>125500</v>
      </c>
      <c r="H179" s="26">
        <v>1</v>
      </c>
      <c r="I179" s="24" t="str">
        <f t="shared" si="8"/>
        <v>('13','26','1','133000','125500','1'),</v>
      </c>
    </row>
    <row r="180" spans="1:9" x14ac:dyDescent="0.25">
      <c r="A180" s="26">
        <f t="shared" si="7"/>
        <v>179</v>
      </c>
      <c r="B180" s="26" t="s">
        <v>109</v>
      </c>
      <c r="C180" s="26">
        <v>13</v>
      </c>
      <c r="D180" s="26">
        <v>28</v>
      </c>
      <c r="E180" s="26">
        <v>1</v>
      </c>
      <c r="F180" s="26">
        <v>140000</v>
      </c>
      <c r="G180" s="26">
        <f t="shared" si="12"/>
        <v>132500</v>
      </c>
      <c r="H180" s="26">
        <v>1</v>
      </c>
      <c r="I180" s="24" t="str">
        <f t="shared" si="8"/>
        <v>('13','28','1','140000','132500','1'),</v>
      </c>
    </row>
    <row r="181" spans="1:9" x14ac:dyDescent="0.25">
      <c r="A181" s="26">
        <f t="shared" si="7"/>
        <v>180</v>
      </c>
      <c r="B181" s="26" t="s">
        <v>109</v>
      </c>
      <c r="C181" s="26">
        <v>13</v>
      </c>
      <c r="D181" s="26">
        <v>30</v>
      </c>
      <c r="E181" s="26">
        <v>1</v>
      </c>
      <c r="F181" s="26">
        <v>148000</v>
      </c>
      <c r="G181" s="26">
        <f t="shared" si="12"/>
        <v>140500</v>
      </c>
      <c r="H181" s="26">
        <v>1</v>
      </c>
      <c r="I181" s="24" t="str">
        <f t="shared" si="8"/>
        <v>('13','30','1','148000','140500','1'),</v>
      </c>
    </row>
    <row r="182" spans="1:9" x14ac:dyDescent="0.25">
      <c r="A182" s="26">
        <f t="shared" si="7"/>
        <v>181</v>
      </c>
      <c r="B182" s="26" t="s">
        <v>109</v>
      </c>
      <c r="C182" s="26">
        <v>13</v>
      </c>
      <c r="D182" s="26">
        <v>35</v>
      </c>
      <c r="E182" s="26">
        <v>0</v>
      </c>
      <c r="F182" s="26" t="s">
        <v>124</v>
      </c>
      <c r="G182" s="26" t="s">
        <v>124</v>
      </c>
      <c r="H182" s="26">
        <v>0</v>
      </c>
      <c r="I182" s="24" t="str">
        <f t="shared" si="8"/>
        <v>('13','35','0','null','null','0'),</v>
      </c>
    </row>
    <row r="183" spans="1:9" x14ac:dyDescent="0.25">
      <c r="A183" s="26">
        <f t="shared" si="7"/>
        <v>182</v>
      </c>
      <c r="B183" s="26" t="s">
        <v>109</v>
      </c>
      <c r="C183" s="26">
        <v>13</v>
      </c>
      <c r="D183" s="26">
        <v>40</v>
      </c>
      <c r="E183" s="26">
        <v>0</v>
      </c>
      <c r="F183" s="26" t="s">
        <v>124</v>
      </c>
      <c r="G183" s="26" t="s">
        <v>124</v>
      </c>
      <c r="H183" s="26">
        <v>0</v>
      </c>
      <c r="I183" s="24" t="str">
        <f t="shared" si="8"/>
        <v>('13','40','0','null','null','0'),</v>
      </c>
    </row>
    <row r="184" spans="1:9" x14ac:dyDescent="0.25">
      <c r="A184" s="4">
        <f t="shared" si="7"/>
        <v>183</v>
      </c>
      <c r="B184" s="4" t="s">
        <v>110</v>
      </c>
      <c r="C184" s="4">
        <v>14</v>
      </c>
      <c r="D184" s="4">
        <v>8</v>
      </c>
      <c r="E184" s="4">
        <v>0</v>
      </c>
      <c r="F184" s="4" t="s">
        <v>124</v>
      </c>
      <c r="G184" s="4" t="s">
        <v>124</v>
      </c>
      <c r="H184" s="4">
        <v>0</v>
      </c>
      <c r="I184" s="24" t="str">
        <f t="shared" si="8"/>
        <v>('14','8','0','null','null','0'),</v>
      </c>
    </row>
    <row r="185" spans="1:9" x14ac:dyDescent="0.25">
      <c r="A185" s="4">
        <f t="shared" si="7"/>
        <v>184</v>
      </c>
      <c r="B185" s="4" t="s">
        <v>110</v>
      </c>
      <c r="C185" s="4">
        <v>14</v>
      </c>
      <c r="D185" s="4">
        <v>10</v>
      </c>
      <c r="E185" s="4">
        <v>0</v>
      </c>
      <c r="F185" s="4" t="s">
        <v>124</v>
      </c>
      <c r="G185" s="4" t="s">
        <v>124</v>
      </c>
      <c r="H185" s="4">
        <v>0</v>
      </c>
      <c r="I185" s="24" t="str">
        <f t="shared" si="8"/>
        <v>('14','10','0','null','null','0'),</v>
      </c>
    </row>
    <row r="186" spans="1:9" x14ac:dyDescent="0.25">
      <c r="A186" s="4">
        <f t="shared" si="7"/>
        <v>185</v>
      </c>
      <c r="B186" s="4" t="s">
        <v>110</v>
      </c>
      <c r="C186" s="4">
        <v>14</v>
      </c>
      <c r="D186" s="4">
        <v>12</v>
      </c>
      <c r="E186" s="4">
        <v>0</v>
      </c>
      <c r="F186" s="4" t="s">
        <v>124</v>
      </c>
      <c r="G186" s="4" t="s">
        <v>124</v>
      </c>
      <c r="H186" s="4">
        <v>0</v>
      </c>
      <c r="I186" s="24" t="str">
        <f t="shared" si="8"/>
        <v>('14','12','0','null','null','0'),</v>
      </c>
    </row>
    <row r="187" spans="1:9" x14ac:dyDescent="0.25">
      <c r="A187" s="4">
        <f t="shared" si="7"/>
        <v>186</v>
      </c>
      <c r="B187" s="4" t="s">
        <v>110</v>
      </c>
      <c r="C187" s="4">
        <v>14</v>
      </c>
      <c r="D187" s="4">
        <v>14</v>
      </c>
      <c r="E187" s="4">
        <v>1</v>
      </c>
      <c r="F187" s="4">
        <v>69500</v>
      </c>
      <c r="G187" s="4">
        <f>F187-7500</f>
        <v>62000</v>
      </c>
      <c r="H187" s="4">
        <v>1</v>
      </c>
      <c r="I187" s="24" t="str">
        <f t="shared" si="8"/>
        <v>('14','14','1','69500','62000','1'),</v>
      </c>
    </row>
    <row r="188" spans="1:9" x14ac:dyDescent="0.25">
      <c r="A188" s="4">
        <f t="shared" si="7"/>
        <v>187</v>
      </c>
      <c r="B188" s="4" t="s">
        <v>110</v>
      </c>
      <c r="C188" s="4">
        <v>14</v>
      </c>
      <c r="D188" s="4">
        <v>16</v>
      </c>
      <c r="E188" s="4">
        <v>1</v>
      </c>
      <c r="F188" s="4">
        <v>75700</v>
      </c>
      <c r="G188" s="4">
        <f>F188-7500</f>
        <v>68200</v>
      </c>
      <c r="H188" s="4">
        <v>1</v>
      </c>
      <c r="I188" s="24" t="str">
        <f t="shared" si="8"/>
        <v>('14','16','1','75700','68200','1'),</v>
      </c>
    </row>
    <row r="189" spans="1:9" x14ac:dyDescent="0.25">
      <c r="A189" s="4">
        <f t="shared" si="7"/>
        <v>188</v>
      </c>
      <c r="B189" s="4" t="s">
        <v>110</v>
      </c>
      <c r="C189" s="4">
        <v>14</v>
      </c>
      <c r="D189" s="4">
        <v>18</v>
      </c>
      <c r="E189" s="4">
        <v>0</v>
      </c>
      <c r="F189" s="4" t="s">
        <v>124</v>
      </c>
      <c r="G189" s="4" t="s">
        <v>124</v>
      </c>
      <c r="H189" s="4">
        <v>0</v>
      </c>
      <c r="I189" s="24" t="str">
        <f t="shared" si="8"/>
        <v>('14','18','0','null','null','0'),</v>
      </c>
    </row>
    <row r="190" spans="1:9" x14ac:dyDescent="0.25">
      <c r="A190" s="4">
        <f t="shared" si="7"/>
        <v>189</v>
      </c>
      <c r="B190" s="4" t="s">
        <v>110</v>
      </c>
      <c r="C190" s="4">
        <v>14</v>
      </c>
      <c r="D190" s="4">
        <v>20</v>
      </c>
      <c r="E190" s="4">
        <v>1</v>
      </c>
      <c r="F190" s="4">
        <v>112600</v>
      </c>
      <c r="G190" s="4">
        <f t="shared" ref="G190:G195" si="13">F190-7500</f>
        <v>105100</v>
      </c>
      <c r="H190" s="4">
        <v>1</v>
      </c>
      <c r="I190" s="24" t="str">
        <f t="shared" si="8"/>
        <v>('14','20','1','112600','105100','1'),</v>
      </c>
    </row>
    <row r="191" spans="1:9" x14ac:dyDescent="0.25">
      <c r="A191" s="4">
        <f t="shared" si="7"/>
        <v>190</v>
      </c>
      <c r="B191" s="4" t="s">
        <v>110</v>
      </c>
      <c r="C191" s="4">
        <v>14</v>
      </c>
      <c r="D191" s="4">
        <v>22</v>
      </c>
      <c r="E191" s="4">
        <v>1</v>
      </c>
      <c r="F191" s="4">
        <v>120000</v>
      </c>
      <c r="G191" s="4">
        <f t="shared" si="13"/>
        <v>112500</v>
      </c>
      <c r="H191" s="4">
        <v>1</v>
      </c>
      <c r="I191" s="24" t="str">
        <f t="shared" si="8"/>
        <v>('14','22','1','120000','112500','1'),</v>
      </c>
    </row>
    <row r="192" spans="1:9" x14ac:dyDescent="0.25">
      <c r="A192" s="4">
        <f t="shared" si="7"/>
        <v>191</v>
      </c>
      <c r="B192" s="4" t="s">
        <v>110</v>
      </c>
      <c r="C192" s="4">
        <v>14</v>
      </c>
      <c r="D192" s="4">
        <v>24</v>
      </c>
      <c r="E192" s="4">
        <v>1</v>
      </c>
      <c r="F192" s="4">
        <v>127000</v>
      </c>
      <c r="G192" s="4">
        <f t="shared" si="13"/>
        <v>119500</v>
      </c>
      <c r="H192" s="4">
        <v>1</v>
      </c>
      <c r="I192" s="24" t="str">
        <f t="shared" si="8"/>
        <v>('14','24','1','127000','119500','1'),</v>
      </c>
    </row>
    <row r="193" spans="1:9" x14ac:dyDescent="0.25">
      <c r="A193" s="4">
        <f t="shared" si="7"/>
        <v>192</v>
      </c>
      <c r="B193" s="4" t="s">
        <v>110</v>
      </c>
      <c r="C193" s="4">
        <v>14</v>
      </c>
      <c r="D193" s="4">
        <v>26</v>
      </c>
      <c r="E193" s="4">
        <v>1</v>
      </c>
      <c r="F193" s="4">
        <v>133000</v>
      </c>
      <c r="G193" s="4">
        <f t="shared" si="13"/>
        <v>125500</v>
      </c>
      <c r="H193" s="4">
        <v>1</v>
      </c>
      <c r="I193" s="24" t="str">
        <f t="shared" si="8"/>
        <v>('14','26','1','133000','125500','1'),</v>
      </c>
    </row>
    <row r="194" spans="1:9" x14ac:dyDescent="0.25">
      <c r="A194" s="4">
        <f t="shared" si="7"/>
        <v>193</v>
      </c>
      <c r="B194" s="4" t="s">
        <v>110</v>
      </c>
      <c r="C194" s="4">
        <v>14</v>
      </c>
      <c r="D194" s="4">
        <v>28</v>
      </c>
      <c r="E194" s="4">
        <v>1</v>
      </c>
      <c r="F194" s="4">
        <v>140000</v>
      </c>
      <c r="G194" s="4">
        <f t="shared" si="13"/>
        <v>132500</v>
      </c>
      <c r="H194" s="4">
        <v>1</v>
      </c>
      <c r="I194" s="24" t="str">
        <f t="shared" si="8"/>
        <v>('14','28','1','140000','132500','1'),</v>
      </c>
    </row>
    <row r="195" spans="1:9" x14ac:dyDescent="0.25">
      <c r="A195" s="4">
        <f t="shared" ref="A195:A258" si="14">A194+1</f>
        <v>194</v>
      </c>
      <c r="B195" s="4" t="s">
        <v>110</v>
      </c>
      <c r="C195" s="4">
        <v>14</v>
      </c>
      <c r="D195" s="4">
        <v>30</v>
      </c>
      <c r="E195" s="4">
        <v>1</v>
      </c>
      <c r="F195" s="4">
        <v>148000</v>
      </c>
      <c r="G195" s="4">
        <f t="shared" si="13"/>
        <v>140500</v>
      </c>
      <c r="H195" s="4">
        <v>1</v>
      </c>
      <c r="I195" s="24" t="str">
        <f t="shared" ref="I195:I258" si="15">"('"&amp;C195&amp;"','"&amp;D195&amp;"','"&amp;E195&amp;"','"&amp;F195&amp;"','"&amp;G195&amp;"','"&amp;H195&amp;"'),"</f>
        <v>('14','30','1','148000','140500','1'),</v>
      </c>
    </row>
    <row r="196" spans="1:9" x14ac:dyDescent="0.25">
      <c r="A196" s="4">
        <f t="shared" si="14"/>
        <v>195</v>
      </c>
      <c r="B196" s="4" t="s">
        <v>110</v>
      </c>
      <c r="C196" s="4">
        <v>14</v>
      </c>
      <c r="D196" s="4">
        <v>35</v>
      </c>
      <c r="E196" s="4">
        <v>0</v>
      </c>
      <c r="F196" s="4" t="s">
        <v>124</v>
      </c>
      <c r="G196" s="4" t="s">
        <v>124</v>
      </c>
      <c r="H196" s="4">
        <v>0</v>
      </c>
      <c r="I196" s="24" t="str">
        <f t="shared" si="15"/>
        <v>('14','35','0','null','null','0'),</v>
      </c>
    </row>
    <row r="197" spans="1:9" x14ac:dyDescent="0.25">
      <c r="A197" s="4">
        <f t="shared" si="14"/>
        <v>196</v>
      </c>
      <c r="B197" s="4" t="s">
        <v>110</v>
      </c>
      <c r="C197" s="4">
        <v>14</v>
      </c>
      <c r="D197" s="4">
        <v>40</v>
      </c>
      <c r="E197" s="4">
        <v>0</v>
      </c>
      <c r="F197" s="4" t="s">
        <v>124</v>
      </c>
      <c r="G197" s="4" t="s">
        <v>124</v>
      </c>
      <c r="H197" s="4">
        <v>0</v>
      </c>
      <c r="I197" s="24" t="str">
        <f t="shared" si="15"/>
        <v>('14','40','0','null','null','0'),</v>
      </c>
    </row>
    <row r="198" spans="1:9" x14ac:dyDescent="0.25">
      <c r="A198" s="26">
        <f t="shared" si="14"/>
        <v>197</v>
      </c>
      <c r="B198" s="26" t="s">
        <v>135</v>
      </c>
      <c r="C198" s="26">
        <v>15</v>
      </c>
      <c r="D198" s="26">
        <v>8</v>
      </c>
      <c r="E198" s="26">
        <v>0</v>
      </c>
      <c r="F198" s="26" t="s">
        <v>124</v>
      </c>
      <c r="G198" s="26" t="s">
        <v>124</v>
      </c>
      <c r="H198" s="26">
        <v>0</v>
      </c>
      <c r="I198" s="24" t="str">
        <f t="shared" si="15"/>
        <v>('15','8','0','null','null','0'),</v>
      </c>
    </row>
    <row r="199" spans="1:9" x14ac:dyDescent="0.25">
      <c r="A199" s="26">
        <f t="shared" si="14"/>
        <v>198</v>
      </c>
      <c r="B199" s="26" t="s">
        <v>135</v>
      </c>
      <c r="C199" s="26">
        <v>15</v>
      </c>
      <c r="D199" s="26">
        <v>10</v>
      </c>
      <c r="E199" s="26">
        <v>0</v>
      </c>
      <c r="F199" s="26" t="s">
        <v>124</v>
      </c>
      <c r="G199" s="26" t="s">
        <v>124</v>
      </c>
      <c r="H199" s="26">
        <v>0</v>
      </c>
      <c r="I199" s="24" t="str">
        <f t="shared" si="15"/>
        <v>('15','10','0','null','null','0'),</v>
      </c>
    </row>
    <row r="200" spans="1:9" x14ac:dyDescent="0.25">
      <c r="A200" s="26">
        <f t="shared" si="14"/>
        <v>199</v>
      </c>
      <c r="B200" s="26" t="s">
        <v>135</v>
      </c>
      <c r="C200" s="26">
        <v>15</v>
      </c>
      <c r="D200" s="26">
        <v>12</v>
      </c>
      <c r="E200" s="26">
        <v>0</v>
      </c>
      <c r="F200" s="26" t="s">
        <v>124</v>
      </c>
      <c r="G200" s="26" t="s">
        <v>124</v>
      </c>
      <c r="H200" s="26">
        <v>0</v>
      </c>
      <c r="I200" s="24" t="str">
        <f t="shared" si="15"/>
        <v>('15','12','0','null','null','0'),</v>
      </c>
    </row>
    <row r="201" spans="1:9" x14ac:dyDescent="0.25">
      <c r="A201" s="26">
        <f t="shared" si="14"/>
        <v>200</v>
      </c>
      <c r="B201" s="26" t="s">
        <v>135</v>
      </c>
      <c r="C201" s="26">
        <v>15</v>
      </c>
      <c r="D201" s="26">
        <v>14</v>
      </c>
      <c r="E201" s="26">
        <v>1</v>
      </c>
      <c r="F201" s="26">
        <v>59200</v>
      </c>
      <c r="G201" s="26">
        <f>F201-7500</f>
        <v>51700</v>
      </c>
      <c r="H201" s="26">
        <v>1</v>
      </c>
      <c r="I201" s="24" t="str">
        <f t="shared" si="15"/>
        <v>('15','14','1','59200','51700','1'),</v>
      </c>
    </row>
    <row r="202" spans="1:9" x14ac:dyDescent="0.25">
      <c r="A202" s="26">
        <f t="shared" si="14"/>
        <v>201</v>
      </c>
      <c r="B202" s="26" t="s">
        <v>135</v>
      </c>
      <c r="C202" s="26">
        <v>15</v>
      </c>
      <c r="D202" s="26">
        <v>16</v>
      </c>
      <c r="E202" s="26">
        <v>1</v>
      </c>
      <c r="F202" s="26">
        <v>63700</v>
      </c>
      <c r="G202" s="26">
        <f>F202-7500</f>
        <v>56200</v>
      </c>
      <c r="H202" s="26">
        <v>1</v>
      </c>
      <c r="I202" s="24" t="str">
        <f t="shared" si="15"/>
        <v>('15','16','1','63700','56200','1'),</v>
      </c>
    </row>
    <row r="203" spans="1:9" x14ac:dyDescent="0.25">
      <c r="A203" s="26">
        <f t="shared" si="14"/>
        <v>202</v>
      </c>
      <c r="B203" s="26" t="s">
        <v>135</v>
      </c>
      <c r="C203" s="26">
        <v>15</v>
      </c>
      <c r="D203" s="26">
        <v>18</v>
      </c>
      <c r="E203" s="26">
        <v>1</v>
      </c>
      <c r="F203" s="26">
        <v>79000</v>
      </c>
      <c r="G203" s="26">
        <f>F203-7500</f>
        <v>71500</v>
      </c>
      <c r="H203" s="26">
        <v>1</v>
      </c>
      <c r="I203" s="24" t="str">
        <f t="shared" si="15"/>
        <v>('15','18','1','79000','71500','1'),</v>
      </c>
    </row>
    <row r="204" spans="1:9" x14ac:dyDescent="0.25">
      <c r="A204" s="26">
        <f t="shared" si="14"/>
        <v>203</v>
      </c>
      <c r="B204" s="26" t="s">
        <v>135</v>
      </c>
      <c r="C204" s="26">
        <v>15</v>
      </c>
      <c r="D204" s="26">
        <v>20</v>
      </c>
      <c r="E204" s="26">
        <v>1</v>
      </c>
      <c r="F204" s="26">
        <v>106000</v>
      </c>
      <c r="G204" s="26">
        <f>F204-7500</f>
        <v>98500</v>
      </c>
      <c r="H204" s="26">
        <v>1</v>
      </c>
      <c r="I204" s="24" t="str">
        <f t="shared" si="15"/>
        <v>('15','20','1','106000','98500','1'),</v>
      </c>
    </row>
    <row r="205" spans="1:9" x14ac:dyDescent="0.25">
      <c r="A205" s="26">
        <f t="shared" si="14"/>
        <v>204</v>
      </c>
      <c r="B205" s="26" t="s">
        <v>135</v>
      </c>
      <c r="C205" s="26">
        <v>15</v>
      </c>
      <c r="D205" s="26">
        <v>22</v>
      </c>
      <c r="E205" s="26">
        <v>0</v>
      </c>
      <c r="F205" s="26" t="s">
        <v>124</v>
      </c>
      <c r="G205" s="26" t="s">
        <v>124</v>
      </c>
      <c r="H205" s="26">
        <v>0</v>
      </c>
      <c r="I205" s="24" t="str">
        <f t="shared" si="15"/>
        <v>('15','22','0','null','null','0'),</v>
      </c>
    </row>
    <row r="206" spans="1:9" x14ac:dyDescent="0.25">
      <c r="A206" s="26">
        <f t="shared" si="14"/>
        <v>205</v>
      </c>
      <c r="B206" s="26" t="s">
        <v>135</v>
      </c>
      <c r="C206" s="26">
        <v>15</v>
      </c>
      <c r="D206" s="26">
        <v>24</v>
      </c>
      <c r="E206" s="26">
        <v>0</v>
      </c>
      <c r="F206" s="26" t="s">
        <v>124</v>
      </c>
      <c r="G206" s="26" t="s">
        <v>124</v>
      </c>
      <c r="H206" s="26">
        <v>0</v>
      </c>
      <c r="I206" s="24" t="str">
        <f t="shared" si="15"/>
        <v>('15','24','0','null','null','0'),</v>
      </c>
    </row>
    <row r="207" spans="1:9" x14ac:dyDescent="0.25">
      <c r="A207" s="26">
        <f t="shared" si="14"/>
        <v>206</v>
      </c>
      <c r="B207" s="26" t="s">
        <v>135</v>
      </c>
      <c r="C207" s="26">
        <v>15</v>
      </c>
      <c r="D207" s="26">
        <v>26</v>
      </c>
      <c r="E207" s="26">
        <v>0</v>
      </c>
      <c r="F207" s="26" t="s">
        <v>124</v>
      </c>
      <c r="G207" s="26" t="s">
        <v>124</v>
      </c>
      <c r="H207" s="26">
        <v>0</v>
      </c>
      <c r="I207" s="24" t="str">
        <f t="shared" si="15"/>
        <v>('15','26','0','null','null','0'),</v>
      </c>
    </row>
    <row r="208" spans="1:9" x14ac:dyDescent="0.25">
      <c r="A208" s="26">
        <f t="shared" si="14"/>
        <v>207</v>
      </c>
      <c r="B208" s="26" t="s">
        <v>135</v>
      </c>
      <c r="C208" s="26">
        <v>15</v>
      </c>
      <c r="D208" s="26">
        <v>28</v>
      </c>
      <c r="E208" s="26">
        <v>0</v>
      </c>
      <c r="F208" s="26" t="s">
        <v>124</v>
      </c>
      <c r="G208" s="26" t="s">
        <v>124</v>
      </c>
      <c r="H208" s="26">
        <v>0</v>
      </c>
      <c r="I208" s="24" t="str">
        <f t="shared" si="15"/>
        <v>('15','28','0','null','null','0'),</v>
      </c>
    </row>
    <row r="209" spans="1:9" x14ac:dyDescent="0.25">
      <c r="A209" s="26">
        <f t="shared" si="14"/>
        <v>208</v>
      </c>
      <c r="B209" s="26" t="s">
        <v>135</v>
      </c>
      <c r="C209" s="26">
        <v>15</v>
      </c>
      <c r="D209" s="26">
        <v>30</v>
      </c>
      <c r="E209" s="26">
        <v>0</v>
      </c>
      <c r="F209" s="26" t="s">
        <v>124</v>
      </c>
      <c r="G209" s="26" t="s">
        <v>124</v>
      </c>
      <c r="H209" s="26">
        <v>0</v>
      </c>
      <c r="I209" s="24" t="str">
        <f t="shared" si="15"/>
        <v>('15','30','0','null','null','0'),</v>
      </c>
    </row>
    <row r="210" spans="1:9" x14ac:dyDescent="0.25">
      <c r="A210" s="26">
        <f t="shared" si="14"/>
        <v>209</v>
      </c>
      <c r="B210" s="26" t="s">
        <v>135</v>
      </c>
      <c r="C210" s="26">
        <v>15</v>
      </c>
      <c r="D210" s="26">
        <v>35</v>
      </c>
      <c r="E210" s="26">
        <v>0</v>
      </c>
      <c r="F210" s="26" t="s">
        <v>124</v>
      </c>
      <c r="G210" s="26" t="s">
        <v>124</v>
      </c>
      <c r="H210" s="26">
        <v>0</v>
      </c>
      <c r="I210" s="24" t="str">
        <f t="shared" si="15"/>
        <v>('15','35','0','null','null','0'),</v>
      </c>
    </row>
    <row r="211" spans="1:9" x14ac:dyDescent="0.25">
      <c r="A211" s="26">
        <f t="shared" si="14"/>
        <v>210</v>
      </c>
      <c r="B211" s="26" t="s">
        <v>135</v>
      </c>
      <c r="C211" s="26">
        <v>15</v>
      </c>
      <c r="D211" s="26">
        <v>40</v>
      </c>
      <c r="E211" s="26">
        <v>0</v>
      </c>
      <c r="F211" s="26" t="s">
        <v>124</v>
      </c>
      <c r="G211" s="26" t="s">
        <v>124</v>
      </c>
      <c r="H211" s="26">
        <v>0</v>
      </c>
      <c r="I211" s="24" t="str">
        <f t="shared" si="15"/>
        <v>('15','40','0','null','null','0'),</v>
      </c>
    </row>
    <row r="212" spans="1:9" x14ac:dyDescent="0.25">
      <c r="A212" s="4">
        <f t="shared" si="14"/>
        <v>211</v>
      </c>
      <c r="B212" s="4" t="s">
        <v>112</v>
      </c>
      <c r="C212" s="4">
        <v>16</v>
      </c>
      <c r="D212" s="4">
        <v>8</v>
      </c>
      <c r="E212" s="4">
        <v>0</v>
      </c>
      <c r="F212" s="4" t="s">
        <v>124</v>
      </c>
      <c r="G212" s="4" t="s">
        <v>124</v>
      </c>
      <c r="H212" s="4">
        <v>0</v>
      </c>
      <c r="I212" s="24" t="str">
        <f t="shared" si="15"/>
        <v>('16','8','0','null','null','0'),</v>
      </c>
    </row>
    <row r="213" spans="1:9" x14ac:dyDescent="0.25">
      <c r="A213" s="4">
        <f t="shared" si="14"/>
        <v>212</v>
      </c>
      <c r="B213" s="4" t="s">
        <v>112</v>
      </c>
      <c r="C213" s="4">
        <v>16</v>
      </c>
      <c r="D213" s="4">
        <v>10</v>
      </c>
      <c r="E213" s="4">
        <v>0</v>
      </c>
      <c r="F213" s="4" t="s">
        <v>124</v>
      </c>
      <c r="G213" s="4" t="s">
        <v>124</v>
      </c>
      <c r="H213" s="4">
        <v>0</v>
      </c>
      <c r="I213" s="24" t="str">
        <f t="shared" si="15"/>
        <v>('16','10','0','null','null','0'),</v>
      </c>
    </row>
    <row r="214" spans="1:9" x14ac:dyDescent="0.25">
      <c r="A214" s="4">
        <f t="shared" si="14"/>
        <v>213</v>
      </c>
      <c r="B214" s="4" t="s">
        <v>112</v>
      </c>
      <c r="C214" s="4">
        <v>16</v>
      </c>
      <c r="D214" s="4">
        <v>12</v>
      </c>
      <c r="E214" s="4">
        <v>0</v>
      </c>
      <c r="F214" s="4" t="s">
        <v>124</v>
      </c>
      <c r="G214" s="4" t="s">
        <v>124</v>
      </c>
      <c r="H214" s="4">
        <v>0</v>
      </c>
      <c r="I214" s="24" t="str">
        <f t="shared" si="15"/>
        <v>('16','12','0','null','null','0'),</v>
      </c>
    </row>
    <row r="215" spans="1:9" x14ac:dyDescent="0.25">
      <c r="A215" s="4">
        <f t="shared" si="14"/>
        <v>214</v>
      </c>
      <c r="B215" s="4" t="s">
        <v>112</v>
      </c>
      <c r="C215" s="4">
        <v>16</v>
      </c>
      <c r="D215" s="4">
        <v>14</v>
      </c>
      <c r="E215" s="4">
        <v>1</v>
      </c>
      <c r="F215" s="4">
        <v>55200</v>
      </c>
      <c r="G215" s="4">
        <f t="shared" ref="G215:G221" si="16">F215-7500</f>
        <v>47700</v>
      </c>
      <c r="H215" s="4">
        <v>1</v>
      </c>
      <c r="I215" s="24" t="str">
        <f t="shared" si="15"/>
        <v>('16','14','1','55200','47700','1'),</v>
      </c>
    </row>
    <row r="216" spans="1:9" x14ac:dyDescent="0.25">
      <c r="A216" s="4">
        <f t="shared" si="14"/>
        <v>215</v>
      </c>
      <c r="B216" s="4" t="s">
        <v>112</v>
      </c>
      <c r="C216" s="4">
        <v>16</v>
      </c>
      <c r="D216" s="4">
        <v>16</v>
      </c>
      <c r="E216" s="4">
        <v>1</v>
      </c>
      <c r="F216" s="4">
        <v>59700</v>
      </c>
      <c r="G216" s="4">
        <f t="shared" si="16"/>
        <v>52200</v>
      </c>
      <c r="H216" s="4">
        <v>1</v>
      </c>
      <c r="I216" s="24" t="str">
        <f t="shared" si="15"/>
        <v>('16','16','1','59700','52200','1'),</v>
      </c>
    </row>
    <row r="217" spans="1:9" x14ac:dyDescent="0.25">
      <c r="A217" s="4">
        <f t="shared" si="14"/>
        <v>216</v>
      </c>
      <c r="B217" s="4" t="s">
        <v>112</v>
      </c>
      <c r="C217" s="4">
        <v>16</v>
      </c>
      <c r="D217" s="4">
        <v>18</v>
      </c>
      <c r="E217" s="4">
        <v>1</v>
      </c>
      <c r="F217" s="4">
        <v>76600</v>
      </c>
      <c r="G217" s="4">
        <f t="shared" si="16"/>
        <v>69100</v>
      </c>
      <c r="H217" s="4">
        <v>1</v>
      </c>
      <c r="I217" s="24" t="str">
        <f t="shared" si="15"/>
        <v>('16','18','1','76600','69100','1'),</v>
      </c>
    </row>
    <row r="218" spans="1:9" x14ac:dyDescent="0.25">
      <c r="A218" s="4">
        <f t="shared" si="14"/>
        <v>217</v>
      </c>
      <c r="B218" s="4" t="s">
        <v>112</v>
      </c>
      <c r="C218" s="4">
        <v>16</v>
      </c>
      <c r="D218" s="4">
        <v>20</v>
      </c>
      <c r="E218" s="4">
        <v>1</v>
      </c>
      <c r="F218" s="4">
        <v>103000</v>
      </c>
      <c r="G218" s="4">
        <f t="shared" si="16"/>
        <v>95500</v>
      </c>
      <c r="H218" s="4">
        <v>1</v>
      </c>
      <c r="I218" s="24" t="str">
        <f t="shared" si="15"/>
        <v>('16','20','1','103000','95500','1'),</v>
      </c>
    </row>
    <row r="219" spans="1:9" x14ac:dyDescent="0.25">
      <c r="A219" s="4">
        <f t="shared" si="14"/>
        <v>218</v>
      </c>
      <c r="B219" s="4" t="s">
        <v>112</v>
      </c>
      <c r="C219" s="4">
        <v>16</v>
      </c>
      <c r="D219" s="4">
        <v>22</v>
      </c>
      <c r="E219" s="4">
        <v>1</v>
      </c>
      <c r="F219" s="4">
        <v>113300</v>
      </c>
      <c r="G219" s="4">
        <f t="shared" si="16"/>
        <v>105800</v>
      </c>
      <c r="H219" s="4">
        <v>1</v>
      </c>
      <c r="I219" s="24" t="str">
        <f t="shared" si="15"/>
        <v>('16','22','1','113300','105800','1'),</v>
      </c>
    </row>
    <row r="220" spans="1:9" x14ac:dyDescent="0.25">
      <c r="A220" s="4">
        <f t="shared" si="14"/>
        <v>219</v>
      </c>
      <c r="B220" s="4" t="s">
        <v>112</v>
      </c>
      <c r="C220" s="4">
        <v>16</v>
      </c>
      <c r="D220" s="4">
        <v>24</v>
      </c>
      <c r="E220" s="4">
        <v>1</v>
      </c>
      <c r="F220" s="4">
        <v>124100</v>
      </c>
      <c r="G220" s="4">
        <f t="shared" si="16"/>
        <v>116600</v>
      </c>
      <c r="H220" s="4">
        <v>1</v>
      </c>
      <c r="I220" s="24" t="str">
        <f t="shared" si="15"/>
        <v>('16','24','1','124100','116600','1'),</v>
      </c>
    </row>
    <row r="221" spans="1:9" x14ac:dyDescent="0.25">
      <c r="A221" s="4">
        <f t="shared" si="14"/>
        <v>220</v>
      </c>
      <c r="B221" s="4" t="s">
        <v>112</v>
      </c>
      <c r="C221" s="4">
        <v>16</v>
      </c>
      <c r="D221" s="4">
        <v>26</v>
      </c>
      <c r="E221" s="4">
        <v>1</v>
      </c>
      <c r="F221" s="4">
        <v>131200</v>
      </c>
      <c r="G221" s="4">
        <f t="shared" si="16"/>
        <v>123700</v>
      </c>
      <c r="H221" s="4">
        <v>1</v>
      </c>
      <c r="I221" s="24" t="str">
        <f t="shared" si="15"/>
        <v>('16','26','1','131200','123700','1'),</v>
      </c>
    </row>
    <row r="222" spans="1:9" x14ac:dyDescent="0.25">
      <c r="A222" s="4">
        <f t="shared" si="14"/>
        <v>221</v>
      </c>
      <c r="B222" s="4" t="s">
        <v>112</v>
      </c>
      <c r="C222" s="4">
        <v>16</v>
      </c>
      <c r="D222" s="4">
        <v>28</v>
      </c>
      <c r="E222" s="4">
        <v>0</v>
      </c>
      <c r="F222" s="4" t="s">
        <v>124</v>
      </c>
      <c r="G222" s="4" t="s">
        <v>124</v>
      </c>
      <c r="H222" s="4">
        <v>0</v>
      </c>
      <c r="I222" s="24" t="str">
        <f t="shared" si="15"/>
        <v>('16','28','0','null','null','0'),</v>
      </c>
    </row>
    <row r="223" spans="1:9" x14ac:dyDescent="0.25">
      <c r="A223" s="4">
        <f t="shared" si="14"/>
        <v>222</v>
      </c>
      <c r="B223" s="4" t="s">
        <v>112</v>
      </c>
      <c r="C223" s="4">
        <v>16</v>
      </c>
      <c r="D223" s="4">
        <v>30</v>
      </c>
      <c r="E223" s="4">
        <v>0</v>
      </c>
      <c r="F223" s="4" t="s">
        <v>124</v>
      </c>
      <c r="G223" s="4" t="s">
        <v>124</v>
      </c>
      <c r="H223" s="4">
        <v>0</v>
      </c>
      <c r="I223" s="24" t="str">
        <f t="shared" si="15"/>
        <v>('16','30','0','null','null','0'),</v>
      </c>
    </row>
    <row r="224" spans="1:9" x14ac:dyDescent="0.25">
      <c r="A224" s="4">
        <f t="shared" si="14"/>
        <v>223</v>
      </c>
      <c r="B224" s="4" t="s">
        <v>112</v>
      </c>
      <c r="C224" s="4">
        <v>16</v>
      </c>
      <c r="D224" s="4">
        <v>35</v>
      </c>
      <c r="E224" s="4">
        <v>0</v>
      </c>
      <c r="F224" s="4" t="s">
        <v>124</v>
      </c>
      <c r="G224" s="4" t="s">
        <v>124</v>
      </c>
      <c r="H224" s="4">
        <v>0</v>
      </c>
      <c r="I224" s="24" t="str">
        <f t="shared" si="15"/>
        <v>('16','35','0','null','null','0'),</v>
      </c>
    </row>
    <row r="225" spans="1:9" x14ac:dyDescent="0.25">
      <c r="A225" s="4">
        <f t="shared" si="14"/>
        <v>224</v>
      </c>
      <c r="B225" s="4" t="s">
        <v>112</v>
      </c>
      <c r="C225" s="4">
        <v>16</v>
      </c>
      <c r="D225" s="4">
        <v>40</v>
      </c>
      <c r="E225" s="4">
        <v>0</v>
      </c>
      <c r="F225" s="4" t="s">
        <v>124</v>
      </c>
      <c r="G225" s="4" t="s">
        <v>124</v>
      </c>
      <c r="H225" s="4">
        <v>0</v>
      </c>
      <c r="I225" s="24" t="str">
        <f t="shared" si="15"/>
        <v>('16','40','0','null','null','0'),</v>
      </c>
    </row>
    <row r="226" spans="1:9" x14ac:dyDescent="0.25">
      <c r="A226" s="26">
        <f t="shared" si="14"/>
        <v>225</v>
      </c>
      <c r="B226" s="26" t="s">
        <v>136</v>
      </c>
      <c r="C226" s="26">
        <v>17</v>
      </c>
      <c r="D226" s="26">
        <v>8</v>
      </c>
      <c r="E226" s="26">
        <v>0</v>
      </c>
      <c r="F226" s="26" t="s">
        <v>124</v>
      </c>
      <c r="G226" s="26" t="s">
        <v>124</v>
      </c>
      <c r="H226" s="26">
        <v>0</v>
      </c>
      <c r="I226" s="24" t="str">
        <f t="shared" si="15"/>
        <v>('17','8','0','null','null','0'),</v>
      </c>
    </row>
    <row r="227" spans="1:9" x14ac:dyDescent="0.25">
      <c r="A227" s="26">
        <f t="shared" si="14"/>
        <v>226</v>
      </c>
      <c r="B227" s="26" t="s">
        <v>136</v>
      </c>
      <c r="C227" s="26">
        <v>17</v>
      </c>
      <c r="D227" s="26">
        <v>10</v>
      </c>
      <c r="E227" s="26">
        <v>0</v>
      </c>
      <c r="F227" s="26" t="s">
        <v>124</v>
      </c>
      <c r="G227" s="26" t="s">
        <v>124</v>
      </c>
      <c r="H227" s="26">
        <v>0</v>
      </c>
      <c r="I227" s="24" t="str">
        <f t="shared" si="15"/>
        <v>('17','10','0','null','null','0'),</v>
      </c>
    </row>
    <row r="228" spans="1:9" x14ac:dyDescent="0.25">
      <c r="A228" s="26">
        <f t="shared" si="14"/>
        <v>227</v>
      </c>
      <c r="B228" s="26" t="s">
        <v>136</v>
      </c>
      <c r="C228" s="26">
        <v>17</v>
      </c>
      <c r="D228" s="26">
        <v>12</v>
      </c>
      <c r="E228" s="26">
        <v>0</v>
      </c>
      <c r="F228" s="26" t="s">
        <v>124</v>
      </c>
      <c r="G228" s="26" t="s">
        <v>124</v>
      </c>
      <c r="H228" s="26">
        <v>0</v>
      </c>
      <c r="I228" s="24" t="str">
        <f t="shared" si="15"/>
        <v>('17','12','0','null','null','0'),</v>
      </c>
    </row>
    <row r="229" spans="1:9" x14ac:dyDescent="0.25">
      <c r="A229" s="26">
        <f t="shared" si="14"/>
        <v>228</v>
      </c>
      <c r="B229" s="26" t="s">
        <v>136</v>
      </c>
      <c r="C229" s="26">
        <v>17</v>
      </c>
      <c r="D229" s="26">
        <v>14</v>
      </c>
      <c r="E229" s="26">
        <v>1</v>
      </c>
      <c r="F229" s="26">
        <v>56200</v>
      </c>
      <c r="G229" s="26">
        <f>F229-7500</f>
        <v>48700</v>
      </c>
      <c r="H229" s="26">
        <v>1</v>
      </c>
      <c r="I229" s="24" t="str">
        <f t="shared" si="15"/>
        <v>('17','14','1','56200','48700','1'),</v>
      </c>
    </row>
    <row r="230" spans="1:9" x14ac:dyDescent="0.25">
      <c r="A230" s="26">
        <f t="shared" si="14"/>
        <v>229</v>
      </c>
      <c r="B230" s="26" t="s">
        <v>136</v>
      </c>
      <c r="C230" s="26">
        <v>17</v>
      </c>
      <c r="D230" s="26">
        <v>16</v>
      </c>
      <c r="E230" s="26">
        <v>1</v>
      </c>
      <c r="F230" s="26">
        <v>63700</v>
      </c>
      <c r="G230" s="26">
        <f>F230-7500</f>
        <v>56200</v>
      </c>
      <c r="H230" s="26">
        <v>1</v>
      </c>
      <c r="I230" s="24" t="str">
        <f t="shared" si="15"/>
        <v>('17','16','1','63700','56200','1'),</v>
      </c>
    </row>
    <row r="231" spans="1:9" x14ac:dyDescent="0.25">
      <c r="A231" s="26">
        <f t="shared" si="14"/>
        <v>230</v>
      </c>
      <c r="B231" s="26" t="s">
        <v>136</v>
      </c>
      <c r="C231" s="26">
        <v>17</v>
      </c>
      <c r="D231" s="26">
        <v>18</v>
      </c>
      <c r="E231" s="26">
        <v>1</v>
      </c>
      <c r="F231" s="26">
        <v>79000</v>
      </c>
      <c r="G231" s="26">
        <f>F231-7500</f>
        <v>71500</v>
      </c>
      <c r="H231" s="26">
        <v>1</v>
      </c>
      <c r="I231" s="24" t="str">
        <f t="shared" si="15"/>
        <v>('17','18','1','79000','71500','1'),</v>
      </c>
    </row>
    <row r="232" spans="1:9" x14ac:dyDescent="0.25">
      <c r="A232" s="26">
        <f t="shared" si="14"/>
        <v>231</v>
      </c>
      <c r="B232" s="26" t="s">
        <v>136</v>
      </c>
      <c r="C232" s="26">
        <v>17</v>
      </c>
      <c r="D232" s="26">
        <v>20</v>
      </c>
      <c r="E232" s="26">
        <v>1</v>
      </c>
      <c r="F232" s="26">
        <v>106000</v>
      </c>
      <c r="G232" s="26">
        <f>F232-7500</f>
        <v>98500</v>
      </c>
      <c r="H232" s="26">
        <v>1</v>
      </c>
      <c r="I232" s="24" t="str">
        <f t="shared" si="15"/>
        <v>('17','20','1','106000','98500','1'),</v>
      </c>
    </row>
    <row r="233" spans="1:9" x14ac:dyDescent="0.25">
      <c r="A233" s="26">
        <f t="shared" si="14"/>
        <v>232</v>
      </c>
      <c r="B233" s="26" t="s">
        <v>136</v>
      </c>
      <c r="C233" s="26">
        <v>17</v>
      </c>
      <c r="D233" s="26">
        <v>22</v>
      </c>
      <c r="E233" s="26">
        <v>0</v>
      </c>
      <c r="F233" s="26" t="s">
        <v>124</v>
      </c>
      <c r="G233" s="26" t="s">
        <v>124</v>
      </c>
      <c r="H233" s="26">
        <v>0</v>
      </c>
      <c r="I233" s="24" t="str">
        <f t="shared" si="15"/>
        <v>('17','22','0','null','null','0'),</v>
      </c>
    </row>
    <row r="234" spans="1:9" x14ac:dyDescent="0.25">
      <c r="A234" s="26">
        <f t="shared" si="14"/>
        <v>233</v>
      </c>
      <c r="B234" s="26" t="s">
        <v>136</v>
      </c>
      <c r="C234" s="26">
        <v>17</v>
      </c>
      <c r="D234" s="26">
        <v>24</v>
      </c>
      <c r="E234" s="26">
        <v>0</v>
      </c>
      <c r="F234" s="26" t="s">
        <v>124</v>
      </c>
      <c r="G234" s="26" t="s">
        <v>124</v>
      </c>
      <c r="H234" s="26">
        <v>0</v>
      </c>
      <c r="I234" s="24" t="str">
        <f t="shared" si="15"/>
        <v>('17','24','0','null','null','0'),</v>
      </c>
    </row>
    <row r="235" spans="1:9" x14ac:dyDescent="0.25">
      <c r="A235" s="26">
        <f t="shared" si="14"/>
        <v>234</v>
      </c>
      <c r="B235" s="26" t="s">
        <v>136</v>
      </c>
      <c r="C235" s="26">
        <v>17</v>
      </c>
      <c r="D235" s="26">
        <v>26</v>
      </c>
      <c r="E235" s="26">
        <v>0</v>
      </c>
      <c r="F235" s="26" t="s">
        <v>124</v>
      </c>
      <c r="G235" s="26" t="s">
        <v>124</v>
      </c>
      <c r="H235" s="26">
        <v>0</v>
      </c>
      <c r="I235" s="24" t="str">
        <f t="shared" si="15"/>
        <v>('17','26','0','null','null','0'),</v>
      </c>
    </row>
    <row r="236" spans="1:9" x14ac:dyDescent="0.25">
      <c r="A236" s="26">
        <f t="shared" si="14"/>
        <v>235</v>
      </c>
      <c r="B236" s="26" t="s">
        <v>136</v>
      </c>
      <c r="C236" s="26">
        <v>17</v>
      </c>
      <c r="D236" s="26">
        <v>28</v>
      </c>
      <c r="E236" s="26">
        <v>0</v>
      </c>
      <c r="F236" s="26" t="s">
        <v>124</v>
      </c>
      <c r="G236" s="26" t="s">
        <v>124</v>
      </c>
      <c r="H236" s="26">
        <v>0</v>
      </c>
      <c r="I236" s="24" t="str">
        <f t="shared" si="15"/>
        <v>('17','28','0','null','null','0'),</v>
      </c>
    </row>
    <row r="237" spans="1:9" x14ac:dyDescent="0.25">
      <c r="A237" s="26">
        <f t="shared" si="14"/>
        <v>236</v>
      </c>
      <c r="B237" s="26" t="s">
        <v>136</v>
      </c>
      <c r="C237" s="26">
        <v>17</v>
      </c>
      <c r="D237" s="26">
        <v>30</v>
      </c>
      <c r="E237" s="26">
        <v>0</v>
      </c>
      <c r="F237" s="26" t="s">
        <v>124</v>
      </c>
      <c r="G237" s="26" t="s">
        <v>124</v>
      </c>
      <c r="H237" s="26">
        <v>0</v>
      </c>
      <c r="I237" s="24" t="str">
        <f t="shared" si="15"/>
        <v>('17','30','0','null','null','0'),</v>
      </c>
    </row>
    <row r="238" spans="1:9" x14ac:dyDescent="0.25">
      <c r="A238" s="26">
        <f t="shared" si="14"/>
        <v>237</v>
      </c>
      <c r="B238" s="26" t="s">
        <v>136</v>
      </c>
      <c r="C238" s="26">
        <v>17</v>
      </c>
      <c r="D238" s="26">
        <v>35</v>
      </c>
      <c r="E238" s="26">
        <v>0</v>
      </c>
      <c r="F238" s="26" t="s">
        <v>124</v>
      </c>
      <c r="G238" s="26" t="s">
        <v>124</v>
      </c>
      <c r="H238" s="26">
        <v>0</v>
      </c>
      <c r="I238" s="24" t="str">
        <f t="shared" si="15"/>
        <v>('17','35','0','null','null','0'),</v>
      </c>
    </row>
    <row r="239" spans="1:9" x14ac:dyDescent="0.25">
      <c r="A239" s="26">
        <f t="shared" si="14"/>
        <v>238</v>
      </c>
      <c r="B239" s="26" t="s">
        <v>136</v>
      </c>
      <c r="C239" s="26">
        <v>17</v>
      </c>
      <c r="D239" s="26">
        <v>40</v>
      </c>
      <c r="E239" s="26">
        <v>0</v>
      </c>
      <c r="F239" s="26" t="s">
        <v>124</v>
      </c>
      <c r="G239" s="26" t="s">
        <v>124</v>
      </c>
      <c r="H239" s="26">
        <v>0</v>
      </c>
      <c r="I239" s="24" t="str">
        <f t="shared" si="15"/>
        <v>('17','40','0','null','null','0'),</v>
      </c>
    </row>
    <row r="240" spans="1:9" x14ac:dyDescent="0.25">
      <c r="A240" s="4">
        <f t="shared" si="14"/>
        <v>239</v>
      </c>
      <c r="B240" s="4" t="s">
        <v>18</v>
      </c>
      <c r="C240" s="4">
        <v>18</v>
      </c>
      <c r="D240" s="4">
        <v>8</v>
      </c>
      <c r="E240" s="4">
        <v>0</v>
      </c>
      <c r="F240" s="4" t="s">
        <v>124</v>
      </c>
      <c r="G240" s="4" t="s">
        <v>124</v>
      </c>
      <c r="H240" s="4">
        <v>0</v>
      </c>
      <c r="I240" s="24" t="str">
        <f t="shared" si="15"/>
        <v>('18','8','0','null','null','0'),</v>
      </c>
    </row>
    <row r="241" spans="1:9" x14ac:dyDescent="0.25">
      <c r="A241" s="4">
        <f t="shared" si="14"/>
        <v>240</v>
      </c>
      <c r="B241" s="4" t="s">
        <v>18</v>
      </c>
      <c r="C241" s="4">
        <v>18</v>
      </c>
      <c r="D241" s="4">
        <v>10</v>
      </c>
      <c r="E241" s="4">
        <v>0</v>
      </c>
      <c r="F241" s="4" t="s">
        <v>124</v>
      </c>
      <c r="G241" s="4" t="s">
        <v>124</v>
      </c>
      <c r="H241" s="4">
        <v>0</v>
      </c>
      <c r="I241" s="24" t="str">
        <f t="shared" si="15"/>
        <v>('18','10','0','null','null','0'),</v>
      </c>
    </row>
    <row r="242" spans="1:9" x14ac:dyDescent="0.25">
      <c r="A242" s="4">
        <f t="shared" si="14"/>
        <v>241</v>
      </c>
      <c r="B242" s="4" t="s">
        <v>18</v>
      </c>
      <c r="C242" s="4">
        <v>18</v>
      </c>
      <c r="D242" s="4">
        <v>12</v>
      </c>
      <c r="E242" s="4">
        <v>0</v>
      </c>
      <c r="F242" s="4" t="s">
        <v>124</v>
      </c>
      <c r="G242" s="4" t="s">
        <v>124</v>
      </c>
      <c r="H242" s="4">
        <v>0</v>
      </c>
      <c r="I242" s="24" t="str">
        <f t="shared" si="15"/>
        <v>('18','12','0','null','null','0'),</v>
      </c>
    </row>
    <row r="243" spans="1:9" x14ac:dyDescent="0.25">
      <c r="A243" s="4">
        <f t="shared" si="14"/>
        <v>242</v>
      </c>
      <c r="B243" s="4" t="s">
        <v>18</v>
      </c>
      <c r="C243" s="4">
        <v>18</v>
      </c>
      <c r="D243" s="4">
        <v>14</v>
      </c>
      <c r="E243" s="4">
        <v>1</v>
      </c>
      <c r="F243" s="4">
        <v>69500</v>
      </c>
      <c r="G243" s="4">
        <f>F243-7500</f>
        <v>62000</v>
      </c>
      <c r="H243" s="4">
        <v>1</v>
      </c>
      <c r="I243" s="24" t="str">
        <f t="shared" si="15"/>
        <v>('18','14','1','69500','62000','1'),</v>
      </c>
    </row>
    <row r="244" spans="1:9" x14ac:dyDescent="0.25">
      <c r="A244" s="4">
        <f t="shared" si="14"/>
        <v>243</v>
      </c>
      <c r="B244" s="4" t="s">
        <v>18</v>
      </c>
      <c r="C244" s="4">
        <v>18</v>
      </c>
      <c r="D244" s="4">
        <v>16</v>
      </c>
      <c r="E244" s="4">
        <v>1</v>
      </c>
      <c r="F244" s="4">
        <v>75700</v>
      </c>
      <c r="G244" s="4">
        <f>F244-7500</f>
        <v>68200</v>
      </c>
      <c r="H244" s="4">
        <v>1</v>
      </c>
      <c r="I244" s="24" t="str">
        <f t="shared" si="15"/>
        <v>('18','16','1','75700','68200','1'),</v>
      </c>
    </row>
    <row r="245" spans="1:9" x14ac:dyDescent="0.25">
      <c r="A245" s="4">
        <f t="shared" si="14"/>
        <v>244</v>
      </c>
      <c r="B245" s="4" t="s">
        <v>18</v>
      </c>
      <c r="C245" s="4">
        <v>18</v>
      </c>
      <c r="D245" s="4">
        <v>18</v>
      </c>
      <c r="E245" s="4">
        <v>0</v>
      </c>
      <c r="F245" s="4" t="s">
        <v>124</v>
      </c>
      <c r="G245" s="4" t="s">
        <v>124</v>
      </c>
      <c r="H245" s="4">
        <v>0</v>
      </c>
      <c r="I245" s="24" t="str">
        <f t="shared" si="15"/>
        <v>('18','18','0','null','null','0'),</v>
      </c>
    </row>
    <row r="246" spans="1:9" x14ac:dyDescent="0.25">
      <c r="A246" s="4">
        <f t="shared" si="14"/>
        <v>245</v>
      </c>
      <c r="B246" s="4" t="s">
        <v>18</v>
      </c>
      <c r="C246" s="4">
        <v>18</v>
      </c>
      <c r="D246" s="4">
        <v>20</v>
      </c>
      <c r="E246" s="4">
        <v>1</v>
      </c>
      <c r="F246" s="4">
        <v>112600</v>
      </c>
      <c r="G246" s="4">
        <f t="shared" ref="G246:G251" si="17">F246-7500</f>
        <v>105100</v>
      </c>
      <c r="H246" s="4">
        <v>1</v>
      </c>
      <c r="I246" s="24" t="str">
        <f t="shared" si="15"/>
        <v>('18','20','1','112600','105100','1'),</v>
      </c>
    </row>
    <row r="247" spans="1:9" x14ac:dyDescent="0.25">
      <c r="A247" s="4">
        <f t="shared" si="14"/>
        <v>246</v>
      </c>
      <c r="B247" s="4" t="s">
        <v>18</v>
      </c>
      <c r="C247" s="4">
        <v>18</v>
      </c>
      <c r="D247" s="4">
        <v>22</v>
      </c>
      <c r="E247" s="4">
        <v>1</v>
      </c>
      <c r="F247" s="4">
        <v>12000</v>
      </c>
      <c r="G247" s="4">
        <f t="shared" si="17"/>
        <v>4500</v>
      </c>
      <c r="H247" s="4">
        <v>1</v>
      </c>
      <c r="I247" s="24" t="str">
        <f t="shared" si="15"/>
        <v>('18','22','1','12000','4500','1'),</v>
      </c>
    </row>
    <row r="248" spans="1:9" x14ac:dyDescent="0.25">
      <c r="A248" s="4">
        <f t="shared" si="14"/>
        <v>247</v>
      </c>
      <c r="B248" s="4" t="s">
        <v>18</v>
      </c>
      <c r="C248" s="4">
        <v>18</v>
      </c>
      <c r="D248" s="4">
        <v>24</v>
      </c>
      <c r="E248" s="4">
        <v>1</v>
      </c>
      <c r="F248" s="4">
        <v>127000</v>
      </c>
      <c r="G248" s="4">
        <f t="shared" si="17"/>
        <v>119500</v>
      </c>
      <c r="H248" s="4">
        <v>1</v>
      </c>
      <c r="I248" s="24" t="str">
        <f t="shared" si="15"/>
        <v>('18','24','1','127000','119500','1'),</v>
      </c>
    </row>
    <row r="249" spans="1:9" x14ac:dyDescent="0.25">
      <c r="A249" s="4">
        <f t="shared" si="14"/>
        <v>248</v>
      </c>
      <c r="B249" s="4" t="s">
        <v>18</v>
      </c>
      <c r="C249" s="4">
        <v>18</v>
      </c>
      <c r="D249" s="4">
        <v>26</v>
      </c>
      <c r="E249" s="4">
        <v>1</v>
      </c>
      <c r="F249" s="4">
        <v>133000</v>
      </c>
      <c r="G249" s="4">
        <f t="shared" si="17"/>
        <v>125500</v>
      </c>
      <c r="H249" s="4">
        <v>1</v>
      </c>
      <c r="I249" s="24" t="str">
        <f t="shared" si="15"/>
        <v>('18','26','1','133000','125500','1'),</v>
      </c>
    </row>
    <row r="250" spans="1:9" x14ac:dyDescent="0.25">
      <c r="A250" s="4">
        <f t="shared" si="14"/>
        <v>249</v>
      </c>
      <c r="B250" s="4" t="s">
        <v>18</v>
      </c>
      <c r="C250" s="4">
        <v>18</v>
      </c>
      <c r="D250" s="4">
        <v>28</v>
      </c>
      <c r="E250" s="4">
        <v>1</v>
      </c>
      <c r="F250" s="4">
        <v>140000</v>
      </c>
      <c r="G250" s="4">
        <f t="shared" si="17"/>
        <v>132500</v>
      </c>
      <c r="H250" s="4">
        <v>1</v>
      </c>
      <c r="I250" s="24" t="str">
        <f t="shared" si="15"/>
        <v>('18','28','1','140000','132500','1'),</v>
      </c>
    </row>
    <row r="251" spans="1:9" x14ac:dyDescent="0.25">
      <c r="A251" s="4">
        <f t="shared" si="14"/>
        <v>250</v>
      </c>
      <c r="B251" s="4" t="s">
        <v>18</v>
      </c>
      <c r="C251" s="4">
        <v>18</v>
      </c>
      <c r="D251" s="4">
        <v>30</v>
      </c>
      <c r="E251" s="4">
        <v>1</v>
      </c>
      <c r="F251" s="4">
        <v>148000</v>
      </c>
      <c r="G251" s="4">
        <f t="shared" si="17"/>
        <v>140500</v>
      </c>
      <c r="H251" s="4">
        <v>1</v>
      </c>
      <c r="I251" s="24" t="str">
        <f t="shared" si="15"/>
        <v>('18','30','1','148000','140500','1'),</v>
      </c>
    </row>
    <row r="252" spans="1:9" x14ac:dyDescent="0.25">
      <c r="A252" s="4">
        <f t="shared" si="14"/>
        <v>251</v>
      </c>
      <c r="B252" s="4" t="s">
        <v>18</v>
      </c>
      <c r="C252" s="4">
        <v>18</v>
      </c>
      <c r="D252" s="4">
        <v>35</v>
      </c>
      <c r="E252" s="4">
        <v>0</v>
      </c>
      <c r="F252" s="4" t="s">
        <v>124</v>
      </c>
      <c r="G252" s="4" t="s">
        <v>124</v>
      </c>
      <c r="H252" s="4">
        <v>0</v>
      </c>
      <c r="I252" s="24" t="str">
        <f t="shared" si="15"/>
        <v>('18','35','0','null','null','0'),</v>
      </c>
    </row>
    <row r="253" spans="1:9" x14ac:dyDescent="0.25">
      <c r="A253" s="4">
        <f t="shared" si="14"/>
        <v>252</v>
      </c>
      <c r="B253" s="4" t="s">
        <v>18</v>
      </c>
      <c r="C253" s="4">
        <v>18</v>
      </c>
      <c r="D253" s="4">
        <v>40</v>
      </c>
      <c r="E253" s="4">
        <v>0</v>
      </c>
      <c r="F253" s="4" t="s">
        <v>124</v>
      </c>
      <c r="G253" s="4" t="s">
        <v>124</v>
      </c>
      <c r="H253" s="4">
        <v>0</v>
      </c>
      <c r="I253" s="24" t="str">
        <f t="shared" si="15"/>
        <v>('18','40','0','null','null','0'),</v>
      </c>
    </row>
    <row r="254" spans="1:9" x14ac:dyDescent="0.25">
      <c r="A254" s="26">
        <f t="shared" si="14"/>
        <v>253</v>
      </c>
      <c r="B254" s="26" t="s">
        <v>115</v>
      </c>
      <c r="C254" s="26">
        <v>19</v>
      </c>
      <c r="D254" s="26">
        <v>8</v>
      </c>
      <c r="E254" s="26">
        <v>0</v>
      </c>
      <c r="F254" s="26" t="s">
        <v>124</v>
      </c>
      <c r="G254" s="26" t="s">
        <v>124</v>
      </c>
      <c r="H254" s="26">
        <v>0</v>
      </c>
      <c r="I254" s="24" t="str">
        <f t="shared" si="15"/>
        <v>('19','8','0','null','null','0'),</v>
      </c>
    </row>
    <row r="255" spans="1:9" x14ac:dyDescent="0.25">
      <c r="A255" s="26">
        <f t="shared" si="14"/>
        <v>254</v>
      </c>
      <c r="B255" s="26" t="s">
        <v>115</v>
      </c>
      <c r="C255" s="26">
        <v>19</v>
      </c>
      <c r="D255" s="26">
        <v>10</v>
      </c>
      <c r="E255" s="26">
        <v>0</v>
      </c>
      <c r="F255" s="26" t="s">
        <v>124</v>
      </c>
      <c r="G255" s="26" t="s">
        <v>124</v>
      </c>
      <c r="H255" s="26">
        <v>0</v>
      </c>
      <c r="I255" s="24" t="str">
        <f t="shared" si="15"/>
        <v>('19','10','0','null','null','0'),</v>
      </c>
    </row>
    <row r="256" spans="1:9" x14ac:dyDescent="0.25">
      <c r="A256" s="26">
        <f t="shared" si="14"/>
        <v>255</v>
      </c>
      <c r="B256" s="26" t="s">
        <v>115</v>
      </c>
      <c r="C256" s="26">
        <v>19</v>
      </c>
      <c r="D256" s="26">
        <v>12</v>
      </c>
      <c r="E256" s="26">
        <v>1</v>
      </c>
      <c r="F256" s="26">
        <v>49000</v>
      </c>
      <c r="G256" s="26">
        <f t="shared" ref="G256:G262" si="18">F256-7500</f>
        <v>41500</v>
      </c>
      <c r="H256" s="26">
        <v>1</v>
      </c>
      <c r="I256" s="24" t="str">
        <f t="shared" si="15"/>
        <v>('19','12','1','49000','41500','1'),</v>
      </c>
    </row>
    <row r="257" spans="1:9" x14ac:dyDescent="0.25">
      <c r="A257" s="26">
        <f t="shared" si="14"/>
        <v>256</v>
      </c>
      <c r="B257" s="26" t="s">
        <v>115</v>
      </c>
      <c r="C257" s="26">
        <v>19</v>
      </c>
      <c r="D257" s="26">
        <v>14</v>
      </c>
      <c r="E257" s="26">
        <v>1</v>
      </c>
      <c r="F257" s="26">
        <v>54500</v>
      </c>
      <c r="G257" s="26">
        <f t="shared" si="18"/>
        <v>47000</v>
      </c>
      <c r="H257" s="26">
        <v>1</v>
      </c>
      <c r="I257" s="24" t="str">
        <f t="shared" si="15"/>
        <v>('19','14','1','54500','47000','1'),</v>
      </c>
    </row>
    <row r="258" spans="1:9" x14ac:dyDescent="0.25">
      <c r="A258" s="26">
        <f t="shared" si="14"/>
        <v>257</v>
      </c>
      <c r="B258" s="26" t="s">
        <v>115</v>
      </c>
      <c r="C258" s="26">
        <v>19</v>
      </c>
      <c r="D258" s="26">
        <v>16</v>
      </c>
      <c r="E258" s="26">
        <v>1</v>
      </c>
      <c r="F258" s="26">
        <v>59700</v>
      </c>
      <c r="G258" s="26">
        <f t="shared" si="18"/>
        <v>52200</v>
      </c>
      <c r="H258" s="26">
        <v>1</v>
      </c>
      <c r="I258" s="24" t="str">
        <f t="shared" si="15"/>
        <v>('19','16','1','59700','52200','1'),</v>
      </c>
    </row>
    <row r="259" spans="1:9" x14ac:dyDescent="0.25">
      <c r="A259" s="26">
        <f t="shared" ref="A259:A322" si="19">A258+1</f>
        <v>258</v>
      </c>
      <c r="B259" s="26" t="s">
        <v>115</v>
      </c>
      <c r="C259" s="26">
        <v>19</v>
      </c>
      <c r="D259" s="26">
        <v>18</v>
      </c>
      <c r="E259" s="26">
        <v>1</v>
      </c>
      <c r="F259" s="26">
        <v>72500</v>
      </c>
      <c r="G259" s="26">
        <f t="shared" si="18"/>
        <v>65000</v>
      </c>
      <c r="H259" s="26">
        <v>1</v>
      </c>
      <c r="I259" s="24" t="str">
        <f t="shared" ref="I259:I322" si="20">"('"&amp;C259&amp;"','"&amp;D259&amp;"','"&amp;E259&amp;"','"&amp;F259&amp;"','"&amp;G259&amp;"','"&amp;H259&amp;"'),"</f>
        <v>('19','18','1','72500','65000','1'),</v>
      </c>
    </row>
    <row r="260" spans="1:9" x14ac:dyDescent="0.25">
      <c r="A260" s="26">
        <f t="shared" si="19"/>
        <v>259</v>
      </c>
      <c r="B260" s="26" t="s">
        <v>115</v>
      </c>
      <c r="C260" s="26">
        <v>19</v>
      </c>
      <c r="D260" s="26">
        <v>20</v>
      </c>
      <c r="E260" s="26">
        <v>1</v>
      </c>
      <c r="F260" s="26">
        <v>99000</v>
      </c>
      <c r="G260" s="26">
        <f t="shared" si="18"/>
        <v>91500</v>
      </c>
      <c r="H260" s="26">
        <v>1</v>
      </c>
      <c r="I260" s="24" t="str">
        <f t="shared" si="20"/>
        <v>('19','20','1','99000','91500','1'),</v>
      </c>
    </row>
    <row r="261" spans="1:9" x14ac:dyDescent="0.25">
      <c r="A261" s="26">
        <f t="shared" si="19"/>
        <v>260</v>
      </c>
      <c r="B261" s="26" t="s">
        <v>115</v>
      </c>
      <c r="C261" s="26">
        <v>19</v>
      </c>
      <c r="D261" s="26">
        <v>22</v>
      </c>
      <c r="E261" s="26">
        <v>1</v>
      </c>
      <c r="F261" s="26">
        <v>107900</v>
      </c>
      <c r="G261" s="26">
        <f t="shared" si="18"/>
        <v>100400</v>
      </c>
      <c r="H261" s="26">
        <v>1</v>
      </c>
      <c r="I261" s="24" t="str">
        <f t="shared" si="20"/>
        <v>('19','22','1','107900','100400','1'),</v>
      </c>
    </row>
    <row r="262" spans="1:9" x14ac:dyDescent="0.25">
      <c r="A262" s="26">
        <f t="shared" si="19"/>
        <v>261</v>
      </c>
      <c r="B262" s="26" t="s">
        <v>115</v>
      </c>
      <c r="C262" s="26">
        <v>19</v>
      </c>
      <c r="D262" s="26">
        <v>24</v>
      </c>
      <c r="E262" s="26">
        <v>1</v>
      </c>
      <c r="F262" s="26">
        <v>116900</v>
      </c>
      <c r="G262" s="26">
        <f t="shared" si="18"/>
        <v>109400</v>
      </c>
      <c r="H262" s="26">
        <v>1</v>
      </c>
      <c r="I262" s="24" t="str">
        <f t="shared" si="20"/>
        <v>('19','24','1','116900','109400','1'),</v>
      </c>
    </row>
    <row r="263" spans="1:9" x14ac:dyDescent="0.25">
      <c r="A263" s="26">
        <f t="shared" si="19"/>
        <v>262</v>
      </c>
      <c r="B263" s="26" t="s">
        <v>115</v>
      </c>
      <c r="C263" s="26">
        <v>19</v>
      </c>
      <c r="D263" s="26">
        <v>26</v>
      </c>
      <c r="E263" s="26">
        <v>0</v>
      </c>
      <c r="F263" s="26" t="s">
        <v>124</v>
      </c>
      <c r="G263" s="26" t="s">
        <v>124</v>
      </c>
      <c r="H263" s="26">
        <v>0</v>
      </c>
      <c r="I263" s="24" t="str">
        <f t="shared" si="20"/>
        <v>('19','26','0','null','null','0'),</v>
      </c>
    </row>
    <row r="264" spans="1:9" x14ac:dyDescent="0.25">
      <c r="A264" s="26">
        <f t="shared" si="19"/>
        <v>263</v>
      </c>
      <c r="B264" s="26" t="s">
        <v>115</v>
      </c>
      <c r="C264" s="26">
        <v>19</v>
      </c>
      <c r="D264" s="26">
        <v>28</v>
      </c>
      <c r="E264" s="26">
        <v>0</v>
      </c>
      <c r="F264" s="26" t="s">
        <v>124</v>
      </c>
      <c r="G264" s="26" t="s">
        <v>124</v>
      </c>
      <c r="H264" s="26">
        <v>0</v>
      </c>
      <c r="I264" s="24" t="str">
        <f t="shared" si="20"/>
        <v>('19','28','0','null','null','0'),</v>
      </c>
    </row>
    <row r="265" spans="1:9" x14ac:dyDescent="0.25">
      <c r="A265" s="26">
        <f t="shared" si="19"/>
        <v>264</v>
      </c>
      <c r="B265" s="26" t="s">
        <v>115</v>
      </c>
      <c r="C265" s="26">
        <v>19</v>
      </c>
      <c r="D265" s="26">
        <v>30</v>
      </c>
      <c r="E265" s="26">
        <v>0</v>
      </c>
      <c r="F265" s="26" t="s">
        <v>124</v>
      </c>
      <c r="G265" s="26" t="s">
        <v>124</v>
      </c>
      <c r="H265" s="26">
        <v>0</v>
      </c>
      <c r="I265" s="24" t="str">
        <f t="shared" si="20"/>
        <v>('19','30','0','null','null','0'),</v>
      </c>
    </row>
    <row r="266" spans="1:9" x14ac:dyDescent="0.25">
      <c r="A266" s="26">
        <f t="shared" si="19"/>
        <v>265</v>
      </c>
      <c r="B266" s="26" t="s">
        <v>115</v>
      </c>
      <c r="C266" s="26">
        <v>19</v>
      </c>
      <c r="D266" s="26">
        <v>35</v>
      </c>
      <c r="E266" s="26">
        <v>0</v>
      </c>
      <c r="F266" s="26" t="s">
        <v>124</v>
      </c>
      <c r="G266" s="26" t="s">
        <v>124</v>
      </c>
      <c r="H266" s="26">
        <v>0</v>
      </c>
      <c r="I266" s="24" t="str">
        <f t="shared" si="20"/>
        <v>('19','35','0','null','null','0'),</v>
      </c>
    </row>
    <row r="267" spans="1:9" x14ac:dyDescent="0.25">
      <c r="A267" s="26">
        <f t="shared" si="19"/>
        <v>266</v>
      </c>
      <c r="B267" s="26" t="s">
        <v>115</v>
      </c>
      <c r="C267" s="26">
        <v>19</v>
      </c>
      <c r="D267" s="26">
        <v>40</v>
      </c>
      <c r="E267" s="26">
        <v>0</v>
      </c>
      <c r="F267" s="26" t="s">
        <v>124</v>
      </c>
      <c r="G267" s="26" t="s">
        <v>124</v>
      </c>
      <c r="H267" s="26">
        <v>0</v>
      </c>
      <c r="I267" s="24" t="str">
        <f t="shared" si="20"/>
        <v>('19','40','0','null','null','0'),</v>
      </c>
    </row>
    <row r="268" spans="1:9" x14ac:dyDescent="0.25">
      <c r="A268" s="4">
        <f t="shared" si="19"/>
        <v>267</v>
      </c>
      <c r="B268" s="4" t="s">
        <v>116</v>
      </c>
      <c r="C268" s="4">
        <v>20</v>
      </c>
      <c r="D268" s="4">
        <v>8</v>
      </c>
      <c r="E268" s="4">
        <v>0</v>
      </c>
      <c r="F268" s="4" t="s">
        <v>124</v>
      </c>
      <c r="G268" s="4" t="s">
        <v>124</v>
      </c>
      <c r="H268" s="4">
        <v>0</v>
      </c>
      <c r="I268" s="24" t="str">
        <f t="shared" si="20"/>
        <v>('20','8','0','null','null','0'),</v>
      </c>
    </row>
    <row r="269" spans="1:9" x14ac:dyDescent="0.25">
      <c r="A269" s="4">
        <f t="shared" si="19"/>
        <v>268</v>
      </c>
      <c r="B269" s="4" t="s">
        <v>116</v>
      </c>
      <c r="C269" s="4">
        <v>20</v>
      </c>
      <c r="D269" s="4">
        <v>10</v>
      </c>
      <c r="E269" s="4">
        <v>0</v>
      </c>
      <c r="F269" s="4" t="s">
        <v>124</v>
      </c>
      <c r="G269" s="4" t="s">
        <v>124</v>
      </c>
      <c r="H269" s="4">
        <v>0</v>
      </c>
      <c r="I269" s="24" t="str">
        <f t="shared" si="20"/>
        <v>('20','10','0','null','null','0'),</v>
      </c>
    </row>
    <row r="270" spans="1:9" x14ac:dyDescent="0.25">
      <c r="A270" s="4">
        <f t="shared" si="19"/>
        <v>269</v>
      </c>
      <c r="B270" s="4" t="s">
        <v>116</v>
      </c>
      <c r="C270" s="4">
        <v>20</v>
      </c>
      <c r="D270" s="4">
        <v>12</v>
      </c>
      <c r="E270" s="4">
        <v>1</v>
      </c>
      <c r="F270" s="4">
        <v>45800</v>
      </c>
      <c r="G270" s="4">
        <f>F270-7500</f>
        <v>38300</v>
      </c>
      <c r="H270" s="4">
        <v>1</v>
      </c>
      <c r="I270" s="24" t="str">
        <f t="shared" si="20"/>
        <v>('20','12','1','45800','38300','1'),</v>
      </c>
    </row>
    <row r="271" spans="1:9" x14ac:dyDescent="0.25">
      <c r="A271" s="4">
        <f t="shared" si="19"/>
        <v>270</v>
      </c>
      <c r="B271" s="4" t="s">
        <v>116</v>
      </c>
      <c r="C271" s="4">
        <v>20</v>
      </c>
      <c r="D271" s="4">
        <v>14</v>
      </c>
      <c r="E271" s="4">
        <v>1</v>
      </c>
      <c r="F271" s="4">
        <v>51100</v>
      </c>
      <c r="G271" s="4">
        <f>F271-7500</f>
        <v>43600</v>
      </c>
      <c r="H271" s="4">
        <v>1</v>
      </c>
      <c r="I271" s="24" t="str">
        <f t="shared" si="20"/>
        <v>('20','14','1','51100','43600','1'),</v>
      </c>
    </row>
    <row r="272" spans="1:9" x14ac:dyDescent="0.25">
      <c r="A272" s="4">
        <f t="shared" si="19"/>
        <v>271</v>
      </c>
      <c r="B272" s="4" t="s">
        <v>116</v>
      </c>
      <c r="C272" s="4">
        <v>20</v>
      </c>
      <c r="D272" s="4">
        <v>16</v>
      </c>
      <c r="E272" s="4">
        <v>1</v>
      </c>
      <c r="F272" s="4">
        <v>55900</v>
      </c>
      <c r="G272" s="4">
        <f>F272-7500</f>
        <v>48400</v>
      </c>
      <c r="H272" s="4">
        <v>1</v>
      </c>
      <c r="I272" s="24" t="str">
        <f t="shared" si="20"/>
        <v>('20','16','1','55900','48400','1'),</v>
      </c>
    </row>
    <row r="273" spans="1:9" x14ac:dyDescent="0.25">
      <c r="A273" s="4">
        <f t="shared" si="19"/>
        <v>272</v>
      </c>
      <c r="B273" s="4" t="s">
        <v>116</v>
      </c>
      <c r="C273" s="4">
        <v>20</v>
      </c>
      <c r="D273" s="4">
        <v>18</v>
      </c>
      <c r="E273" s="4">
        <v>1</v>
      </c>
      <c r="F273" s="4">
        <v>70100</v>
      </c>
      <c r="G273" s="4">
        <f>F273-7500</f>
        <v>62600</v>
      </c>
      <c r="H273" s="4">
        <v>1</v>
      </c>
      <c r="I273" s="24" t="str">
        <f t="shared" si="20"/>
        <v>('20','18','1','70100','62600','1'),</v>
      </c>
    </row>
    <row r="274" spans="1:9" x14ac:dyDescent="0.25">
      <c r="A274" s="4">
        <f t="shared" si="19"/>
        <v>273</v>
      </c>
      <c r="B274" s="4" t="s">
        <v>116</v>
      </c>
      <c r="C274" s="4">
        <v>20</v>
      </c>
      <c r="D274" s="4">
        <v>20</v>
      </c>
      <c r="E274" s="4">
        <v>1</v>
      </c>
      <c r="F274" s="4">
        <v>97100</v>
      </c>
      <c r="G274" s="4">
        <f>F274-7500</f>
        <v>89600</v>
      </c>
      <c r="H274" s="4">
        <v>1</v>
      </c>
      <c r="I274" s="24" t="str">
        <f t="shared" si="20"/>
        <v>('20','20','1','97100','89600','1'),</v>
      </c>
    </row>
    <row r="275" spans="1:9" x14ac:dyDescent="0.25">
      <c r="A275" s="4">
        <f t="shared" si="19"/>
        <v>274</v>
      </c>
      <c r="B275" s="4" t="s">
        <v>116</v>
      </c>
      <c r="C275" s="4">
        <v>20</v>
      </c>
      <c r="D275" s="4">
        <v>22</v>
      </c>
      <c r="E275" s="4">
        <v>0</v>
      </c>
      <c r="F275" s="4" t="s">
        <v>124</v>
      </c>
      <c r="G275" s="4" t="s">
        <v>124</v>
      </c>
      <c r="H275" s="4">
        <v>0</v>
      </c>
      <c r="I275" s="24" t="str">
        <f t="shared" si="20"/>
        <v>('20','22','0','null','null','0'),</v>
      </c>
    </row>
    <row r="276" spans="1:9" x14ac:dyDescent="0.25">
      <c r="A276" s="4">
        <f t="shared" si="19"/>
        <v>275</v>
      </c>
      <c r="B276" s="4" t="s">
        <v>116</v>
      </c>
      <c r="C276" s="4">
        <v>20</v>
      </c>
      <c r="D276" s="4">
        <v>24</v>
      </c>
      <c r="E276" s="4">
        <v>0</v>
      </c>
      <c r="F276" s="4" t="s">
        <v>124</v>
      </c>
      <c r="G276" s="4" t="s">
        <v>124</v>
      </c>
      <c r="H276" s="4">
        <v>0</v>
      </c>
      <c r="I276" s="24" t="str">
        <f t="shared" si="20"/>
        <v>('20','24','0','null','null','0'),</v>
      </c>
    </row>
    <row r="277" spans="1:9" x14ac:dyDescent="0.25">
      <c r="A277" s="4">
        <f t="shared" si="19"/>
        <v>276</v>
      </c>
      <c r="B277" s="4" t="s">
        <v>116</v>
      </c>
      <c r="C277" s="4">
        <v>20</v>
      </c>
      <c r="D277" s="4">
        <v>26</v>
      </c>
      <c r="E277" s="4">
        <v>0</v>
      </c>
      <c r="F277" s="4" t="s">
        <v>124</v>
      </c>
      <c r="G277" s="4" t="s">
        <v>124</v>
      </c>
      <c r="H277" s="4">
        <v>0</v>
      </c>
      <c r="I277" s="24" t="str">
        <f t="shared" si="20"/>
        <v>('20','26','0','null','null','0'),</v>
      </c>
    </row>
    <row r="278" spans="1:9" x14ac:dyDescent="0.25">
      <c r="A278" s="4">
        <f t="shared" si="19"/>
        <v>277</v>
      </c>
      <c r="B278" s="4" t="s">
        <v>116</v>
      </c>
      <c r="C278" s="4">
        <v>20</v>
      </c>
      <c r="D278" s="4">
        <v>28</v>
      </c>
      <c r="E278" s="4">
        <v>0</v>
      </c>
      <c r="F278" s="4" t="s">
        <v>124</v>
      </c>
      <c r="G278" s="4" t="s">
        <v>124</v>
      </c>
      <c r="H278" s="4">
        <v>0</v>
      </c>
      <c r="I278" s="24" t="str">
        <f t="shared" si="20"/>
        <v>('20','28','0','null','null','0'),</v>
      </c>
    </row>
    <row r="279" spans="1:9" x14ac:dyDescent="0.25">
      <c r="A279" s="4">
        <f t="shared" si="19"/>
        <v>278</v>
      </c>
      <c r="B279" s="4" t="s">
        <v>116</v>
      </c>
      <c r="C279" s="4">
        <v>20</v>
      </c>
      <c r="D279" s="4">
        <v>30</v>
      </c>
      <c r="E279" s="4">
        <v>0</v>
      </c>
      <c r="F279" s="4" t="s">
        <v>124</v>
      </c>
      <c r="G279" s="4" t="s">
        <v>124</v>
      </c>
      <c r="H279" s="4">
        <v>0</v>
      </c>
      <c r="I279" s="24" t="str">
        <f t="shared" si="20"/>
        <v>('20','30','0','null','null','0'),</v>
      </c>
    </row>
    <row r="280" spans="1:9" x14ac:dyDescent="0.25">
      <c r="A280" s="4">
        <f t="shared" si="19"/>
        <v>279</v>
      </c>
      <c r="B280" s="4" t="s">
        <v>116</v>
      </c>
      <c r="C280" s="4">
        <v>20</v>
      </c>
      <c r="D280" s="4">
        <v>35</v>
      </c>
      <c r="E280" s="4">
        <v>0</v>
      </c>
      <c r="F280" s="4" t="s">
        <v>124</v>
      </c>
      <c r="G280" s="4" t="s">
        <v>124</v>
      </c>
      <c r="H280" s="4">
        <v>0</v>
      </c>
      <c r="I280" s="24" t="str">
        <f t="shared" si="20"/>
        <v>('20','35','0','null','null','0'),</v>
      </c>
    </row>
    <row r="281" spans="1:9" x14ac:dyDescent="0.25">
      <c r="A281" s="4">
        <f t="shared" si="19"/>
        <v>280</v>
      </c>
      <c r="B281" s="4" t="s">
        <v>116</v>
      </c>
      <c r="C281" s="4">
        <v>20</v>
      </c>
      <c r="D281" s="4">
        <v>40</v>
      </c>
      <c r="E281" s="4">
        <v>0</v>
      </c>
      <c r="F281" s="4" t="s">
        <v>124</v>
      </c>
      <c r="G281" s="4" t="s">
        <v>124</v>
      </c>
      <c r="H281" s="4">
        <v>0</v>
      </c>
      <c r="I281" s="24" t="str">
        <f t="shared" si="20"/>
        <v>('20','40','0','null','null','0'),</v>
      </c>
    </row>
    <row r="282" spans="1:9" x14ac:dyDescent="0.25">
      <c r="A282" s="26">
        <f t="shared" si="19"/>
        <v>281</v>
      </c>
      <c r="B282" s="26" t="s">
        <v>117</v>
      </c>
      <c r="C282" s="26">
        <v>21</v>
      </c>
      <c r="D282" s="26">
        <v>8</v>
      </c>
      <c r="E282" s="26">
        <v>0</v>
      </c>
      <c r="F282" s="26" t="s">
        <v>124</v>
      </c>
      <c r="G282" s="26" t="s">
        <v>124</v>
      </c>
      <c r="H282" s="26">
        <v>0</v>
      </c>
      <c r="I282" s="24" t="str">
        <f t="shared" si="20"/>
        <v>('21','8','0','null','null','0'),</v>
      </c>
    </row>
    <row r="283" spans="1:9" x14ac:dyDescent="0.25">
      <c r="A283" s="26">
        <f t="shared" si="19"/>
        <v>282</v>
      </c>
      <c r="B283" s="26" t="s">
        <v>117</v>
      </c>
      <c r="C283" s="26">
        <v>21</v>
      </c>
      <c r="D283" s="26">
        <v>10</v>
      </c>
      <c r="E283" s="26">
        <v>0</v>
      </c>
      <c r="F283" s="26" t="s">
        <v>124</v>
      </c>
      <c r="G283" s="26" t="s">
        <v>124</v>
      </c>
      <c r="H283" s="26">
        <v>0</v>
      </c>
      <c r="I283" s="24" t="str">
        <f t="shared" si="20"/>
        <v>('21','10','0','null','null','0'),</v>
      </c>
    </row>
    <row r="284" spans="1:9" x14ac:dyDescent="0.25">
      <c r="A284" s="26">
        <f t="shared" si="19"/>
        <v>283</v>
      </c>
      <c r="B284" s="26" t="s">
        <v>117</v>
      </c>
      <c r="C284" s="26">
        <v>21</v>
      </c>
      <c r="D284" s="26">
        <v>12</v>
      </c>
      <c r="E284" s="26">
        <v>1</v>
      </c>
      <c r="F284" s="26">
        <v>45800</v>
      </c>
      <c r="G284" s="26">
        <f>F284-7500</f>
        <v>38300</v>
      </c>
      <c r="H284" s="26">
        <v>1</v>
      </c>
      <c r="I284" s="24" t="str">
        <f t="shared" si="20"/>
        <v>('21','12','1','45800','38300','1'),</v>
      </c>
    </row>
    <row r="285" spans="1:9" x14ac:dyDescent="0.25">
      <c r="A285" s="26">
        <f t="shared" si="19"/>
        <v>284</v>
      </c>
      <c r="B285" s="26" t="s">
        <v>117</v>
      </c>
      <c r="C285" s="26">
        <v>21</v>
      </c>
      <c r="D285" s="26">
        <v>14</v>
      </c>
      <c r="E285" s="26">
        <v>1</v>
      </c>
      <c r="F285" s="26">
        <v>51100</v>
      </c>
      <c r="G285" s="26">
        <f>F285-7500</f>
        <v>43600</v>
      </c>
      <c r="H285" s="26">
        <v>1</v>
      </c>
      <c r="I285" s="24" t="str">
        <f t="shared" si="20"/>
        <v>('21','14','1','51100','43600','1'),</v>
      </c>
    </row>
    <row r="286" spans="1:9" x14ac:dyDescent="0.25">
      <c r="A286" s="26">
        <f t="shared" si="19"/>
        <v>285</v>
      </c>
      <c r="B286" s="26" t="s">
        <v>117</v>
      </c>
      <c r="C286" s="26">
        <v>21</v>
      </c>
      <c r="D286" s="26">
        <v>16</v>
      </c>
      <c r="E286" s="26">
        <v>1</v>
      </c>
      <c r="F286" s="26">
        <v>55900</v>
      </c>
      <c r="G286" s="26">
        <f>F286-7500</f>
        <v>48400</v>
      </c>
      <c r="H286" s="26">
        <v>1</v>
      </c>
      <c r="I286" s="24" t="str">
        <f t="shared" si="20"/>
        <v>('21','16','1','55900','48400','1'),</v>
      </c>
    </row>
    <row r="287" spans="1:9" x14ac:dyDescent="0.25">
      <c r="A287" s="26">
        <f t="shared" si="19"/>
        <v>286</v>
      </c>
      <c r="B287" s="26" t="s">
        <v>117</v>
      </c>
      <c r="C287" s="26">
        <v>21</v>
      </c>
      <c r="D287" s="26">
        <v>18</v>
      </c>
      <c r="E287" s="26">
        <v>1</v>
      </c>
      <c r="F287" s="26">
        <v>70100</v>
      </c>
      <c r="G287" s="26">
        <f>F287-7500</f>
        <v>62600</v>
      </c>
      <c r="H287" s="26">
        <v>1</v>
      </c>
      <c r="I287" s="24" t="str">
        <f t="shared" si="20"/>
        <v>('21','18','1','70100','62600','1'),</v>
      </c>
    </row>
    <row r="288" spans="1:9" x14ac:dyDescent="0.25">
      <c r="A288" s="26">
        <f t="shared" si="19"/>
        <v>287</v>
      </c>
      <c r="B288" s="26" t="s">
        <v>117</v>
      </c>
      <c r="C288" s="26">
        <v>21</v>
      </c>
      <c r="D288" s="26">
        <v>20</v>
      </c>
      <c r="E288" s="26">
        <v>1</v>
      </c>
      <c r="F288" s="26">
        <v>97100</v>
      </c>
      <c r="G288" s="26">
        <f>F288-7500</f>
        <v>89600</v>
      </c>
      <c r="H288" s="26">
        <v>1</v>
      </c>
      <c r="I288" s="24" t="str">
        <f t="shared" si="20"/>
        <v>('21','20','1','97100','89600','1'),</v>
      </c>
    </row>
    <row r="289" spans="1:9" x14ac:dyDescent="0.25">
      <c r="A289" s="26">
        <f t="shared" si="19"/>
        <v>288</v>
      </c>
      <c r="B289" s="26" t="s">
        <v>117</v>
      </c>
      <c r="C289" s="26">
        <v>21</v>
      </c>
      <c r="D289" s="26">
        <v>22</v>
      </c>
      <c r="E289" s="26">
        <v>0</v>
      </c>
      <c r="F289" s="26" t="s">
        <v>124</v>
      </c>
      <c r="G289" s="26" t="s">
        <v>124</v>
      </c>
      <c r="H289" s="26">
        <v>0</v>
      </c>
      <c r="I289" s="24" t="str">
        <f t="shared" si="20"/>
        <v>('21','22','0','null','null','0'),</v>
      </c>
    </row>
    <row r="290" spans="1:9" x14ac:dyDescent="0.25">
      <c r="A290" s="26">
        <f t="shared" si="19"/>
        <v>289</v>
      </c>
      <c r="B290" s="26" t="s">
        <v>117</v>
      </c>
      <c r="C290" s="26">
        <v>21</v>
      </c>
      <c r="D290" s="26">
        <v>24</v>
      </c>
      <c r="E290" s="26">
        <v>0</v>
      </c>
      <c r="F290" s="26" t="s">
        <v>124</v>
      </c>
      <c r="G290" s="26" t="s">
        <v>124</v>
      </c>
      <c r="H290" s="26">
        <v>0</v>
      </c>
      <c r="I290" s="24" t="str">
        <f t="shared" si="20"/>
        <v>('21','24','0','null','null','0'),</v>
      </c>
    </row>
    <row r="291" spans="1:9" x14ac:dyDescent="0.25">
      <c r="A291" s="26">
        <f t="shared" si="19"/>
        <v>290</v>
      </c>
      <c r="B291" s="26" t="s">
        <v>117</v>
      </c>
      <c r="C291" s="26">
        <v>21</v>
      </c>
      <c r="D291" s="26">
        <v>26</v>
      </c>
      <c r="E291" s="26">
        <v>0</v>
      </c>
      <c r="F291" s="26" t="s">
        <v>124</v>
      </c>
      <c r="G291" s="26" t="s">
        <v>124</v>
      </c>
      <c r="H291" s="26">
        <v>0</v>
      </c>
      <c r="I291" s="24" t="str">
        <f t="shared" si="20"/>
        <v>('21','26','0','null','null','0'),</v>
      </c>
    </row>
    <row r="292" spans="1:9" x14ac:dyDescent="0.25">
      <c r="A292" s="26">
        <f t="shared" si="19"/>
        <v>291</v>
      </c>
      <c r="B292" s="26" t="s">
        <v>117</v>
      </c>
      <c r="C292" s="26">
        <v>21</v>
      </c>
      <c r="D292" s="26">
        <v>28</v>
      </c>
      <c r="E292" s="26">
        <v>0</v>
      </c>
      <c r="F292" s="26" t="s">
        <v>124</v>
      </c>
      <c r="G292" s="26" t="s">
        <v>124</v>
      </c>
      <c r="H292" s="26">
        <v>0</v>
      </c>
      <c r="I292" s="24" t="str">
        <f t="shared" si="20"/>
        <v>('21','28','0','null','null','0'),</v>
      </c>
    </row>
    <row r="293" spans="1:9" x14ac:dyDescent="0.25">
      <c r="A293" s="26">
        <f t="shared" si="19"/>
        <v>292</v>
      </c>
      <c r="B293" s="26" t="s">
        <v>117</v>
      </c>
      <c r="C293" s="26">
        <v>21</v>
      </c>
      <c r="D293" s="26">
        <v>30</v>
      </c>
      <c r="E293" s="26">
        <v>0</v>
      </c>
      <c r="F293" s="26" t="s">
        <v>124</v>
      </c>
      <c r="G293" s="26" t="s">
        <v>124</v>
      </c>
      <c r="H293" s="26">
        <v>0</v>
      </c>
      <c r="I293" s="24" t="str">
        <f t="shared" si="20"/>
        <v>('21','30','0','null','null','0'),</v>
      </c>
    </row>
    <row r="294" spans="1:9" x14ac:dyDescent="0.25">
      <c r="A294" s="26">
        <f t="shared" si="19"/>
        <v>293</v>
      </c>
      <c r="B294" s="26" t="s">
        <v>117</v>
      </c>
      <c r="C294" s="26">
        <v>21</v>
      </c>
      <c r="D294" s="26">
        <v>35</v>
      </c>
      <c r="E294" s="26">
        <v>0</v>
      </c>
      <c r="F294" s="26" t="s">
        <v>124</v>
      </c>
      <c r="G294" s="26" t="s">
        <v>124</v>
      </c>
      <c r="H294" s="26">
        <v>0</v>
      </c>
      <c r="I294" s="24" t="str">
        <f t="shared" si="20"/>
        <v>('21','35','0','null','null','0'),</v>
      </c>
    </row>
    <row r="295" spans="1:9" x14ac:dyDescent="0.25">
      <c r="A295" s="26">
        <f t="shared" si="19"/>
        <v>294</v>
      </c>
      <c r="B295" s="26" t="s">
        <v>117</v>
      </c>
      <c r="C295" s="26">
        <v>21</v>
      </c>
      <c r="D295" s="26">
        <v>40</v>
      </c>
      <c r="E295" s="26">
        <v>0</v>
      </c>
      <c r="F295" s="26" t="s">
        <v>124</v>
      </c>
      <c r="G295" s="26" t="s">
        <v>124</v>
      </c>
      <c r="H295" s="26">
        <v>0</v>
      </c>
      <c r="I295" s="24" t="str">
        <f t="shared" si="20"/>
        <v>('21','40','0','null','null','0'),</v>
      </c>
    </row>
    <row r="296" spans="1:9" x14ac:dyDescent="0.25">
      <c r="A296" s="4">
        <f t="shared" si="19"/>
        <v>295</v>
      </c>
      <c r="B296" s="4" t="s">
        <v>137</v>
      </c>
      <c r="C296" s="4">
        <v>22</v>
      </c>
      <c r="D296" s="4">
        <v>8</v>
      </c>
      <c r="E296" s="4">
        <v>0</v>
      </c>
      <c r="F296" s="4" t="s">
        <v>124</v>
      </c>
      <c r="G296" s="4" t="s">
        <v>124</v>
      </c>
      <c r="H296" s="4">
        <v>0</v>
      </c>
      <c r="I296" s="24" t="str">
        <f t="shared" si="20"/>
        <v>('22','8','0','null','null','0'),</v>
      </c>
    </row>
    <row r="297" spans="1:9" x14ac:dyDescent="0.25">
      <c r="A297" s="4">
        <f t="shared" si="19"/>
        <v>296</v>
      </c>
      <c r="B297" s="4" t="s">
        <v>137</v>
      </c>
      <c r="C297" s="4">
        <v>22</v>
      </c>
      <c r="D297" s="4">
        <v>10</v>
      </c>
      <c r="E297" s="4">
        <v>0</v>
      </c>
      <c r="F297" s="4" t="s">
        <v>124</v>
      </c>
      <c r="G297" s="4" t="s">
        <v>124</v>
      </c>
      <c r="H297" s="4">
        <v>0</v>
      </c>
      <c r="I297" s="24" t="str">
        <f t="shared" si="20"/>
        <v>('22','10','0','null','null','0'),</v>
      </c>
    </row>
    <row r="298" spans="1:9" x14ac:dyDescent="0.25">
      <c r="A298" s="4">
        <f t="shared" si="19"/>
        <v>297</v>
      </c>
      <c r="B298" s="4" t="s">
        <v>137</v>
      </c>
      <c r="C298" s="4">
        <v>22</v>
      </c>
      <c r="D298" s="4">
        <v>12</v>
      </c>
      <c r="E298" s="4">
        <v>0</v>
      </c>
      <c r="F298" s="4" t="s">
        <v>124</v>
      </c>
      <c r="G298" s="4" t="s">
        <v>124</v>
      </c>
      <c r="H298" s="4">
        <v>0</v>
      </c>
      <c r="I298" s="24" t="str">
        <f t="shared" si="20"/>
        <v>('22','12','0','null','null','0'),</v>
      </c>
    </row>
    <row r="299" spans="1:9" x14ac:dyDescent="0.25">
      <c r="A299" s="4">
        <f t="shared" si="19"/>
        <v>298</v>
      </c>
      <c r="B299" s="4" t="s">
        <v>137</v>
      </c>
      <c r="C299" s="4">
        <v>22</v>
      </c>
      <c r="D299" s="4">
        <v>14</v>
      </c>
      <c r="E299" s="4">
        <v>1</v>
      </c>
      <c r="F299" s="4">
        <v>88300</v>
      </c>
      <c r="G299" s="4">
        <f>F299-7500</f>
        <v>80800</v>
      </c>
      <c r="H299" s="4">
        <v>1</v>
      </c>
      <c r="I299" s="24" t="str">
        <f t="shared" si="20"/>
        <v>('22','14','1','88300','80800','1'),</v>
      </c>
    </row>
    <row r="300" spans="1:9" x14ac:dyDescent="0.25">
      <c r="A300" s="4">
        <f t="shared" si="19"/>
        <v>299</v>
      </c>
      <c r="B300" s="4" t="s">
        <v>137</v>
      </c>
      <c r="C300" s="4">
        <v>22</v>
      </c>
      <c r="D300" s="4">
        <v>16</v>
      </c>
      <c r="E300" s="4">
        <v>1</v>
      </c>
      <c r="F300" s="4">
        <v>97900</v>
      </c>
      <c r="G300" s="4">
        <f>F300-7500</f>
        <v>90400</v>
      </c>
      <c r="H300" s="4">
        <v>1</v>
      </c>
      <c r="I300" s="24" t="str">
        <f t="shared" si="20"/>
        <v>('22','16','1','97900','90400','1'),</v>
      </c>
    </row>
    <row r="301" spans="1:9" x14ac:dyDescent="0.25">
      <c r="A301" s="4">
        <f t="shared" si="19"/>
        <v>300</v>
      </c>
      <c r="B301" s="4" t="s">
        <v>137</v>
      </c>
      <c r="C301" s="4">
        <v>22</v>
      </c>
      <c r="D301" s="4">
        <v>18</v>
      </c>
      <c r="E301" s="4">
        <v>0</v>
      </c>
      <c r="F301" s="4" t="s">
        <v>124</v>
      </c>
      <c r="G301" s="4" t="s">
        <v>124</v>
      </c>
      <c r="H301" s="4">
        <v>0</v>
      </c>
      <c r="I301" s="24" t="str">
        <f t="shared" si="20"/>
        <v>('22','18','0','null','null','0'),</v>
      </c>
    </row>
    <row r="302" spans="1:9" x14ac:dyDescent="0.25">
      <c r="A302" s="4">
        <f t="shared" si="19"/>
        <v>301</v>
      </c>
      <c r="B302" s="4" t="s">
        <v>137</v>
      </c>
      <c r="C302" s="4">
        <v>22</v>
      </c>
      <c r="D302" s="4">
        <v>20</v>
      </c>
      <c r="E302" s="4">
        <v>1</v>
      </c>
      <c r="F302" s="4">
        <v>123600</v>
      </c>
      <c r="G302" s="4">
        <f>F302-7500</f>
        <v>116100</v>
      </c>
      <c r="H302" s="4">
        <v>1</v>
      </c>
      <c r="I302" s="24" t="str">
        <f t="shared" si="20"/>
        <v>('22','20','1','123600','116100','1'),</v>
      </c>
    </row>
    <row r="303" spans="1:9" x14ac:dyDescent="0.25">
      <c r="A303" s="4">
        <f t="shared" si="19"/>
        <v>302</v>
      </c>
      <c r="B303" s="4" t="s">
        <v>137</v>
      </c>
      <c r="C303" s="4">
        <v>22</v>
      </c>
      <c r="D303" s="4">
        <v>22</v>
      </c>
      <c r="E303" s="4">
        <v>0</v>
      </c>
      <c r="F303" s="4" t="s">
        <v>124</v>
      </c>
      <c r="G303" s="4" t="s">
        <v>124</v>
      </c>
      <c r="H303" s="4">
        <v>0</v>
      </c>
      <c r="I303" s="24" t="str">
        <f t="shared" si="20"/>
        <v>('22','22','0','null','null','0'),</v>
      </c>
    </row>
    <row r="304" spans="1:9" x14ac:dyDescent="0.25">
      <c r="A304" s="4">
        <f t="shared" si="19"/>
        <v>303</v>
      </c>
      <c r="B304" s="4" t="s">
        <v>137</v>
      </c>
      <c r="C304" s="4">
        <v>22</v>
      </c>
      <c r="D304" s="4">
        <v>24</v>
      </c>
      <c r="E304" s="4">
        <v>0</v>
      </c>
      <c r="F304" s="4" t="s">
        <v>124</v>
      </c>
      <c r="G304" s="4" t="s">
        <v>124</v>
      </c>
      <c r="H304" s="4">
        <v>0</v>
      </c>
      <c r="I304" s="24" t="str">
        <f t="shared" si="20"/>
        <v>('22','24','0','null','null','0'),</v>
      </c>
    </row>
    <row r="305" spans="1:9" x14ac:dyDescent="0.25">
      <c r="A305" s="4">
        <f t="shared" si="19"/>
        <v>304</v>
      </c>
      <c r="B305" s="4" t="s">
        <v>137</v>
      </c>
      <c r="C305" s="4">
        <v>22</v>
      </c>
      <c r="D305" s="4">
        <v>26</v>
      </c>
      <c r="E305" s="4">
        <v>1</v>
      </c>
      <c r="F305" s="4">
        <v>145100</v>
      </c>
      <c r="G305" s="4">
        <f>F305-7500</f>
        <v>137600</v>
      </c>
      <c r="H305" s="4">
        <v>1</v>
      </c>
      <c r="I305" s="24" t="str">
        <f t="shared" si="20"/>
        <v>('22','26','1','145100','137600','1'),</v>
      </c>
    </row>
    <row r="306" spans="1:9" x14ac:dyDescent="0.25">
      <c r="A306" s="4">
        <f t="shared" si="19"/>
        <v>305</v>
      </c>
      <c r="B306" s="4" t="s">
        <v>137</v>
      </c>
      <c r="C306" s="4">
        <v>22</v>
      </c>
      <c r="D306" s="4">
        <v>28</v>
      </c>
      <c r="E306" s="4">
        <v>0</v>
      </c>
      <c r="F306" s="4" t="s">
        <v>124</v>
      </c>
      <c r="G306" s="4" t="s">
        <v>124</v>
      </c>
      <c r="H306" s="4">
        <v>0</v>
      </c>
      <c r="I306" s="24" t="str">
        <f t="shared" si="20"/>
        <v>('22','28','0','null','null','0'),</v>
      </c>
    </row>
    <row r="307" spans="1:9" x14ac:dyDescent="0.25">
      <c r="A307" s="4">
        <f t="shared" si="19"/>
        <v>306</v>
      </c>
      <c r="B307" s="4" t="s">
        <v>137</v>
      </c>
      <c r="C307" s="4">
        <v>22</v>
      </c>
      <c r="D307" s="4">
        <v>30</v>
      </c>
      <c r="E307" s="4">
        <v>1</v>
      </c>
      <c r="F307" s="4">
        <v>155600</v>
      </c>
      <c r="G307" s="4">
        <f>F307-7500</f>
        <v>148100</v>
      </c>
      <c r="H307" s="4">
        <v>1</v>
      </c>
      <c r="I307" s="24" t="str">
        <f t="shared" si="20"/>
        <v>('22','30','1','155600','148100','1'),</v>
      </c>
    </row>
    <row r="308" spans="1:9" x14ac:dyDescent="0.25">
      <c r="A308" s="4">
        <f t="shared" si="19"/>
        <v>307</v>
      </c>
      <c r="B308" s="4" t="s">
        <v>137</v>
      </c>
      <c r="C308" s="4">
        <v>22</v>
      </c>
      <c r="D308" s="4">
        <v>35</v>
      </c>
      <c r="E308" s="4">
        <v>0</v>
      </c>
      <c r="F308" s="4" t="s">
        <v>124</v>
      </c>
      <c r="G308" s="4" t="s">
        <v>124</v>
      </c>
      <c r="H308" s="4">
        <v>0</v>
      </c>
      <c r="I308" s="24" t="str">
        <f t="shared" si="20"/>
        <v>('22','35','0','null','null','0'),</v>
      </c>
    </row>
    <row r="309" spans="1:9" x14ac:dyDescent="0.25">
      <c r="A309" s="4">
        <f t="shared" si="19"/>
        <v>308</v>
      </c>
      <c r="B309" s="4" t="s">
        <v>137</v>
      </c>
      <c r="C309" s="4">
        <v>22</v>
      </c>
      <c r="D309" s="4">
        <v>40</v>
      </c>
      <c r="E309" s="4">
        <v>0</v>
      </c>
      <c r="F309" s="4" t="s">
        <v>124</v>
      </c>
      <c r="G309" s="4" t="s">
        <v>124</v>
      </c>
      <c r="H309" s="4">
        <v>0</v>
      </c>
      <c r="I309" s="24" t="str">
        <f t="shared" si="20"/>
        <v>('22','40','0','null','null','0'),</v>
      </c>
    </row>
    <row r="310" spans="1:9" x14ac:dyDescent="0.25">
      <c r="A310" s="26">
        <f t="shared" si="19"/>
        <v>309</v>
      </c>
      <c r="B310" s="26" t="s">
        <v>138</v>
      </c>
      <c r="C310" s="26">
        <v>23</v>
      </c>
      <c r="D310" s="26">
        <v>8</v>
      </c>
      <c r="E310" s="26">
        <v>0</v>
      </c>
      <c r="F310" s="26" t="s">
        <v>124</v>
      </c>
      <c r="G310" s="26" t="s">
        <v>124</v>
      </c>
      <c r="H310" s="26">
        <v>0</v>
      </c>
      <c r="I310" s="24" t="str">
        <f t="shared" si="20"/>
        <v>('23','8','0','null','null','0'),</v>
      </c>
    </row>
    <row r="311" spans="1:9" x14ac:dyDescent="0.25">
      <c r="A311" s="26">
        <f t="shared" si="19"/>
        <v>310</v>
      </c>
      <c r="B311" s="26" t="s">
        <v>138</v>
      </c>
      <c r="C311" s="26">
        <v>23</v>
      </c>
      <c r="D311" s="26">
        <v>10</v>
      </c>
      <c r="E311" s="26">
        <v>0</v>
      </c>
      <c r="F311" s="26" t="s">
        <v>124</v>
      </c>
      <c r="G311" s="26" t="s">
        <v>124</v>
      </c>
      <c r="H311" s="26">
        <v>0</v>
      </c>
      <c r="I311" s="24" t="str">
        <f t="shared" si="20"/>
        <v>('23','10','0','null','null','0'),</v>
      </c>
    </row>
    <row r="312" spans="1:9" x14ac:dyDescent="0.25">
      <c r="A312" s="26">
        <f t="shared" si="19"/>
        <v>311</v>
      </c>
      <c r="B312" s="26" t="s">
        <v>138</v>
      </c>
      <c r="C312" s="26">
        <v>23</v>
      </c>
      <c r="D312" s="26">
        <v>12</v>
      </c>
      <c r="E312" s="26">
        <v>0</v>
      </c>
      <c r="F312" s="26" t="s">
        <v>124</v>
      </c>
      <c r="G312" s="26" t="s">
        <v>124</v>
      </c>
      <c r="H312" s="26">
        <v>0</v>
      </c>
      <c r="I312" s="24" t="str">
        <f t="shared" si="20"/>
        <v>('23','12','0','null','null','0'),</v>
      </c>
    </row>
    <row r="313" spans="1:9" x14ac:dyDescent="0.25">
      <c r="A313" s="26">
        <f t="shared" si="19"/>
        <v>312</v>
      </c>
      <c r="B313" s="26" t="s">
        <v>138</v>
      </c>
      <c r="C313" s="26">
        <v>23</v>
      </c>
      <c r="D313" s="26">
        <v>14</v>
      </c>
      <c r="E313" s="26">
        <v>1</v>
      </c>
      <c r="F313" s="26">
        <v>88300</v>
      </c>
      <c r="G313" s="26">
        <f>F313-7500</f>
        <v>80800</v>
      </c>
      <c r="H313" s="26">
        <v>1</v>
      </c>
      <c r="I313" s="24" t="str">
        <f t="shared" si="20"/>
        <v>('23','14','1','88300','80800','1'),</v>
      </c>
    </row>
    <row r="314" spans="1:9" x14ac:dyDescent="0.25">
      <c r="A314" s="26">
        <f t="shared" si="19"/>
        <v>313</v>
      </c>
      <c r="B314" s="26" t="s">
        <v>138</v>
      </c>
      <c r="C314" s="26">
        <v>23</v>
      </c>
      <c r="D314" s="26">
        <v>16</v>
      </c>
      <c r="E314" s="26">
        <v>1</v>
      </c>
      <c r="F314" s="26">
        <v>97900</v>
      </c>
      <c r="G314" s="26">
        <f>F314-7500</f>
        <v>90400</v>
      </c>
      <c r="H314" s="26">
        <v>1</v>
      </c>
      <c r="I314" s="24" t="str">
        <f t="shared" si="20"/>
        <v>('23','16','1','97900','90400','1'),</v>
      </c>
    </row>
    <row r="315" spans="1:9" x14ac:dyDescent="0.25">
      <c r="A315" s="26">
        <f t="shared" si="19"/>
        <v>314</v>
      </c>
      <c r="B315" s="26" t="s">
        <v>138</v>
      </c>
      <c r="C315" s="26">
        <v>23</v>
      </c>
      <c r="D315" s="26">
        <v>18</v>
      </c>
      <c r="E315" s="26">
        <v>0</v>
      </c>
      <c r="F315" s="26" t="s">
        <v>124</v>
      </c>
      <c r="G315" s="26" t="s">
        <v>124</v>
      </c>
      <c r="H315" s="26">
        <v>0</v>
      </c>
      <c r="I315" s="24" t="str">
        <f t="shared" si="20"/>
        <v>('23','18','0','null','null','0'),</v>
      </c>
    </row>
    <row r="316" spans="1:9" x14ac:dyDescent="0.25">
      <c r="A316" s="26">
        <f t="shared" si="19"/>
        <v>315</v>
      </c>
      <c r="B316" s="26" t="s">
        <v>138</v>
      </c>
      <c r="C316" s="26">
        <v>23</v>
      </c>
      <c r="D316" s="26">
        <v>20</v>
      </c>
      <c r="E316" s="26">
        <v>1</v>
      </c>
      <c r="F316" s="26">
        <v>123600</v>
      </c>
      <c r="G316" s="26">
        <f>F316-7500</f>
        <v>116100</v>
      </c>
      <c r="H316" s="26">
        <v>1</v>
      </c>
      <c r="I316" s="24" t="str">
        <f t="shared" si="20"/>
        <v>('23','20','1','123600','116100','1'),</v>
      </c>
    </row>
    <row r="317" spans="1:9" x14ac:dyDescent="0.25">
      <c r="A317" s="26">
        <f t="shared" si="19"/>
        <v>316</v>
      </c>
      <c r="B317" s="26" t="s">
        <v>138</v>
      </c>
      <c r="C317" s="26">
        <v>23</v>
      </c>
      <c r="D317" s="26">
        <v>22</v>
      </c>
      <c r="E317" s="26">
        <v>0</v>
      </c>
      <c r="F317" s="26" t="s">
        <v>124</v>
      </c>
      <c r="G317" s="26" t="s">
        <v>124</v>
      </c>
      <c r="H317" s="26">
        <v>0</v>
      </c>
      <c r="I317" s="24" t="str">
        <f t="shared" si="20"/>
        <v>('23','22','0','null','null','0'),</v>
      </c>
    </row>
    <row r="318" spans="1:9" x14ac:dyDescent="0.25">
      <c r="A318" s="26">
        <f t="shared" si="19"/>
        <v>317</v>
      </c>
      <c r="B318" s="26" t="s">
        <v>138</v>
      </c>
      <c r="C318" s="26">
        <v>23</v>
      </c>
      <c r="D318" s="26">
        <v>24</v>
      </c>
      <c r="E318" s="26">
        <v>0</v>
      </c>
      <c r="F318" s="26" t="s">
        <v>124</v>
      </c>
      <c r="G318" s="26" t="s">
        <v>124</v>
      </c>
      <c r="H318" s="26">
        <v>0</v>
      </c>
      <c r="I318" s="24" t="str">
        <f t="shared" si="20"/>
        <v>('23','24','0','null','null','0'),</v>
      </c>
    </row>
    <row r="319" spans="1:9" x14ac:dyDescent="0.25">
      <c r="A319" s="26">
        <f t="shared" si="19"/>
        <v>318</v>
      </c>
      <c r="B319" s="26" t="s">
        <v>138</v>
      </c>
      <c r="C319" s="26">
        <v>23</v>
      </c>
      <c r="D319" s="26">
        <v>26</v>
      </c>
      <c r="E319" s="26">
        <v>1</v>
      </c>
      <c r="F319" s="26">
        <v>145100</v>
      </c>
      <c r="G319" s="26">
        <f>F319-7500</f>
        <v>137600</v>
      </c>
      <c r="H319" s="26">
        <v>1</v>
      </c>
      <c r="I319" s="24" t="str">
        <f t="shared" si="20"/>
        <v>('23','26','1','145100','137600','1'),</v>
      </c>
    </row>
    <row r="320" spans="1:9" x14ac:dyDescent="0.25">
      <c r="A320" s="26">
        <f t="shared" si="19"/>
        <v>319</v>
      </c>
      <c r="B320" s="26" t="s">
        <v>138</v>
      </c>
      <c r="C320" s="26">
        <v>23</v>
      </c>
      <c r="D320" s="26">
        <v>28</v>
      </c>
      <c r="E320" s="26">
        <v>0</v>
      </c>
      <c r="F320" s="26" t="s">
        <v>124</v>
      </c>
      <c r="G320" s="26" t="s">
        <v>124</v>
      </c>
      <c r="H320" s="26">
        <v>0</v>
      </c>
      <c r="I320" s="24" t="str">
        <f t="shared" si="20"/>
        <v>('23','28','0','null','null','0'),</v>
      </c>
    </row>
    <row r="321" spans="1:9" x14ac:dyDescent="0.25">
      <c r="A321" s="26">
        <f t="shared" si="19"/>
        <v>320</v>
      </c>
      <c r="B321" s="26" t="s">
        <v>138</v>
      </c>
      <c r="C321" s="26">
        <v>23</v>
      </c>
      <c r="D321" s="26">
        <v>30</v>
      </c>
      <c r="E321" s="26">
        <v>1</v>
      </c>
      <c r="F321" s="26">
        <v>155600</v>
      </c>
      <c r="G321" s="26">
        <f>F321-7500</f>
        <v>148100</v>
      </c>
      <c r="H321" s="26">
        <v>1</v>
      </c>
      <c r="I321" s="24" t="str">
        <f t="shared" si="20"/>
        <v>('23','30','1','155600','148100','1'),</v>
      </c>
    </row>
    <row r="322" spans="1:9" x14ac:dyDescent="0.25">
      <c r="A322" s="26">
        <f t="shared" si="19"/>
        <v>321</v>
      </c>
      <c r="B322" s="26" t="s">
        <v>138</v>
      </c>
      <c r="C322" s="26">
        <v>23</v>
      </c>
      <c r="D322" s="26">
        <v>35</v>
      </c>
      <c r="E322" s="26">
        <v>0</v>
      </c>
      <c r="F322" s="26" t="s">
        <v>124</v>
      </c>
      <c r="G322" s="26" t="s">
        <v>124</v>
      </c>
      <c r="H322" s="26">
        <v>0</v>
      </c>
      <c r="I322" s="24" t="str">
        <f t="shared" si="20"/>
        <v>('23','35','0','null','null','0'),</v>
      </c>
    </row>
    <row r="323" spans="1:9" x14ac:dyDescent="0.25">
      <c r="A323" s="26">
        <f t="shared" ref="A323:A386" si="21">A322+1</f>
        <v>322</v>
      </c>
      <c r="B323" s="26" t="s">
        <v>138</v>
      </c>
      <c r="C323" s="26">
        <v>23</v>
      </c>
      <c r="D323" s="26">
        <v>40</v>
      </c>
      <c r="E323" s="26">
        <v>0</v>
      </c>
      <c r="F323" s="26" t="s">
        <v>124</v>
      </c>
      <c r="G323" s="26" t="s">
        <v>124</v>
      </c>
      <c r="H323" s="26">
        <v>0</v>
      </c>
      <c r="I323" s="24" t="str">
        <f t="shared" ref="I323:I386" si="22">"('"&amp;C323&amp;"','"&amp;D323&amp;"','"&amp;E323&amp;"','"&amp;F323&amp;"','"&amp;G323&amp;"','"&amp;H323&amp;"'),"</f>
        <v>('23','40','0','null','null','0'),</v>
      </c>
    </row>
    <row r="324" spans="1:9" x14ac:dyDescent="0.25">
      <c r="A324" s="4">
        <f t="shared" si="21"/>
        <v>323</v>
      </c>
      <c r="B324" s="4" t="s">
        <v>139</v>
      </c>
      <c r="C324" s="4">
        <v>24</v>
      </c>
      <c r="D324" s="4">
        <v>8</v>
      </c>
      <c r="E324" s="4">
        <v>1</v>
      </c>
      <c r="F324" s="4" t="s">
        <v>124</v>
      </c>
      <c r="G324" s="4" t="s">
        <v>124</v>
      </c>
      <c r="H324" s="11">
        <v>1</v>
      </c>
      <c r="I324" s="24" t="str">
        <f t="shared" si="22"/>
        <v>('24','8','1','null','null','1'),</v>
      </c>
    </row>
    <row r="325" spans="1:9" x14ac:dyDescent="0.25">
      <c r="A325" s="4">
        <f t="shared" si="21"/>
        <v>324</v>
      </c>
      <c r="B325" s="4" t="s">
        <v>139</v>
      </c>
      <c r="C325" s="4">
        <v>24</v>
      </c>
      <c r="D325" s="4">
        <v>10</v>
      </c>
      <c r="E325" s="4">
        <v>1</v>
      </c>
      <c r="F325" s="4" t="s">
        <v>124</v>
      </c>
      <c r="G325" s="4" t="s">
        <v>124</v>
      </c>
      <c r="H325" s="11">
        <v>1</v>
      </c>
      <c r="I325" s="24" t="str">
        <f t="shared" si="22"/>
        <v>('24','10','1','null','null','1'),</v>
      </c>
    </row>
    <row r="326" spans="1:9" x14ac:dyDescent="0.25">
      <c r="A326" s="4">
        <f t="shared" si="21"/>
        <v>325</v>
      </c>
      <c r="B326" s="4" t="s">
        <v>139</v>
      </c>
      <c r="C326" s="4">
        <v>24</v>
      </c>
      <c r="D326" s="4">
        <v>12</v>
      </c>
      <c r="E326" s="4">
        <v>1</v>
      </c>
      <c r="F326" s="4" t="s">
        <v>124</v>
      </c>
      <c r="G326" s="4" t="s">
        <v>124</v>
      </c>
      <c r="H326" s="11">
        <v>1</v>
      </c>
      <c r="I326" s="24" t="str">
        <f t="shared" si="22"/>
        <v>('24','12','1','null','null','1'),</v>
      </c>
    </row>
    <row r="327" spans="1:9" x14ac:dyDescent="0.25">
      <c r="A327" s="4">
        <f t="shared" si="21"/>
        <v>326</v>
      </c>
      <c r="B327" s="4" t="s">
        <v>139</v>
      </c>
      <c r="C327" s="4">
        <v>24</v>
      </c>
      <c r="D327" s="4">
        <v>14</v>
      </c>
      <c r="E327" s="4">
        <v>1</v>
      </c>
      <c r="F327" s="4" t="s">
        <v>124</v>
      </c>
      <c r="G327" s="4" t="s">
        <v>124</v>
      </c>
      <c r="H327" s="11">
        <v>1</v>
      </c>
      <c r="I327" s="24" t="str">
        <f t="shared" si="22"/>
        <v>('24','14','1','null','null','1'),</v>
      </c>
    </row>
    <row r="328" spans="1:9" x14ac:dyDescent="0.25">
      <c r="A328" s="4">
        <f t="shared" si="21"/>
        <v>327</v>
      </c>
      <c r="B328" s="4" t="s">
        <v>139</v>
      </c>
      <c r="C328" s="4">
        <v>24</v>
      </c>
      <c r="D328" s="4">
        <v>16</v>
      </c>
      <c r="E328" s="4">
        <v>1</v>
      </c>
      <c r="F328" s="4" t="s">
        <v>124</v>
      </c>
      <c r="G328" s="4" t="s">
        <v>124</v>
      </c>
      <c r="H328" s="11">
        <v>1</v>
      </c>
      <c r="I328" s="24" t="str">
        <f t="shared" si="22"/>
        <v>('24','16','1','null','null','1'),</v>
      </c>
    </row>
    <row r="329" spans="1:9" x14ac:dyDescent="0.25">
      <c r="A329" s="4">
        <f t="shared" si="21"/>
        <v>328</v>
      </c>
      <c r="B329" s="4" t="s">
        <v>139</v>
      </c>
      <c r="C329" s="4">
        <v>24</v>
      </c>
      <c r="D329" s="4">
        <v>18</v>
      </c>
      <c r="E329" s="4">
        <v>1</v>
      </c>
      <c r="F329" s="4" t="s">
        <v>124</v>
      </c>
      <c r="G329" s="4" t="s">
        <v>124</v>
      </c>
      <c r="H329" s="11">
        <v>1</v>
      </c>
      <c r="I329" s="24" t="str">
        <f t="shared" si="22"/>
        <v>('24','18','1','null','null','1'),</v>
      </c>
    </row>
    <row r="330" spans="1:9" x14ac:dyDescent="0.25">
      <c r="A330" s="4">
        <f t="shared" si="21"/>
        <v>329</v>
      </c>
      <c r="B330" s="4" t="s">
        <v>139</v>
      </c>
      <c r="C330" s="4">
        <v>24</v>
      </c>
      <c r="D330" s="4">
        <v>20</v>
      </c>
      <c r="E330" s="4">
        <v>1</v>
      </c>
      <c r="F330" s="4" t="s">
        <v>124</v>
      </c>
      <c r="G330" s="4" t="s">
        <v>124</v>
      </c>
      <c r="H330" s="11">
        <v>1</v>
      </c>
      <c r="I330" s="24" t="str">
        <f t="shared" si="22"/>
        <v>('24','20','1','null','null','1'),</v>
      </c>
    </row>
    <row r="331" spans="1:9" x14ac:dyDescent="0.25">
      <c r="A331" s="4">
        <f t="shared" si="21"/>
        <v>330</v>
      </c>
      <c r="B331" s="4" t="s">
        <v>139</v>
      </c>
      <c r="C331" s="4">
        <v>24</v>
      </c>
      <c r="D331" s="4">
        <v>22</v>
      </c>
      <c r="E331" s="4">
        <v>1</v>
      </c>
      <c r="F331" s="4" t="s">
        <v>124</v>
      </c>
      <c r="G331" s="4" t="s">
        <v>124</v>
      </c>
      <c r="H331" s="11">
        <v>1</v>
      </c>
      <c r="I331" s="24" t="str">
        <f t="shared" si="22"/>
        <v>('24','22','1','null','null','1'),</v>
      </c>
    </row>
    <row r="332" spans="1:9" x14ac:dyDescent="0.25">
      <c r="A332" s="4">
        <f t="shared" si="21"/>
        <v>331</v>
      </c>
      <c r="B332" s="4" t="s">
        <v>139</v>
      </c>
      <c r="C332" s="4">
        <v>24</v>
      </c>
      <c r="D332" s="4">
        <v>24</v>
      </c>
      <c r="E332" s="4">
        <v>1</v>
      </c>
      <c r="F332" s="4" t="s">
        <v>124</v>
      </c>
      <c r="G332" s="4" t="s">
        <v>124</v>
      </c>
      <c r="H332" s="11">
        <v>1</v>
      </c>
      <c r="I332" s="24" t="str">
        <f t="shared" si="22"/>
        <v>('24','24','1','null','null','1'),</v>
      </c>
    </row>
    <row r="333" spans="1:9" x14ac:dyDescent="0.25">
      <c r="A333" s="4">
        <f t="shared" si="21"/>
        <v>332</v>
      </c>
      <c r="B333" s="4" t="s">
        <v>139</v>
      </c>
      <c r="C333" s="4">
        <v>24</v>
      </c>
      <c r="D333" s="4">
        <v>26</v>
      </c>
      <c r="E333" s="4">
        <v>1</v>
      </c>
      <c r="F333" s="4" t="s">
        <v>124</v>
      </c>
      <c r="G333" s="4" t="s">
        <v>124</v>
      </c>
      <c r="H333" s="11">
        <v>1</v>
      </c>
      <c r="I333" s="24" t="str">
        <f t="shared" si="22"/>
        <v>('24','26','1','null','null','1'),</v>
      </c>
    </row>
    <row r="334" spans="1:9" x14ac:dyDescent="0.25">
      <c r="A334" s="4">
        <f t="shared" si="21"/>
        <v>333</v>
      </c>
      <c r="B334" s="4" t="s">
        <v>139</v>
      </c>
      <c r="C334" s="4">
        <v>24</v>
      </c>
      <c r="D334" s="4">
        <v>28</v>
      </c>
      <c r="E334" s="4">
        <v>1</v>
      </c>
      <c r="F334" s="4" t="s">
        <v>124</v>
      </c>
      <c r="G334" s="4" t="s">
        <v>124</v>
      </c>
      <c r="H334" s="11">
        <v>1</v>
      </c>
      <c r="I334" s="24" t="str">
        <f t="shared" si="22"/>
        <v>('24','28','1','null','null','1'),</v>
      </c>
    </row>
    <row r="335" spans="1:9" x14ac:dyDescent="0.25">
      <c r="A335" s="4">
        <f t="shared" si="21"/>
        <v>334</v>
      </c>
      <c r="B335" s="4" t="s">
        <v>139</v>
      </c>
      <c r="C335" s="4">
        <v>24</v>
      </c>
      <c r="D335" s="4">
        <v>30</v>
      </c>
      <c r="E335" s="4">
        <v>1</v>
      </c>
      <c r="F335" s="4" t="s">
        <v>124</v>
      </c>
      <c r="G335" s="4" t="s">
        <v>124</v>
      </c>
      <c r="H335" s="11">
        <v>1</v>
      </c>
      <c r="I335" s="24" t="str">
        <f t="shared" si="22"/>
        <v>('24','30','1','null','null','1'),</v>
      </c>
    </row>
    <row r="336" spans="1:9" x14ac:dyDescent="0.25">
      <c r="A336" s="4">
        <f t="shared" si="21"/>
        <v>335</v>
      </c>
      <c r="B336" s="4" t="s">
        <v>139</v>
      </c>
      <c r="C336" s="4">
        <v>24</v>
      </c>
      <c r="D336" s="4">
        <v>35</v>
      </c>
      <c r="E336" s="4">
        <v>1</v>
      </c>
      <c r="F336" s="4" t="s">
        <v>124</v>
      </c>
      <c r="G336" s="4" t="s">
        <v>124</v>
      </c>
      <c r="H336" s="11">
        <v>1</v>
      </c>
      <c r="I336" s="24" t="str">
        <f t="shared" si="22"/>
        <v>('24','35','1','null','null','1'),</v>
      </c>
    </row>
    <row r="337" spans="1:9" x14ac:dyDescent="0.25">
      <c r="A337" s="4">
        <f t="shared" si="21"/>
        <v>336</v>
      </c>
      <c r="B337" s="4" t="s">
        <v>139</v>
      </c>
      <c r="C337" s="4">
        <v>24</v>
      </c>
      <c r="D337" s="4">
        <v>40</v>
      </c>
      <c r="E337" s="4">
        <v>1</v>
      </c>
      <c r="F337" s="4" t="s">
        <v>124</v>
      </c>
      <c r="G337" s="4" t="s">
        <v>124</v>
      </c>
      <c r="H337" s="11">
        <v>1</v>
      </c>
      <c r="I337" s="24" t="str">
        <f t="shared" si="22"/>
        <v>('24','40','1','null','null','1'),</v>
      </c>
    </row>
    <row r="338" spans="1:9" x14ac:dyDescent="0.25">
      <c r="A338" s="26">
        <f t="shared" si="21"/>
        <v>337</v>
      </c>
      <c r="B338" s="26" t="s">
        <v>34</v>
      </c>
      <c r="C338" s="26">
        <v>25</v>
      </c>
      <c r="D338" s="26">
        <v>8</v>
      </c>
      <c r="E338" s="26">
        <v>0</v>
      </c>
      <c r="F338" s="26" t="s">
        <v>124</v>
      </c>
      <c r="G338" s="26" t="s">
        <v>124</v>
      </c>
      <c r="H338" s="26">
        <v>0</v>
      </c>
      <c r="I338" s="24" t="str">
        <f t="shared" si="22"/>
        <v>('25','8','0','null','null','0'),</v>
      </c>
    </row>
    <row r="339" spans="1:9" x14ac:dyDescent="0.25">
      <c r="A339" s="26">
        <f t="shared" si="21"/>
        <v>338</v>
      </c>
      <c r="B339" s="26" t="s">
        <v>34</v>
      </c>
      <c r="C339" s="26">
        <v>25</v>
      </c>
      <c r="D339" s="26">
        <v>10</v>
      </c>
      <c r="E339" s="26">
        <v>0</v>
      </c>
      <c r="F339" s="26" t="s">
        <v>124</v>
      </c>
      <c r="G339" s="26" t="s">
        <v>124</v>
      </c>
      <c r="H339" s="26">
        <v>0</v>
      </c>
      <c r="I339" s="24" t="str">
        <f t="shared" si="22"/>
        <v>('25','10','0','null','null','0'),</v>
      </c>
    </row>
    <row r="340" spans="1:9" x14ac:dyDescent="0.25">
      <c r="A340" s="26">
        <f t="shared" si="21"/>
        <v>339</v>
      </c>
      <c r="B340" s="26" t="s">
        <v>34</v>
      </c>
      <c r="C340" s="26">
        <v>25</v>
      </c>
      <c r="D340" s="26">
        <v>12</v>
      </c>
      <c r="E340" s="26">
        <v>0</v>
      </c>
      <c r="F340" s="26" t="s">
        <v>124</v>
      </c>
      <c r="G340" s="26" t="s">
        <v>124</v>
      </c>
      <c r="H340" s="26">
        <v>0</v>
      </c>
      <c r="I340" s="24" t="str">
        <f t="shared" si="22"/>
        <v>('25','12','0','null','null','0'),</v>
      </c>
    </row>
    <row r="341" spans="1:9" x14ac:dyDescent="0.25">
      <c r="A341" s="26">
        <f t="shared" si="21"/>
        <v>340</v>
      </c>
      <c r="B341" s="26" t="s">
        <v>34</v>
      </c>
      <c r="C341" s="26">
        <v>25</v>
      </c>
      <c r="D341" s="26">
        <v>14</v>
      </c>
      <c r="E341" s="26">
        <v>0</v>
      </c>
      <c r="F341" s="26" t="s">
        <v>124</v>
      </c>
      <c r="G341" s="26" t="s">
        <v>124</v>
      </c>
      <c r="H341" s="26">
        <v>0</v>
      </c>
      <c r="I341" s="24" t="str">
        <f t="shared" si="22"/>
        <v>('25','14','0','null','null','0'),</v>
      </c>
    </row>
    <row r="342" spans="1:9" x14ac:dyDescent="0.25">
      <c r="A342" s="26">
        <f t="shared" si="21"/>
        <v>341</v>
      </c>
      <c r="B342" s="26" t="s">
        <v>34</v>
      </c>
      <c r="C342" s="26">
        <v>25</v>
      </c>
      <c r="D342" s="26">
        <v>16</v>
      </c>
      <c r="E342" s="26">
        <v>0</v>
      </c>
      <c r="F342" s="26" t="s">
        <v>124</v>
      </c>
      <c r="G342" s="26" t="s">
        <v>124</v>
      </c>
      <c r="H342" s="26">
        <v>0</v>
      </c>
      <c r="I342" s="24" t="str">
        <f t="shared" si="22"/>
        <v>('25','16','0','null','null','0'),</v>
      </c>
    </row>
    <row r="343" spans="1:9" x14ac:dyDescent="0.25">
      <c r="A343" s="26">
        <f t="shared" si="21"/>
        <v>342</v>
      </c>
      <c r="B343" s="26" t="s">
        <v>34</v>
      </c>
      <c r="C343" s="26">
        <v>25</v>
      </c>
      <c r="D343" s="26">
        <v>18</v>
      </c>
      <c r="E343" s="26">
        <v>0</v>
      </c>
      <c r="F343" s="26" t="s">
        <v>124</v>
      </c>
      <c r="G343" s="26" t="s">
        <v>124</v>
      </c>
      <c r="H343" s="26">
        <v>0</v>
      </c>
      <c r="I343" s="24" t="str">
        <f t="shared" si="22"/>
        <v>('25','18','0','null','null','0'),</v>
      </c>
    </row>
    <row r="344" spans="1:9" x14ac:dyDescent="0.25">
      <c r="A344" s="26">
        <f t="shared" si="21"/>
        <v>343</v>
      </c>
      <c r="B344" s="26" t="s">
        <v>34</v>
      </c>
      <c r="C344" s="26">
        <v>25</v>
      </c>
      <c r="D344" s="26">
        <v>20</v>
      </c>
      <c r="E344" s="26">
        <v>0</v>
      </c>
      <c r="F344" s="26" t="s">
        <v>124</v>
      </c>
      <c r="G344" s="26" t="s">
        <v>124</v>
      </c>
      <c r="H344" s="26">
        <v>0</v>
      </c>
      <c r="I344" s="24" t="str">
        <f t="shared" si="22"/>
        <v>('25','20','0','null','null','0'),</v>
      </c>
    </row>
    <row r="345" spans="1:9" x14ac:dyDescent="0.25">
      <c r="A345" s="26">
        <f t="shared" si="21"/>
        <v>344</v>
      </c>
      <c r="B345" s="26" t="s">
        <v>34</v>
      </c>
      <c r="C345" s="26">
        <v>25</v>
      </c>
      <c r="D345" s="26">
        <v>22</v>
      </c>
      <c r="E345" s="26">
        <v>0</v>
      </c>
      <c r="F345" s="26" t="s">
        <v>124</v>
      </c>
      <c r="G345" s="26" t="s">
        <v>124</v>
      </c>
      <c r="H345" s="26">
        <v>0</v>
      </c>
      <c r="I345" s="24" t="str">
        <f t="shared" si="22"/>
        <v>('25','22','0','null','null','0'),</v>
      </c>
    </row>
    <row r="346" spans="1:9" x14ac:dyDescent="0.25">
      <c r="A346" s="26">
        <f t="shared" si="21"/>
        <v>345</v>
      </c>
      <c r="B346" s="26" t="s">
        <v>34</v>
      </c>
      <c r="C346" s="26">
        <v>25</v>
      </c>
      <c r="D346" s="26">
        <v>24</v>
      </c>
      <c r="E346" s="26">
        <v>1</v>
      </c>
      <c r="F346" s="26">
        <v>122200</v>
      </c>
      <c r="G346" s="26">
        <f>F346-7500</f>
        <v>114700</v>
      </c>
      <c r="H346" s="26">
        <v>1</v>
      </c>
      <c r="I346" s="24" t="str">
        <f t="shared" si="22"/>
        <v>('25','24','1','122200','114700','1'),</v>
      </c>
    </row>
    <row r="347" spans="1:9" x14ac:dyDescent="0.25">
      <c r="A347" s="26">
        <f t="shared" si="21"/>
        <v>346</v>
      </c>
      <c r="B347" s="26" t="s">
        <v>34</v>
      </c>
      <c r="C347" s="26">
        <v>25</v>
      </c>
      <c r="D347" s="26">
        <v>26</v>
      </c>
      <c r="E347" s="26">
        <v>0</v>
      </c>
      <c r="F347" s="26" t="s">
        <v>124</v>
      </c>
      <c r="G347" s="26" t="s">
        <v>124</v>
      </c>
      <c r="H347" s="26">
        <v>0</v>
      </c>
      <c r="I347" s="24" t="str">
        <f t="shared" si="22"/>
        <v>('25','26','0','null','null','0'),</v>
      </c>
    </row>
    <row r="348" spans="1:9" x14ac:dyDescent="0.25">
      <c r="A348" s="26">
        <f t="shared" si="21"/>
        <v>347</v>
      </c>
      <c r="B348" s="26" t="s">
        <v>34</v>
      </c>
      <c r="C348" s="26">
        <v>25</v>
      </c>
      <c r="D348" s="26">
        <v>28</v>
      </c>
      <c r="E348" s="26">
        <v>0</v>
      </c>
      <c r="F348" s="26" t="s">
        <v>124</v>
      </c>
      <c r="G348" s="26" t="s">
        <v>124</v>
      </c>
      <c r="H348" s="26">
        <v>0</v>
      </c>
      <c r="I348" s="24" t="str">
        <f t="shared" si="22"/>
        <v>('25','28','0','null','null','0'),</v>
      </c>
    </row>
    <row r="349" spans="1:9" x14ac:dyDescent="0.25">
      <c r="A349" s="26">
        <f t="shared" si="21"/>
        <v>348</v>
      </c>
      <c r="B349" s="26" t="s">
        <v>34</v>
      </c>
      <c r="C349" s="26">
        <v>25</v>
      </c>
      <c r="D349" s="26">
        <v>30</v>
      </c>
      <c r="E349" s="26">
        <v>1</v>
      </c>
      <c r="F349" s="26">
        <v>148100</v>
      </c>
      <c r="G349" s="26">
        <f>F349-7500</f>
        <v>140600</v>
      </c>
      <c r="H349" s="26">
        <v>1</v>
      </c>
      <c r="I349" s="24" t="str">
        <f t="shared" si="22"/>
        <v>('25','30','1','148100','140600','1'),</v>
      </c>
    </row>
    <row r="350" spans="1:9" x14ac:dyDescent="0.25">
      <c r="A350" s="26">
        <f t="shared" si="21"/>
        <v>349</v>
      </c>
      <c r="B350" s="26" t="s">
        <v>34</v>
      </c>
      <c r="C350" s="26">
        <v>25</v>
      </c>
      <c r="D350" s="26">
        <v>35</v>
      </c>
      <c r="E350" s="26">
        <v>0</v>
      </c>
      <c r="F350" s="26" t="s">
        <v>124</v>
      </c>
      <c r="G350" s="26" t="s">
        <v>124</v>
      </c>
      <c r="H350" s="26">
        <v>0</v>
      </c>
      <c r="I350" s="24" t="str">
        <f t="shared" si="22"/>
        <v>('25','35','0','null','null','0'),</v>
      </c>
    </row>
    <row r="351" spans="1:9" x14ac:dyDescent="0.25">
      <c r="A351" s="26">
        <f t="shared" si="21"/>
        <v>350</v>
      </c>
      <c r="B351" s="26" t="s">
        <v>34</v>
      </c>
      <c r="C351" s="26">
        <v>25</v>
      </c>
      <c r="D351" s="26">
        <v>40</v>
      </c>
      <c r="E351" s="26">
        <v>0</v>
      </c>
      <c r="F351" s="26" t="s">
        <v>124</v>
      </c>
      <c r="G351" s="26" t="s">
        <v>124</v>
      </c>
      <c r="H351" s="26">
        <v>0</v>
      </c>
      <c r="I351" s="24" t="str">
        <f t="shared" si="22"/>
        <v>('25','40','0','null','null','0'),</v>
      </c>
    </row>
    <row r="352" spans="1:9" x14ac:dyDescent="0.25">
      <c r="A352" s="4">
        <f t="shared" si="21"/>
        <v>351</v>
      </c>
      <c r="B352" s="4" t="s">
        <v>36</v>
      </c>
      <c r="C352" s="4">
        <v>26</v>
      </c>
      <c r="D352" s="4">
        <v>8</v>
      </c>
      <c r="E352" s="4">
        <v>0</v>
      </c>
      <c r="F352" s="4" t="s">
        <v>124</v>
      </c>
      <c r="G352" s="4" t="s">
        <v>124</v>
      </c>
      <c r="H352" s="4">
        <v>0</v>
      </c>
      <c r="I352" s="24" t="str">
        <f t="shared" si="22"/>
        <v>('26','8','0','null','null','0'),</v>
      </c>
    </row>
    <row r="353" spans="1:9" x14ac:dyDescent="0.25">
      <c r="A353" s="4">
        <f t="shared" si="21"/>
        <v>352</v>
      </c>
      <c r="B353" s="4" t="s">
        <v>36</v>
      </c>
      <c r="C353" s="4">
        <v>26</v>
      </c>
      <c r="D353" s="4">
        <v>10</v>
      </c>
      <c r="E353" s="4">
        <v>0</v>
      </c>
      <c r="F353" s="4" t="s">
        <v>124</v>
      </c>
      <c r="G353" s="4" t="s">
        <v>124</v>
      </c>
      <c r="H353" s="4">
        <v>0</v>
      </c>
      <c r="I353" s="24" t="str">
        <f t="shared" si="22"/>
        <v>('26','10','0','null','null','0'),</v>
      </c>
    </row>
    <row r="354" spans="1:9" x14ac:dyDescent="0.25">
      <c r="A354" s="4">
        <f t="shared" si="21"/>
        <v>353</v>
      </c>
      <c r="B354" s="4" t="s">
        <v>36</v>
      </c>
      <c r="C354" s="4">
        <v>26</v>
      </c>
      <c r="D354" s="4">
        <v>12</v>
      </c>
      <c r="E354" s="4">
        <v>0</v>
      </c>
      <c r="F354" s="4" t="s">
        <v>124</v>
      </c>
      <c r="G354" s="4" t="s">
        <v>124</v>
      </c>
      <c r="H354" s="4">
        <v>0</v>
      </c>
      <c r="I354" s="24" t="str">
        <f t="shared" si="22"/>
        <v>('26','12','0','null','null','0'),</v>
      </c>
    </row>
    <row r="355" spans="1:9" x14ac:dyDescent="0.25">
      <c r="A355" s="4">
        <f t="shared" si="21"/>
        <v>354</v>
      </c>
      <c r="B355" s="4" t="s">
        <v>36</v>
      </c>
      <c r="C355" s="4">
        <v>26</v>
      </c>
      <c r="D355" s="4">
        <v>14</v>
      </c>
      <c r="E355" s="4">
        <v>0</v>
      </c>
      <c r="F355" s="4" t="s">
        <v>124</v>
      </c>
      <c r="G355" s="4" t="s">
        <v>124</v>
      </c>
      <c r="H355" s="4">
        <v>0</v>
      </c>
      <c r="I355" s="24" t="str">
        <f t="shared" si="22"/>
        <v>('26','14','0','null','null','0'),</v>
      </c>
    </row>
    <row r="356" spans="1:9" x14ac:dyDescent="0.25">
      <c r="A356" s="4">
        <f t="shared" si="21"/>
        <v>355</v>
      </c>
      <c r="B356" s="4" t="s">
        <v>36</v>
      </c>
      <c r="C356" s="4">
        <v>26</v>
      </c>
      <c r="D356" s="4">
        <v>16</v>
      </c>
      <c r="E356" s="4">
        <v>0</v>
      </c>
      <c r="F356" s="4" t="s">
        <v>124</v>
      </c>
      <c r="G356" s="4" t="s">
        <v>124</v>
      </c>
      <c r="H356" s="4">
        <v>0</v>
      </c>
      <c r="I356" s="24" t="str">
        <f t="shared" si="22"/>
        <v>('26','16','0','null','null','0'),</v>
      </c>
    </row>
    <row r="357" spans="1:9" x14ac:dyDescent="0.25">
      <c r="A357" s="4">
        <f t="shared" si="21"/>
        <v>356</v>
      </c>
      <c r="B357" s="4" t="s">
        <v>36</v>
      </c>
      <c r="C357" s="4">
        <v>26</v>
      </c>
      <c r="D357" s="4">
        <v>18</v>
      </c>
      <c r="E357" s="4">
        <v>0</v>
      </c>
      <c r="F357" s="4" t="s">
        <v>124</v>
      </c>
      <c r="G357" s="4" t="s">
        <v>124</v>
      </c>
      <c r="H357" s="4">
        <v>0</v>
      </c>
      <c r="I357" s="24" t="str">
        <f t="shared" si="22"/>
        <v>('26','18','0','null','null','0'),</v>
      </c>
    </row>
    <row r="358" spans="1:9" x14ac:dyDescent="0.25">
      <c r="A358" s="4">
        <f t="shared" si="21"/>
        <v>357</v>
      </c>
      <c r="B358" s="4" t="s">
        <v>36</v>
      </c>
      <c r="C358" s="4">
        <v>26</v>
      </c>
      <c r="D358" s="4">
        <v>20</v>
      </c>
      <c r="E358" s="4">
        <v>0</v>
      </c>
      <c r="F358" s="4" t="s">
        <v>124</v>
      </c>
      <c r="G358" s="4" t="s">
        <v>124</v>
      </c>
      <c r="H358" s="4">
        <v>0</v>
      </c>
      <c r="I358" s="24" t="str">
        <f t="shared" si="22"/>
        <v>('26','20','0','null','null','0'),</v>
      </c>
    </row>
    <row r="359" spans="1:9" x14ac:dyDescent="0.25">
      <c r="A359" s="4">
        <f t="shared" si="21"/>
        <v>358</v>
      </c>
      <c r="B359" s="4" t="s">
        <v>36</v>
      </c>
      <c r="C359" s="4">
        <v>26</v>
      </c>
      <c r="D359" s="4">
        <v>22</v>
      </c>
      <c r="E359" s="4">
        <v>0</v>
      </c>
      <c r="F359" s="4" t="s">
        <v>124</v>
      </c>
      <c r="G359" s="4" t="s">
        <v>124</v>
      </c>
      <c r="H359" s="4">
        <v>0</v>
      </c>
      <c r="I359" s="24" t="str">
        <f t="shared" si="22"/>
        <v>('26','22','0','null','null','0'),</v>
      </c>
    </row>
    <row r="360" spans="1:9" x14ac:dyDescent="0.25">
      <c r="A360" s="4">
        <f t="shared" si="21"/>
        <v>359</v>
      </c>
      <c r="B360" s="4" t="s">
        <v>36</v>
      </c>
      <c r="C360" s="4">
        <v>26</v>
      </c>
      <c r="D360" s="4">
        <v>24</v>
      </c>
      <c r="E360" s="4">
        <v>1</v>
      </c>
      <c r="F360" s="4">
        <v>122200</v>
      </c>
      <c r="G360" s="4">
        <f>F360-7500</f>
        <v>114700</v>
      </c>
      <c r="H360" s="4">
        <v>1</v>
      </c>
      <c r="I360" s="24" t="str">
        <f t="shared" si="22"/>
        <v>('26','24','1','122200','114700','1'),</v>
      </c>
    </row>
    <row r="361" spans="1:9" x14ac:dyDescent="0.25">
      <c r="A361" s="4">
        <f t="shared" si="21"/>
        <v>360</v>
      </c>
      <c r="B361" s="4" t="s">
        <v>36</v>
      </c>
      <c r="C361" s="4">
        <v>26</v>
      </c>
      <c r="D361" s="4">
        <v>26</v>
      </c>
      <c r="E361" s="4">
        <v>0</v>
      </c>
      <c r="F361" s="4" t="s">
        <v>124</v>
      </c>
      <c r="G361" s="4" t="s">
        <v>124</v>
      </c>
      <c r="H361" s="4">
        <v>0</v>
      </c>
      <c r="I361" s="24" t="str">
        <f t="shared" si="22"/>
        <v>('26','26','0','null','null','0'),</v>
      </c>
    </row>
    <row r="362" spans="1:9" x14ac:dyDescent="0.25">
      <c r="A362" s="4">
        <f t="shared" si="21"/>
        <v>361</v>
      </c>
      <c r="B362" s="4" t="s">
        <v>36</v>
      </c>
      <c r="C362" s="4">
        <v>26</v>
      </c>
      <c r="D362" s="4">
        <v>28</v>
      </c>
      <c r="E362" s="4">
        <v>0</v>
      </c>
      <c r="F362" s="4" t="s">
        <v>124</v>
      </c>
      <c r="G362" s="4" t="s">
        <v>124</v>
      </c>
      <c r="H362" s="4">
        <v>0</v>
      </c>
      <c r="I362" s="24" t="str">
        <f t="shared" si="22"/>
        <v>('26','28','0','null','null','0'),</v>
      </c>
    </row>
    <row r="363" spans="1:9" x14ac:dyDescent="0.25">
      <c r="A363" s="4">
        <f t="shared" si="21"/>
        <v>362</v>
      </c>
      <c r="B363" s="4" t="s">
        <v>36</v>
      </c>
      <c r="C363" s="4">
        <v>26</v>
      </c>
      <c r="D363" s="4">
        <v>30</v>
      </c>
      <c r="E363" s="4">
        <v>1</v>
      </c>
      <c r="F363" s="4">
        <v>148100</v>
      </c>
      <c r="G363" s="4">
        <f>F363-7500</f>
        <v>140600</v>
      </c>
      <c r="H363" s="4">
        <v>1</v>
      </c>
      <c r="I363" s="24" t="str">
        <f t="shared" si="22"/>
        <v>('26','30','1','148100','140600','1'),</v>
      </c>
    </row>
    <row r="364" spans="1:9" x14ac:dyDescent="0.25">
      <c r="A364" s="4">
        <f t="shared" si="21"/>
        <v>363</v>
      </c>
      <c r="B364" s="4" t="s">
        <v>36</v>
      </c>
      <c r="C364" s="4">
        <v>26</v>
      </c>
      <c r="D364" s="4">
        <v>35</v>
      </c>
      <c r="E364" s="4">
        <v>0</v>
      </c>
      <c r="F364" s="4" t="s">
        <v>124</v>
      </c>
      <c r="G364" s="4" t="s">
        <v>124</v>
      </c>
      <c r="H364" s="4">
        <v>0</v>
      </c>
      <c r="I364" s="24" t="str">
        <f t="shared" si="22"/>
        <v>('26','35','0','null','null','0'),</v>
      </c>
    </row>
    <row r="365" spans="1:9" x14ac:dyDescent="0.25">
      <c r="A365" s="4">
        <f t="shared" si="21"/>
        <v>364</v>
      </c>
      <c r="B365" s="4" t="s">
        <v>36</v>
      </c>
      <c r="C365" s="4">
        <v>26</v>
      </c>
      <c r="D365" s="4">
        <v>40</v>
      </c>
      <c r="E365" s="4">
        <v>0</v>
      </c>
      <c r="F365" s="4" t="s">
        <v>124</v>
      </c>
      <c r="G365" s="4" t="s">
        <v>124</v>
      </c>
      <c r="H365" s="4">
        <v>0</v>
      </c>
      <c r="I365" s="24" t="str">
        <f t="shared" si="22"/>
        <v>('26','40','0','null','null','0'),</v>
      </c>
    </row>
    <row r="366" spans="1:9" x14ac:dyDescent="0.25">
      <c r="A366" s="26">
        <f t="shared" si="21"/>
        <v>365</v>
      </c>
      <c r="B366" s="26" t="s">
        <v>35</v>
      </c>
      <c r="C366" s="26">
        <v>27</v>
      </c>
      <c r="D366" s="26">
        <v>8</v>
      </c>
      <c r="E366" s="26">
        <v>0</v>
      </c>
      <c r="F366" s="26" t="s">
        <v>124</v>
      </c>
      <c r="G366" s="26" t="s">
        <v>124</v>
      </c>
      <c r="H366" s="26">
        <v>0</v>
      </c>
      <c r="I366" s="24" t="str">
        <f t="shared" si="22"/>
        <v>('27','8','0','null','null','0'),</v>
      </c>
    </row>
    <row r="367" spans="1:9" x14ac:dyDescent="0.25">
      <c r="A367" s="26">
        <f t="shared" si="21"/>
        <v>366</v>
      </c>
      <c r="B367" s="26" t="s">
        <v>35</v>
      </c>
      <c r="C367" s="26">
        <v>27</v>
      </c>
      <c r="D367" s="26">
        <v>10</v>
      </c>
      <c r="E367" s="26">
        <v>0</v>
      </c>
      <c r="F367" s="26" t="s">
        <v>124</v>
      </c>
      <c r="G367" s="26" t="s">
        <v>124</v>
      </c>
      <c r="H367" s="26">
        <v>0</v>
      </c>
      <c r="I367" s="24" t="str">
        <f t="shared" si="22"/>
        <v>('27','10','0','null','null','0'),</v>
      </c>
    </row>
    <row r="368" spans="1:9" x14ac:dyDescent="0.25">
      <c r="A368" s="26">
        <f t="shared" si="21"/>
        <v>367</v>
      </c>
      <c r="B368" s="26" t="s">
        <v>35</v>
      </c>
      <c r="C368" s="26">
        <v>27</v>
      </c>
      <c r="D368" s="26">
        <v>12</v>
      </c>
      <c r="E368" s="26">
        <v>0</v>
      </c>
      <c r="F368" s="26" t="s">
        <v>124</v>
      </c>
      <c r="G368" s="26" t="s">
        <v>124</v>
      </c>
      <c r="H368" s="26">
        <v>0</v>
      </c>
      <c r="I368" s="24" t="str">
        <f t="shared" si="22"/>
        <v>('27','12','0','null','null','0'),</v>
      </c>
    </row>
    <row r="369" spans="1:9" x14ac:dyDescent="0.25">
      <c r="A369" s="26">
        <f t="shared" si="21"/>
        <v>368</v>
      </c>
      <c r="B369" s="26" t="s">
        <v>35</v>
      </c>
      <c r="C369" s="26">
        <v>27</v>
      </c>
      <c r="D369" s="26">
        <v>14</v>
      </c>
      <c r="E369" s="26">
        <v>0</v>
      </c>
      <c r="F369" s="26" t="s">
        <v>124</v>
      </c>
      <c r="G369" s="26" t="s">
        <v>124</v>
      </c>
      <c r="H369" s="26">
        <v>0</v>
      </c>
      <c r="I369" s="24" t="str">
        <f t="shared" si="22"/>
        <v>('27','14','0','null','null','0'),</v>
      </c>
    </row>
    <row r="370" spans="1:9" x14ac:dyDescent="0.25">
      <c r="A370" s="26">
        <f t="shared" si="21"/>
        <v>369</v>
      </c>
      <c r="B370" s="26" t="s">
        <v>35</v>
      </c>
      <c r="C370" s="26">
        <v>27</v>
      </c>
      <c r="D370" s="26">
        <v>16</v>
      </c>
      <c r="E370" s="26">
        <v>0</v>
      </c>
      <c r="F370" s="26" t="s">
        <v>124</v>
      </c>
      <c r="G370" s="26" t="s">
        <v>124</v>
      </c>
      <c r="H370" s="26">
        <v>0</v>
      </c>
      <c r="I370" s="24" t="str">
        <f t="shared" si="22"/>
        <v>('27','16','0','null','null','0'),</v>
      </c>
    </row>
    <row r="371" spans="1:9" x14ac:dyDescent="0.25">
      <c r="A371" s="26">
        <f t="shared" si="21"/>
        <v>370</v>
      </c>
      <c r="B371" s="26" t="s">
        <v>35</v>
      </c>
      <c r="C371" s="26">
        <v>27</v>
      </c>
      <c r="D371" s="26">
        <v>18</v>
      </c>
      <c r="E371" s="26">
        <v>0</v>
      </c>
      <c r="F371" s="26" t="s">
        <v>124</v>
      </c>
      <c r="G371" s="26" t="s">
        <v>124</v>
      </c>
      <c r="H371" s="26">
        <v>0</v>
      </c>
      <c r="I371" s="24" t="str">
        <f t="shared" si="22"/>
        <v>('27','18','0','null','null','0'),</v>
      </c>
    </row>
    <row r="372" spans="1:9" x14ac:dyDescent="0.25">
      <c r="A372" s="26">
        <f t="shared" si="21"/>
        <v>371</v>
      </c>
      <c r="B372" s="26" t="s">
        <v>35</v>
      </c>
      <c r="C372" s="26">
        <v>27</v>
      </c>
      <c r="D372" s="26">
        <v>20</v>
      </c>
      <c r="E372" s="26">
        <v>0</v>
      </c>
      <c r="F372" s="26" t="s">
        <v>124</v>
      </c>
      <c r="G372" s="26" t="s">
        <v>124</v>
      </c>
      <c r="H372" s="26">
        <v>0</v>
      </c>
      <c r="I372" s="24" t="str">
        <f t="shared" si="22"/>
        <v>('27','20','0','null','null','0'),</v>
      </c>
    </row>
    <row r="373" spans="1:9" x14ac:dyDescent="0.25">
      <c r="A373" s="26">
        <f t="shared" si="21"/>
        <v>372</v>
      </c>
      <c r="B373" s="26" t="s">
        <v>35</v>
      </c>
      <c r="C373" s="26">
        <v>27</v>
      </c>
      <c r="D373" s="26">
        <v>22</v>
      </c>
      <c r="E373" s="26">
        <v>0</v>
      </c>
      <c r="F373" s="26" t="s">
        <v>124</v>
      </c>
      <c r="G373" s="26" t="s">
        <v>124</v>
      </c>
      <c r="H373" s="26">
        <v>0</v>
      </c>
      <c r="I373" s="24" t="str">
        <f t="shared" si="22"/>
        <v>('27','22','0','null','null','0'),</v>
      </c>
    </row>
    <row r="374" spans="1:9" x14ac:dyDescent="0.25">
      <c r="A374" s="26">
        <f t="shared" si="21"/>
        <v>373</v>
      </c>
      <c r="B374" s="26" t="s">
        <v>35</v>
      </c>
      <c r="C374" s="26">
        <v>27</v>
      </c>
      <c r="D374" s="26">
        <v>24</v>
      </c>
      <c r="E374" s="26">
        <v>1</v>
      </c>
      <c r="F374" s="26">
        <v>122200</v>
      </c>
      <c r="G374" s="26">
        <f>F374-7500</f>
        <v>114700</v>
      </c>
      <c r="H374" s="26">
        <v>1</v>
      </c>
      <c r="I374" s="24" t="str">
        <f t="shared" si="22"/>
        <v>('27','24','1','122200','114700','1'),</v>
      </c>
    </row>
    <row r="375" spans="1:9" x14ac:dyDescent="0.25">
      <c r="A375" s="26">
        <f t="shared" si="21"/>
        <v>374</v>
      </c>
      <c r="B375" s="26" t="s">
        <v>35</v>
      </c>
      <c r="C375" s="26">
        <v>27</v>
      </c>
      <c r="D375" s="26">
        <v>26</v>
      </c>
      <c r="E375" s="26">
        <v>0</v>
      </c>
      <c r="F375" s="26" t="s">
        <v>124</v>
      </c>
      <c r="G375" s="26" t="s">
        <v>124</v>
      </c>
      <c r="H375" s="26">
        <v>0</v>
      </c>
      <c r="I375" s="24" t="str">
        <f t="shared" si="22"/>
        <v>('27','26','0','null','null','0'),</v>
      </c>
    </row>
    <row r="376" spans="1:9" x14ac:dyDescent="0.25">
      <c r="A376" s="26">
        <f t="shared" si="21"/>
        <v>375</v>
      </c>
      <c r="B376" s="26" t="s">
        <v>35</v>
      </c>
      <c r="C376" s="26">
        <v>27</v>
      </c>
      <c r="D376" s="26">
        <v>28</v>
      </c>
      <c r="E376" s="26">
        <v>0</v>
      </c>
      <c r="F376" s="26" t="s">
        <v>124</v>
      </c>
      <c r="G376" s="26" t="s">
        <v>124</v>
      </c>
      <c r="H376" s="26">
        <v>0</v>
      </c>
      <c r="I376" s="24" t="str">
        <f t="shared" si="22"/>
        <v>('27','28','0','null','null','0'),</v>
      </c>
    </row>
    <row r="377" spans="1:9" x14ac:dyDescent="0.25">
      <c r="A377" s="26">
        <f t="shared" si="21"/>
        <v>376</v>
      </c>
      <c r="B377" s="26" t="s">
        <v>35</v>
      </c>
      <c r="C377" s="26">
        <v>27</v>
      </c>
      <c r="D377" s="26">
        <v>30</v>
      </c>
      <c r="E377" s="26">
        <v>0</v>
      </c>
      <c r="F377" s="26" t="s">
        <v>124</v>
      </c>
      <c r="G377" s="26" t="s">
        <v>124</v>
      </c>
      <c r="H377" s="26">
        <v>0</v>
      </c>
      <c r="I377" s="24" t="str">
        <f t="shared" si="22"/>
        <v>('27','30','0','null','null','0'),</v>
      </c>
    </row>
    <row r="378" spans="1:9" x14ac:dyDescent="0.25">
      <c r="A378" s="26">
        <f t="shared" si="21"/>
        <v>377</v>
      </c>
      <c r="B378" s="26" t="s">
        <v>35</v>
      </c>
      <c r="C378" s="26">
        <v>27</v>
      </c>
      <c r="D378" s="26">
        <v>35</v>
      </c>
      <c r="E378" s="26">
        <v>0</v>
      </c>
      <c r="F378" s="26" t="s">
        <v>124</v>
      </c>
      <c r="G378" s="26" t="s">
        <v>124</v>
      </c>
      <c r="H378" s="26">
        <v>0</v>
      </c>
      <c r="I378" s="24" t="str">
        <f t="shared" si="22"/>
        <v>('27','35','0','null','null','0'),</v>
      </c>
    </row>
    <row r="379" spans="1:9" x14ac:dyDescent="0.25">
      <c r="A379" s="26">
        <f t="shared" si="21"/>
        <v>378</v>
      </c>
      <c r="B379" s="26" t="s">
        <v>35</v>
      </c>
      <c r="C379" s="26">
        <v>27</v>
      </c>
      <c r="D379" s="26">
        <v>40</v>
      </c>
      <c r="E379" s="26">
        <v>0</v>
      </c>
      <c r="F379" s="26" t="s">
        <v>124</v>
      </c>
      <c r="G379" s="26" t="s">
        <v>124</v>
      </c>
      <c r="H379" s="26">
        <v>0</v>
      </c>
      <c r="I379" s="24" t="str">
        <f t="shared" si="22"/>
        <v>('27','40','0','null','null','0'),</v>
      </c>
    </row>
    <row r="380" spans="1:9" x14ac:dyDescent="0.25">
      <c r="A380" s="4">
        <f t="shared" si="21"/>
        <v>379</v>
      </c>
      <c r="B380" s="4" t="s">
        <v>37</v>
      </c>
      <c r="C380" s="4">
        <v>28</v>
      </c>
      <c r="D380" s="4">
        <v>8</v>
      </c>
      <c r="E380" s="4">
        <v>0</v>
      </c>
      <c r="F380" s="4" t="s">
        <v>124</v>
      </c>
      <c r="G380" s="4" t="s">
        <v>124</v>
      </c>
      <c r="H380" s="4">
        <v>0</v>
      </c>
      <c r="I380" s="24" t="str">
        <f t="shared" si="22"/>
        <v>('28','8','0','null','null','0'),</v>
      </c>
    </row>
    <row r="381" spans="1:9" x14ac:dyDescent="0.25">
      <c r="A381" s="4">
        <f t="shared" si="21"/>
        <v>380</v>
      </c>
      <c r="B381" s="4" t="s">
        <v>37</v>
      </c>
      <c r="C381" s="4">
        <v>28</v>
      </c>
      <c r="D381" s="4">
        <v>10</v>
      </c>
      <c r="E381" s="4">
        <v>0</v>
      </c>
      <c r="F381" s="4" t="s">
        <v>124</v>
      </c>
      <c r="G381" s="4" t="s">
        <v>124</v>
      </c>
      <c r="H381" s="4">
        <v>0</v>
      </c>
      <c r="I381" s="24" t="str">
        <f t="shared" si="22"/>
        <v>('28','10','0','null','null','0'),</v>
      </c>
    </row>
    <row r="382" spans="1:9" x14ac:dyDescent="0.25">
      <c r="A382" s="4">
        <f t="shared" si="21"/>
        <v>381</v>
      </c>
      <c r="B382" s="4" t="s">
        <v>37</v>
      </c>
      <c r="C382" s="4">
        <v>28</v>
      </c>
      <c r="D382" s="4">
        <v>12</v>
      </c>
      <c r="E382" s="4">
        <v>0</v>
      </c>
      <c r="F382" s="4" t="s">
        <v>124</v>
      </c>
      <c r="G382" s="4" t="s">
        <v>124</v>
      </c>
      <c r="H382" s="4">
        <v>0</v>
      </c>
      <c r="I382" s="24" t="str">
        <f t="shared" si="22"/>
        <v>('28','12','0','null','null','0'),</v>
      </c>
    </row>
    <row r="383" spans="1:9" x14ac:dyDescent="0.25">
      <c r="A383" s="4">
        <f t="shared" si="21"/>
        <v>382</v>
      </c>
      <c r="B383" s="4" t="s">
        <v>37</v>
      </c>
      <c r="C383" s="4">
        <v>28</v>
      </c>
      <c r="D383" s="4">
        <v>14</v>
      </c>
      <c r="E383" s="4">
        <v>0</v>
      </c>
      <c r="F383" s="4" t="s">
        <v>124</v>
      </c>
      <c r="G383" s="4" t="s">
        <v>124</v>
      </c>
      <c r="H383" s="4">
        <v>0</v>
      </c>
      <c r="I383" s="24" t="str">
        <f t="shared" si="22"/>
        <v>('28','14','0','null','null','0'),</v>
      </c>
    </row>
    <row r="384" spans="1:9" x14ac:dyDescent="0.25">
      <c r="A384" s="4">
        <f t="shared" si="21"/>
        <v>383</v>
      </c>
      <c r="B384" s="4" t="s">
        <v>37</v>
      </c>
      <c r="C384" s="4">
        <v>28</v>
      </c>
      <c r="D384" s="4">
        <v>16</v>
      </c>
      <c r="E384" s="4">
        <v>0</v>
      </c>
      <c r="F384" s="4" t="s">
        <v>124</v>
      </c>
      <c r="G384" s="4" t="s">
        <v>124</v>
      </c>
      <c r="H384" s="4">
        <v>0</v>
      </c>
      <c r="I384" s="24" t="str">
        <f t="shared" si="22"/>
        <v>('28','16','0','null','null','0'),</v>
      </c>
    </row>
    <row r="385" spans="1:9" x14ac:dyDescent="0.25">
      <c r="A385" s="4">
        <f t="shared" si="21"/>
        <v>384</v>
      </c>
      <c r="B385" s="4" t="s">
        <v>37</v>
      </c>
      <c r="C385" s="4">
        <v>28</v>
      </c>
      <c r="D385" s="4">
        <v>18</v>
      </c>
      <c r="E385" s="4">
        <v>0</v>
      </c>
      <c r="F385" s="4" t="s">
        <v>124</v>
      </c>
      <c r="G385" s="4" t="s">
        <v>124</v>
      </c>
      <c r="H385" s="4">
        <v>0</v>
      </c>
      <c r="I385" s="24" t="str">
        <f t="shared" si="22"/>
        <v>('28','18','0','null','null','0'),</v>
      </c>
    </row>
    <row r="386" spans="1:9" x14ac:dyDescent="0.25">
      <c r="A386" s="4">
        <f t="shared" si="21"/>
        <v>385</v>
      </c>
      <c r="B386" s="4" t="s">
        <v>37</v>
      </c>
      <c r="C386" s="4">
        <v>28</v>
      </c>
      <c r="D386" s="4">
        <v>20</v>
      </c>
      <c r="E386" s="4">
        <v>0</v>
      </c>
      <c r="F386" s="4" t="s">
        <v>124</v>
      </c>
      <c r="G386" s="4" t="s">
        <v>124</v>
      </c>
      <c r="H386" s="4">
        <v>0</v>
      </c>
      <c r="I386" s="24" t="str">
        <f t="shared" si="22"/>
        <v>('28','20','0','null','null','0'),</v>
      </c>
    </row>
    <row r="387" spans="1:9" x14ac:dyDescent="0.25">
      <c r="A387" s="4">
        <f t="shared" ref="A387:A424" si="23">A386+1</f>
        <v>386</v>
      </c>
      <c r="B387" s="4" t="s">
        <v>37</v>
      </c>
      <c r="C387" s="4">
        <v>28</v>
      </c>
      <c r="D387" s="4">
        <v>22</v>
      </c>
      <c r="E387" s="4">
        <v>0</v>
      </c>
      <c r="F387" s="4" t="s">
        <v>124</v>
      </c>
      <c r="G387" s="4" t="s">
        <v>124</v>
      </c>
      <c r="H387" s="4">
        <v>0</v>
      </c>
      <c r="I387" s="24" t="str">
        <f t="shared" ref="I387:I423" si="24">"('"&amp;C387&amp;"','"&amp;D387&amp;"','"&amp;E387&amp;"','"&amp;F387&amp;"','"&amp;G387&amp;"','"&amp;H387&amp;"'),"</f>
        <v>('28','22','0','null','null','0'),</v>
      </c>
    </row>
    <row r="388" spans="1:9" x14ac:dyDescent="0.25">
      <c r="A388" s="4">
        <f t="shared" si="23"/>
        <v>387</v>
      </c>
      <c r="B388" s="4" t="s">
        <v>37</v>
      </c>
      <c r="C388" s="4">
        <v>28</v>
      </c>
      <c r="D388" s="4">
        <v>24</v>
      </c>
      <c r="E388" s="4">
        <v>1</v>
      </c>
      <c r="F388" s="4">
        <v>138700</v>
      </c>
      <c r="G388" s="4">
        <f>F388-7500</f>
        <v>131200</v>
      </c>
      <c r="H388" s="4">
        <v>1</v>
      </c>
      <c r="I388" s="24" t="str">
        <f t="shared" si="24"/>
        <v>('28','24','1','138700','131200','1'),</v>
      </c>
    </row>
    <row r="389" spans="1:9" x14ac:dyDescent="0.25">
      <c r="A389" s="4">
        <f t="shared" si="23"/>
        <v>388</v>
      </c>
      <c r="B389" s="4" t="s">
        <v>37</v>
      </c>
      <c r="C389" s="4">
        <v>28</v>
      </c>
      <c r="D389" s="4">
        <v>26</v>
      </c>
      <c r="E389" s="4">
        <v>0</v>
      </c>
      <c r="F389" s="4" t="s">
        <v>124</v>
      </c>
      <c r="G389" s="4" t="s">
        <v>124</v>
      </c>
      <c r="H389" s="4">
        <v>0</v>
      </c>
      <c r="I389" s="24" t="str">
        <f t="shared" si="24"/>
        <v>('28','26','0','null','null','0'),</v>
      </c>
    </row>
    <row r="390" spans="1:9" x14ac:dyDescent="0.25">
      <c r="A390" s="4">
        <f t="shared" si="23"/>
        <v>389</v>
      </c>
      <c r="B390" s="4" t="s">
        <v>37</v>
      </c>
      <c r="C390" s="4">
        <v>28</v>
      </c>
      <c r="D390" s="4">
        <v>28</v>
      </c>
      <c r="E390" s="4">
        <v>0</v>
      </c>
      <c r="F390" s="4" t="s">
        <v>124</v>
      </c>
      <c r="G390" s="4" t="s">
        <v>124</v>
      </c>
      <c r="H390" s="4">
        <v>0</v>
      </c>
      <c r="I390" s="24" t="str">
        <f t="shared" si="24"/>
        <v>('28','28','0','null','null','0'),</v>
      </c>
    </row>
    <row r="391" spans="1:9" x14ac:dyDescent="0.25">
      <c r="A391" s="4">
        <f t="shared" si="23"/>
        <v>390</v>
      </c>
      <c r="B391" s="4" t="s">
        <v>37</v>
      </c>
      <c r="C391" s="4">
        <v>28</v>
      </c>
      <c r="D391" s="4">
        <v>30</v>
      </c>
      <c r="E391" s="4">
        <v>1</v>
      </c>
      <c r="F391" s="4">
        <v>155600</v>
      </c>
      <c r="G391" s="4">
        <f>F391-7500</f>
        <v>148100</v>
      </c>
      <c r="H391" s="4">
        <v>1</v>
      </c>
      <c r="I391" s="24" t="str">
        <f t="shared" si="24"/>
        <v>('28','30','1','155600','148100','1'),</v>
      </c>
    </row>
    <row r="392" spans="1:9" x14ac:dyDescent="0.25">
      <c r="A392" s="4">
        <f t="shared" si="23"/>
        <v>391</v>
      </c>
      <c r="B392" s="4" t="s">
        <v>37</v>
      </c>
      <c r="C392" s="4">
        <v>28</v>
      </c>
      <c r="D392" s="4">
        <v>35</v>
      </c>
      <c r="E392" s="4">
        <v>0</v>
      </c>
      <c r="F392" s="4" t="s">
        <v>124</v>
      </c>
      <c r="G392" s="4" t="s">
        <v>124</v>
      </c>
      <c r="H392" s="4">
        <v>0</v>
      </c>
      <c r="I392" s="24" t="str">
        <f t="shared" si="24"/>
        <v>('28','35','0','null','null','0'),</v>
      </c>
    </row>
    <row r="393" spans="1:9" x14ac:dyDescent="0.25">
      <c r="A393" s="4">
        <f t="shared" si="23"/>
        <v>392</v>
      </c>
      <c r="B393" s="4" t="s">
        <v>37</v>
      </c>
      <c r="C393" s="4">
        <v>28</v>
      </c>
      <c r="D393" s="4">
        <v>40</v>
      </c>
      <c r="E393" s="4">
        <v>0</v>
      </c>
      <c r="F393" s="4" t="s">
        <v>124</v>
      </c>
      <c r="G393" s="4" t="s">
        <v>124</v>
      </c>
      <c r="H393" s="4">
        <v>0</v>
      </c>
      <c r="I393" s="24" t="str">
        <f t="shared" si="24"/>
        <v>('28','40','0','null','null','0'),</v>
      </c>
    </row>
    <row r="394" spans="1:9" x14ac:dyDescent="0.25">
      <c r="A394" s="26">
        <f t="shared" si="23"/>
        <v>393</v>
      </c>
      <c r="B394" s="26" t="s">
        <v>38</v>
      </c>
      <c r="C394" s="26">
        <v>29</v>
      </c>
      <c r="D394" s="26">
        <v>8</v>
      </c>
      <c r="E394" s="26">
        <v>0</v>
      </c>
      <c r="F394" s="26" t="s">
        <v>124</v>
      </c>
      <c r="G394" s="26" t="s">
        <v>124</v>
      </c>
      <c r="H394" s="26">
        <v>0</v>
      </c>
      <c r="I394" s="24" t="str">
        <f t="shared" si="24"/>
        <v>('29','8','0','null','null','0'),</v>
      </c>
    </row>
    <row r="395" spans="1:9" x14ac:dyDescent="0.25">
      <c r="A395" s="26">
        <f t="shared" si="23"/>
        <v>394</v>
      </c>
      <c r="B395" s="26" t="s">
        <v>38</v>
      </c>
      <c r="C395" s="26">
        <v>29</v>
      </c>
      <c r="D395" s="26">
        <v>10</v>
      </c>
      <c r="E395" s="26">
        <v>0</v>
      </c>
      <c r="F395" s="26" t="s">
        <v>124</v>
      </c>
      <c r="G395" s="26" t="s">
        <v>124</v>
      </c>
      <c r="H395" s="26">
        <v>0</v>
      </c>
      <c r="I395" s="24" t="str">
        <f t="shared" si="24"/>
        <v>('29','10','0','null','null','0'),</v>
      </c>
    </row>
    <row r="396" spans="1:9" x14ac:dyDescent="0.25">
      <c r="A396" s="26">
        <f t="shared" si="23"/>
        <v>395</v>
      </c>
      <c r="B396" s="26" t="s">
        <v>38</v>
      </c>
      <c r="C396" s="26">
        <v>29</v>
      </c>
      <c r="D396" s="26">
        <v>12</v>
      </c>
      <c r="E396" s="26">
        <v>0</v>
      </c>
      <c r="F396" s="26" t="s">
        <v>124</v>
      </c>
      <c r="G396" s="26" t="s">
        <v>124</v>
      </c>
      <c r="H396" s="26">
        <v>0</v>
      </c>
      <c r="I396" s="24" t="str">
        <f t="shared" si="24"/>
        <v>('29','12','0','null','null','0'),</v>
      </c>
    </row>
    <row r="397" spans="1:9" x14ac:dyDescent="0.25">
      <c r="A397" s="26">
        <f t="shared" si="23"/>
        <v>396</v>
      </c>
      <c r="B397" s="26" t="s">
        <v>38</v>
      </c>
      <c r="C397" s="26">
        <v>29</v>
      </c>
      <c r="D397" s="26">
        <v>14</v>
      </c>
      <c r="E397" s="26">
        <v>0</v>
      </c>
      <c r="F397" s="26" t="s">
        <v>124</v>
      </c>
      <c r="G397" s="26" t="s">
        <v>124</v>
      </c>
      <c r="H397" s="26">
        <v>0</v>
      </c>
      <c r="I397" s="24" t="str">
        <f t="shared" si="24"/>
        <v>('29','14','0','null','null','0'),</v>
      </c>
    </row>
    <row r="398" spans="1:9" x14ac:dyDescent="0.25">
      <c r="A398" s="26">
        <f t="shared" si="23"/>
        <v>397</v>
      </c>
      <c r="B398" s="26" t="s">
        <v>38</v>
      </c>
      <c r="C398" s="26">
        <v>29</v>
      </c>
      <c r="D398" s="26">
        <v>16</v>
      </c>
      <c r="E398" s="26">
        <v>1</v>
      </c>
      <c r="F398" s="26">
        <v>39300</v>
      </c>
      <c r="G398" s="26">
        <f>F398-7500</f>
        <v>31800</v>
      </c>
      <c r="H398" s="26">
        <v>1</v>
      </c>
      <c r="I398" s="24" t="str">
        <f t="shared" si="24"/>
        <v>('29','16','1','39300','31800','1'),</v>
      </c>
    </row>
    <row r="399" spans="1:9" x14ac:dyDescent="0.25">
      <c r="A399" s="26">
        <f t="shared" si="23"/>
        <v>398</v>
      </c>
      <c r="B399" s="26" t="s">
        <v>38</v>
      </c>
      <c r="C399" s="26">
        <v>29</v>
      </c>
      <c r="D399" s="26">
        <v>18</v>
      </c>
      <c r="E399" s="26">
        <v>0</v>
      </c>
      <c r="F399" s="26" t="s">
        <v>124</v>
      </c>
      <c r="G399" s="26" t="s">
        <v>124</v>
      </c>
      <c r="H399" s="26">
        <v>0</v>
      </c>
      <c r="I399" s="24" t="str">
        <f t="shared" si="24"/>
        <v>('29','18','0','null','null','0'),</v>
      </c>
    </row>
    <row r="400" spans="1:9" x14ac:dyDescent="0.25">
      <c r="A400" s="26">
        <f t="shared" si="23"/>
        <v>399</v>
      </c>
      <c r="B400" s="26" t="s">
        <v>38</v>
      </c>
      <c r="C400" s="26">
        <v>29</v>
      </c>
      <c r="D400" s="26">
        <v>20</v>
      </c>
      <c r="E400" s="26">
        <v>1</v>
      </c>
      <c r="F400" s="26">
        <v>72300</v>
      </c>
      <c r="G400" s="26">
        <f>F400-7500</f>
        <v>64800</v>
      </c>
      <c r="H400" s="26">
        <v>1</v>
      </c>
      <c r="I400" s="24" t="str">
        <f t="shared" si="24"/>
        <v>('29','20','1','72300','64800','1'),</v>
      </c>
    </row>
    <row r="401" spans="1:9" x14ac:dyDescent="0.25">
      <c r="A401" s="26">
        <f t="shared" si="23"/>
        <v>400</v>
      </c>
      <c r="B401" s="26" t="s">
        <v>38</v>
      </c>
      <c r="C401" s="26">
        <v>29</v>
      </c>
      <c r="D401" s="26">
        <v>22</v>
      </c>
      <c r="E401" s="26">
        <v>0</v>
      </c>
      <c r="F401" s="26" t="s">
        <v>124</v>
      </c>
      <c r="G401" s="26" t="s">
        <v>124</v>
      </c>
      <c r="H401" s="26">
        <v>0</v>
      </c>
      <c r="I401" s="24" t="str">
        <f t="shared" si="24"/>
        <v>('29','22','0','null','null','0'),</v>
      </c>
    </row>
    <row r="402" spans="1:9" x14ac:dyDescent="0.25">
      <c r="A402" s="26">
        <f t="shared" si="23"/>
        <v>401</v>
      </c>
      <c r="B402" s="26" t="s">
        <v>38</v>
      </c>
      <c r="C402" s="26">
        <v>29</v>
      </c>
      <c r="D402" s="26">
        <v>24</v>
      </c>
      <c r="E402" s="26">
        <v>1</v>
      </c>
      <c r="F402" s="26">
        <v>88400</v>
      </c>
      <c r="G402" s="26">
        <f>F402-7500</f>
        <v>80900</v>
      </c>
      <c r="H402" s="26">
        <v>1</v>
      </c>
      <c r="I402" s="24" t="str">
        <f t="shared" si="24"/>
        <v>('29','24','1','88400','80900','1'),</v>
      </c>
    </row>
    <row r="403" spans="1:9" x14ac:dyDescent="0.25">
      <c r="A403" s="26">
        <f t="shared" si="23"/>
        <v>402</v>
      </c>
      <c r="B403" s="26" t="s">
        <v>38</v>
      </c>
      <c r="C403" s="26">
        <v>29</v>
      </c>
      <c r="D403" s="26">
        <v>26</v>
      </c>
      <c r="E403" s="26">
        <v>0</v>
      </c>
      <c r="F403" s="26" t="s">
        <v>124</v>
      </c>
      <c r="G403" s="26" t="s">
        <v>124</v>
      </c>
      <c r="H403" s="26">
        <v>0</v>
      </c>
      <c r="I403" s="24" t="str">
        <f t="shared" si="24"/>
        <v>('29','26','0','null','null','0'),</v>
      </c>
    </row>
    <row r="404" spans="1:9" x14ac:dyDescent="0.25">
      <c r="A404" s="26">
        <f t="shared" si="23"/>
        <v>403</v>
      </c>
      <c r="B404" s="26" t="s">
        <v>38</v>
      </c>
      <c r="C404" s="26">
        <v>29</v>
      </c>
      <c r="D404" s="26">
        <v>28</v>
      </c>
      <c r="E404" s="26">
        <v>0</v>
      </c>
      <c r="F404" s="26" t="s">
        <v>124</v>
      </c>
      <c r="G404" s="26" t="s">
        <v>124</v>
      </c>
      <c r="H404" s="26">
        <v>0</v>
      </c>
      <c r="I404" s="24" t="str">
        <f t="shared" si="24"/>
        <v>('29','28','0','null','null','0'),</v>
      </c>
    </row>
    <row r="405" spans="1:9" x14ac:dyDescent="0.25">
      <c r="A405" s="26">
        <f t="shared" si="23"/>
        <v>404</v>
      </c>
      <c r="B405" s="26" t="s">
        <v>38</v>
      </c>
      <c r="C405" s="26">
        <v>29</v>
      </c>
      <c r="D405" s="26">
        <v>30</v>
      </c>
      <c r="E405" s="26">
        <v>1</v>
      </c>
      <c r="F405" s="26">
        <v>98900</v>
      </c>
      <c r="G405" s="26">
        <f>F405-7500</f>
        <v>91400</v>
      </c>
      <c r="H405" s="26">
        <v>1</v>
      </c>
      <c r="I405" s="24" t="str">
        <f t="shared" si="24"/>
        <v>('29','30','1','98900','91400','1'),</v>
      </c>
    </row>
    <row r="406" spans="1:9" x14ac:dyDescent="0.25">
      <c r="A406" s="26">
        <f t="shared" si="23"/>
        <v>405</v>
      </c>
      <c r="B406" s="26" t="s">
        <v>38</v>
      </c>
      <c r="C406" s="26">
        <v>29</v>
      </c>
      <c r="D406" s="26">
        <v>35</v>
      </c>
      <c r="E406" s="26">
        <v>0</v>
      </c>
      <c r="F406" s="26" t="s">
        <v>124</v>
      </c>
      <c r="G406" s="26" t="s">
        <v>124</v>
      </c>
      <c r="H406" s="26">
        <v>0</v>
      </c>
      <c r="I406" s="24" t="str">
        <f t="shared" si="24"/>
        <v>('29','35','0','null','null','0'),</v>
      </c>
    </row>
    <row r="407" spans="1:9" x14ac:dyDescent="0.25">
      <c r="A407" s="26">
        <f t="shared" si="23"/>
        <v>406</v>
      </c>
      <c r="B407" s="26" t="s">
        <v>38</v>
      </c>
      <c r="C407" s="26">
        <v>29</v>
      </c>
      <c r="D407" s="26">
        <v>40</v>
      </c>
      <c r="E407" s="26">
        <v>0</v>
      </c>
      <c r="F407" s="26" t="s">
        <v>124</v>
      </c>
      <c r="G407" s="26" t="s">
        <v>124</v>
      </c>
      <c r="H407" s="26">
        <v>0</v>
      </c>
      <c r="I407" s="24" t="str">
        <f t="shared" si="24"/>
        <v>('29','40','0','null','null','0'),</v>
      </c>
    </row>
    <row r="408" spans="1:9" x14ac:dyDescent="0.25">
      <c r="A408" s="4">
        <f t="shared" si="23"/>
        <v>407</v>
      </c>
      <c r="B408" s="4" t="s">
        <v>39</v>
      </c>
      <c r="C408" s="4">
        <v>30</v>
      </c>
      <c r="D408" s="4">
        <v>8</v>
      </c>
      <c r="E408" s="4">
        <v>0</v>
      </c>
      <c r="F408" s="4" t="s">
        <v>124</v>
      </c>
      <c r="G408" s="4" t="s">
        <v>124</v>
      </c>
      <c r="H408" s="4">
        <v>0</v>
      </c>
      <c r="I408" s="24" t="str">
        <f t="shared" si="24"/>
        <v>('30','8','0','null','null','0'),</v>
      </c>
    </row>
    <row r="409" spans="1:9" x14ac:dyDescent="0.25">
      <c r="A409" s="4">
        <f t="shared" si="23"/>
        <v>408</v>
      </c>
      <c r="B409" s="4" t="s">
        <v>39</v>
      </c>
      <c r="C409" s="4">
        <v>30</v>
      </c>
      <c r="D409" s="4">
        <v>10</v>
      </c>
      <c r="E409" s="4">
        <v>0</v>
      </c>
      <c r="F409" s="4" t="s">
        <v>124</v>
      </c>
      <c r="G409" s="4" t="s">
        <v>124</v>
      </c>
      <c r="H409" s="4">
        <v>0</v>
      </c>
      <c r="I409" s="24" t="str">
        <f t="shared" si="24"/>
        <v>('30','10','0','null','null','0'),</v>
      </c>
    </row>
    <row r="410" spans="1:9" x14ac:dyDescent="0.25">
      <c r="A410" s="4">
        <f t="shared" si="23"/>
        <v>409</v>
      </c>
      <c r="B410" s="4" t="s">
        <v>39</v>
      </c>
      <c r="C410" s="4">
        <v>30</v>
      </c>
      <c r="D410" s="4">
        <v>12</v>
      </c>
      <c r="E410" s="4">
        <v>0</v>
      </c>
      <c r="F410" s="4" t="s">
        <v>124</v>
      </c>
      <c r="G410" s="4" t="s">
        <v>124</v>
      </c>
      <c r="H410" s="4">
        <v>0</v>
      </c>
      <c r="I410" s="24" t="str">
        <f t="shared" si="24"/>
        <v>('30','12','0','null','null','0'),</v>
      </c>
    </row>
    <row r="411" spans="1:9" x14ac:dyDescent="0.25">
      <c r="A411" s="4">
        <f t="shared" si="23"/>
        <v>410</v>
      </c>
      <c r="B411" s="4" t="s">
        <v>39</v>
      </c>
      <c r="C411" s="4">
        <v>30</v>
      </c>
      <c r="D411" s="4">
        <v>14</v>
      </c>
      <c r="E411" s="4">
        <v>0</v>
      </c>
      <c r="F411" s="4" t="s">
        <v>124</v>
      </c>
      <c r="G411" s="4" t="s">
        <v>124</v>
      </c>
      <c r="H411" s="4">
        <v>0</v>
      </c>
      <c r="I411" s="24" t="str">
        <f t="shared" si="24"/>
        <v>('30','14','0','null','null','0'),</v>
      </c>
    </row>
    <row r="412" spans="1:9" x14ac:dyDescent="0.25">
      <c r="A412" s="4">
        <f t="shared" si="23"/>
        <v>411</v>
      </c>
      <c r="B412" s="4" t="s">
        <v>39</v>
      </c>
      <c r="C412" s="4">
        <v>30</v>
      </c>
      <c r="D412" s="4">
        <v>16</v>
      </c>
      <c r="E412" s="4">
        <v>0</v>
      </c>
      <c r="F412" s="4" t="s">
        <v>124</v>
      </c>
      <c r="G412" s="4" t="s">
        <v>124</v>
      </c>
      <c r="H412" s="4">
        <v>0</v>
      </c>
      <c r="I412" s="24" t="str">
        <f t="shared" si="24"/>
        <v>('30','16','0','null','null','0'),</v>
      </c>
    </row>
    <row r="413" spans="1:9" x14ac:dyDescent="0.25">
      <c r="A413" s="4">
        <f t="shared" si="23"/>
        <v>412</v>
      </c>
      <c r="B413" s="4" t="s">
        <v>39</v>
      </c>
      <c r="C413" s="4">
        <v>30</v>
      </c>
      <c r="D413" s="4">
        <v>18</v>
      </c>
      <c r="E413" s="4">
        <v>0</v>
      </c>
      <c r="F413" s="4" t="s">
        <v>124</v>
      </c>
      <c r="G413" s="4" t="s">
        <v>124</v>
      </c>
      <c r="H413" s="4">
        <v>0</v>
      </c>
      <c r="I413" s="24" t="str">
        <f t="shared" si="24"/>
        <v>('30','18','0','null','null','0'),</v>
      </c>
    </row>
    <row r="414" spans="1:9" x14ac:dyDescent="0.25">
      <c r="A414" s="4">
        <f t="shared" si="23"/>
        <v>413</v>
      </c>
      <c r="B414" s="4" t="s">
        <v>39</v>
      </c>
      <c r="C414" s="4">
        <v>30</v>
      </c>
      <c r="D414" s="4">
        <v>20</v>
      </c>
      <c r="E414" s="4">
        <v>0</v>
      </c>
      <c r="F414" s="4" t="s">
        <v>124</v>
      </c>
      <c r="G414" s="4" t="s">
        <v>124</v>
      </c>
      <c r="H414" s="4">
        <v>0</v>
      </c>
      <c r="I414" s="24" t="str">
        <f t="shared" si="24"/>
        <v>('30','20','0','null','null','0'),</v>
      </c>
    </row>
    <row r="415" spans="1:9" x14ac:dyDescent="0.25">
      <c r="A415" s="4">
        <f t="shared" si="23"/>
        <v>414</v>
      </c>
      <c r="B415" s="4" t="s">
        <v>39</v>
      </c>
      <c r="C415" s="4">
        <v>30</v>
      </c>
      <c r="D415" s="4">
        <v>22</v>
      </c>
      <c r="E415" s="4">
        <v>0</v>
      </c>
      <c r="F415" s="4" t="s">
        <v>124</v>
      </c>
      <c r="G415" s="4" t="s">
        <v>124</v>
      </c>
      <c r="H415" s="4">
        <v>0</v>
      </c>
      <c r="I415" s="24" t="str">
        <f t="shared" si="24"/>
        <v>('30','22','0','null','null','0'),</v>
      </c>
    </row>
    <row r="416" spans="1:9" x14ac:dyDescent="0.25">
      <c r="A416" s="4">
        <f t="shared" si="23"/>
        <v>415</v>
      </c>
      <c r="B416" s="4" t="s">
        <v>39</v>
      </c>
      <c r="C416" s="4">
        <v>30</v>
      </c>
      <c r="D416" s="4">
        <v>24</v>
      </c>
      <c r="E416" s="4">
        <v>1</v>
      </c>
      <c r="F416" s="4">
        <v>108500</v>
      </c>
      <c r="G416" s="4">
        <f>F416-7500</f>
        <v>101000</v>
      </c>
      <c r="H416" s="4">
        <v>1</v>
      </c>
      <c r="I416" s="24" t="str">
        <f t="shared" si="24"/>
        <v>('30','24','1','108500','101000','1'),</v>
      </c>
    </row>
    <row r="417" spans="1:9" x14ac:dyDescent="0.25">
      <c r="A417" s="4">
        <f t="shared" si="23"/>
        <v>416</v>
      </c>
      <c r="B417" s="4" t="s">
        <v>39</v>
      </c>
      <c r="C417" s="4">
        <v>30</v>
      </c>
      <c r="D417" s="4">
        <v>26</v>
      </c>
      <c r="E417" s="4">
        <v>0</v>
      </c>
      <c r="F417" s="4" t="s">
        <v>124</v>
      </c>
      <c r="G417" s="4" t="s">
        <v>124</v>
      </c>
      <c r="H417" s="4">
        <v>0</v>
      </c>
      <c r="I417" s="24" t="str">
        <f t="shared" si="24"/>
        <v>('30','26','0','null','null','0'),</v>
      </c>
    </row>
    <row r="418" spans="1:9" x14ac:dyDescent="0.25">
      <c r="A418" s="4">
        <f t="shared" si="23"/>
        <v>417</v>
      </c>
      <c r="B418" s="4" t="s">
        <v>39</v>
      </c>
      <c r="C418" s="4">
        <v>30</v>
      </c>
      <c r="D418" s="4">
        <v>28</v>
      </c>
      <c r="E418" s="4">
        <v>0</v>
      </c>
      <c r="F418" s="4" t="s">
        <v>124</v>
      </c>
      <c r="G418" s="4" t="s">
        <v>124</v>
      </c>
      <c r="H418" s="4">
        <v>0</v>
      </c>
      <c r="I418" s="24" t="str">
        <f t="shared" si="24"/>
        <v>('30','28','0','null','null','0'),</v>
      </c>
    </row>
    <row r="419" spans="1:9" x14ac:dyDescent="0.25">
      <c r="A419" s="4">
        <f t="shared" si="23"/>
        <v>418</v>
      </c>
      <c r="B419" s="4" t="s">
        <v>39</v>
      </c>
      <c r="C419" s="4">
        <v>30</v>
      </c>
      <c r="D419" s="4">
        <v>30</v>
      </c>
      <c r="E419" s="4">
        <v>1</v>
      </c>
      <c r="F419" s="4">
        <v>136600</v>
      </c>
      <c r="G419" s="4">
        <f>F419-7500</f>
        <v>129100</v>
      </c>
      <c r="H419" s="4">
        <v>1</v>
      </c>
      <c r="I419" s="24" t="str">
        <f t="shared" si="24"/>
        <v>('30','30','1','136600','129100','1'),</v>
      </c>
    </row>
    <row r="420" spans="1:9" x14ac:dyDescent="0.25">
      <c r="A420" s="4">
        <f t="shared" si="23"/>
        <v>419</v>
      </c>
      <c r="B420" s="4" t="s">
        <v>39</v>
      </c>
      <c r="C420" s="4">
        <v>30</v>
      </c>
      <c r="D420" s="4">
        <v>35</v>
      </c>
      <c r="E420" s="4">
        <v>0</v>
      </c>
      <c r="F420" s="4" t="s">
        <v>124</v>
      </c>
      <c r="G420" s="4" t="s">
        <v>124</v>
      </c>
      <c r="H420" s="4">
        <v>0</v>
      </c>
      <c r="I420" s="24" t="str">
        <f t="shared" si="24"/>
        <v>('30','35','0','null','null','0'),</v>
      </c>
    </row>
    <row r="421" spans="1:9" x14ac:dyDescent="0.25">
      <c r="A421" s="4">
        <f t="shared" si="23"/>
        <v>420</v>
      </c>
      <c r="B421" s="4" t="s">
        <v>39</v>
      </c>
      <c r="C421" s="4">
        <v>30</v>
      </c>
      <c r="D421" s="4">
        <v>40</v>
      </c>
      <c r="E421" s="4">
        <v>0</v>
      </c>
      <c r="F421" s="4" t="s">
        <v>124</v>
      </c>
      <c r="G421" s="4" t="s">
        <v>124</v>
      </c>
      <c r="H421" s="4">
        <v>0</v>
      </c>
      <c r="I421" s="24" t="str">
        <f t="shared" si="24"/>
        <v>('30','40','0','null','null','0'),</v>
      </c>
    </row>
    <row r="422" spans="1:9" x14ac:dyDescent="0.25">
      <c r="A422" s="26">
        <f t="shared" si="23"/>
        <v>421</v>
      </c>
      <c r="B422" s="26" t="s">
        <v>140</v>
      </c>
      <c r="C422" s="26">
        <v>31</v>
      </c>
      <c r="D422" s="26">
        <v>10</v>
      </c>
      <c r="E422" s="26">
        <v>1</v>
      </c>
      <c r="F422" s="26">
        <v>44400</v>
      </c>
      <c r="G422" s="26">
        <f>F422-7500</f>
        <v>36900</v>
      </c>
      <c r="H422" s="26">
        <v>1</v>
      </c>
      <c r="I422" s="24" t="str">
        <f t="shared" si="24"/>
        <v>('31','10','1','44400','36900','1'),</v>
      </c>
    </row>
    <row r="423" spans="1:9" x14ac:dyDescent="0.25">
      <c r="A423" s="4">
        <f t="shared" si="23"/>
        <v>422</v>
      </c>
      <c r="B423" s="4" t="s">
        <v>125</v>
      </c>
      <c r="C423" s="4">
        <v>32</v>
      </c>
      <c r="D423" s="4">
        <v>10</v>
      </c>
      <c r="E423" s="4">
        <v>1</v>
      </c>
      <c r="F423" s="4">
        <v>60600</v>
      </c>
      <c r="G423" s="4">
        <f>F423-7500</f>
        <v>53100</v>
      </c>
      <c r="H423" s="11">
        <v>1</v>
      </c>
      <c r="I423" s="24" t="str">
        <f t="shared" si="24"/>
        <v>('32','10','1','60600','53100','1'),</v>
      </c>
    </row>
    <row r="424" spans="1:9" x14ac:dyDescent="0.25">
      <c r="A424" s="26">
        <f t="shared" si="23"/>
        <v>423</v>
      </c>
      <c r="B424" s="26" t="s">
        <v>126</v>
      </c>
      <c r="C424" s="26">
        <v>33</v>
      </c>
      <c r="D424" s="26">
        <v>10</v>
      </c>
      <c r="E424" s="26">
        <v>1</v>
      </c>
      <c r="F424" s="26">
        <v>60600</v>
      </c>
      <c r="G424" s="26">
        <f>F424-7500</f>
        <v>53100</v>
      </c>
      <c r="H424" s="26">
        <v>1</v>
      </c>
      <c r="I424" s="24" t="str">
        <f>"('"&amp;C424&amp;"','"&amp;D424&amp;"','"&amp;E424&amp;"','"&amp;F424&amp;"','"&amp;G424&amp;"','"&amp;H424&amp;"')"</f>
        <v>('33','10','1','60600','53100','1')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sqref="A1:XFD1048576"/>
    </sheetView>
  </sheetViews>
  <sheetFormatPr baseColWidth="10" defaultRowHeight="15" x14ac:dyDescent="0.25"/>
  <cols>
    <col min="1" max="1" width="13.42578125" style="4" hidden="1" customWidth="1"/>
    <col min="2" max="2" width="11.7109375" style="4" bestFit="1" customWidth="1"/>
    <col min="3" max="3" width="9.7109375" style="27" bestFit="1" customWidth="1"/>
    <col min="4" max="4" width="11.42578125" style="4"/>
    <col min="5" max="5" width="58.140625" style="24" bestFit="1" customWidth="1"/>
    <col min="6" max="9" width="11.42578125" style="4"/>
    <col min="10" max="10" width="58.5703125" style="24" bestFit="1" customWidth="1"/>
  </cols>
  <sheetData>
    <row r="1" spans="1:10" x14ac:dyDescent="0.25">
      <c r="A1" s="4" t="s">
        <v>50</v>
      </c>
      <c r="B1" s="4" t="s">
        <v>54</v>
      </c>
      <c r="C1" s="27" t="s">
        <v>56</v>
      </c>
      <c r="D1" s="4" t="s">
        <v>58</v>
      </c>
      <c r="E1" s="24" t="s">
        <v>141</v>
      </c>
      <c r="F1" s="4" t="s">
        <v>71</v>
      </c>
      <c r="G1" s="4" t="s">
        <v>54</v>
      </c>
      <c r="H1" s="4" t="s">
        <v>56</v>
      </c>
      <c r="I1" s="4" t="s">
        <v>58</v>
      </c>
      <c r="J1" s="24" t="s">
        <v>142</v>
      </c>
    </row>
    <row r="2" spans="1:10" x14ac:dyDescent="0.25">
      <c r="A2" s="4">
        <v>1</v>
      </c>
      <c r="B2" s="4">
        <v>4</v>
      </c>
      <c r="C2" s="28">
        <v>45435</v>
      </c>
      <c r="D2" s="4">
        <v>1</v>
      </c>
      <c r="E2" s="24" t="str">
        <f>"('"&amp;B2&amp;"','"&amp;TEXT(C2,"yyyy-mm-dd")&amp;"','"&amp;D2&amp;"'),"</f>
        <v>('4','2024-05-23','1'),</v>
      </c>
      <c r="F2" s="4">
        <v>1</v>
      </c>
      <c r="G2" s="4">
        <v>9</v>
      </c>
      <c r="H2" s="29">
        <v>45436</v>
      </c>
      <c r="I2" s="4">
        <v>1</v>
      </c>
      <c r="J2" s="24" t="str">
        <f>"('"&amp;G2&amp;"','"&amp;TEXT(H2,"yyyy-mm-dd")&amp;"','"&amp;I2&amp;"'),"</f>
        <v>('9','2024-05-24','1'),</v>
      </c>
    </row>
    <row r="3" spans="1:10" x14ac:dyDescent="0.25">
      <c r="A3" s="4">
        <v>2</v>
      </c>
      <c r="B3" s="4">
        <v>8</v>
      </c>
      <c r="C3" s="28">
        <v>45432</v>
      </c>
      <c r="D3" s="4">
        <v>0</v>
      </c>
      <c r="E3" s="24" t="str">
        <f t="shared" ref="E3:E6" si="0">"('"&amp;B3&amp;"','"&amp;TEXT(C3,"yyyy-mm-dd")&amp;"','"&amp;D3&amp;"'),"</f>
        <v>('8','2024-05-20','0'),</v>
      </c>
      <c r="F3" s="4">
        <v>2</v>
      </c>
      <c r="G3" s="4">
        <v>14</v>
      </c>
      <c r="H3" s="29">
        <v>45436</v>
      </c>
      <c r="I3" s="4">
        <v>0</v>
      </c>
      <c r="J3" s="24" t="str">
        <f t="shared" ref="J3:J5" si="1">"('"&amp;G3&amp;"','"&amp;TEXT(H3,"yyyy-mm-dd")&amp;"','"&amp;I3&amp;"'),"</f>
        <v>('14','2024-05-24','0'),</v>
      </c>
    </row>
    <row r="4" spans="1:10" x14ac:dyDescent="0.25">
      <c r="A4" s="4">
        <v>3</v>
      </c>
      <c r="B4" s="4">
        <v>15</v>
      </c>
      <c r="C4" s="28">
        <v>45436</v>
      </c>
      <c r="D4" s="4">
        <v>0</v>
      </c>
      <c r="E4" s="24" t="str">
        <f t="shared" si="0"/>
        <v>('15','2024-05-24','0'),</v>
      </c>
      <c r="F4" s="4">
        <v>3</v>
      </c>
      <c r="G4" s="4">
        <v>26</v>
      </c>
      <c r="H4" s="29">
        <v>45436</v>
      </c>
      <c r="I4" s="4">
        <v>1</v>
      </c>
      <c r="J4" s="24" t="str">
        <f t="shared" si="1"/>
        <v>('26','2024-05-24','1'),</v>
      </c>
    </row>
    <row r="5" spans="1:10" x14ac:dyDescent="0.25">
      <c r="A5" s="4">
        <v>4</v>
      </c>
      <c r="B5" s="4">
        <v>31</v>
      </c>
      <c r="C5" s="28">
        <v>45436</v>
      </c>
      <c r="D5" s="4">
        <v>1</v>
      </c>
      <c r="E5" s="24" t="str">
        <f t="shared" si="0"/>
        <v>('31','2024-05-24','1'),</v>
      </c>
      <c r="F5" s="4">
        <v>4</v>
      </c>
      <c r="G5" s="4">
        <v>30</v>
      </c>
      <c r="H5" s="29">
        <v>45436</v>
      </c>
      <c r="I5" s="4">
        <v>1</v>
      </c>
      <c r="J5" s="24" t="str">
        <f t="shared" si="1"/>
        <v>('30','2024-05-24','1'),</v>
      </c>
    </row>
    <row r="6" spans="1:10" x14ac:dyDescent="0.25">
      <c r="A6" s="4">
        <v>5</v>
      </c>
      <c r="B6" s="4">
        <v>25</v>
      </c>
      <c r="C6" s="28">
        <v>45436</v>
      </c>
      <c r="D6" s="4">
        <v>0</v>
      </c>
      <c r="E6" s="24" t="str">
        <f t="shared" si="0"/>
        <v>('25','2024-05-24','0'),</v>
      </c>
    </row>
    <row r="10" spans="1:10" x14ac:dyDescent="0.25">
      <c r="C10" s="28"/>
      <c r="E10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1" sqref="E11"/>
    </sheetView>
  </sheetViews>
  <sheetFormatPr baseColWidth="10" defaultRowHeight="15" x14ac:dyDescent="0.25"/>
  <cols>
    <col min="1" max="4" width="11.42578125" style="4"/>
    <col min="5" max="5" width="70.42578125" style="24" bestFit="1" customWidth="1"/>
  </cols>
  <sheetData>
    <row r="1" spans="1:5" x14ac:dyDescent="0.25">
      <c r="A1" s="4" t="s">
        <v>61</v>
      </c>
      <c r="B1" s="4" t="s">
        <v>77</v>
      </c>
      <c r="C1" s="4" t="s">
        <v>56</v>
      </c>
      <c r="D1" s="4" t="s">
        <v>83</v>
      </c>
      <c r="E1" s="24" t="s">
        <v>143</v>
      </c>
    </row>
    <row r="2" spans="1:5" x14ac:dyDescent="0.25">
      <c r="E2" s="24" t="str">
        <f>"('"&amp;B2&amp;"','"&amp;C2&amp;"','"&amp;D2&amp;"'),"</f>
        <v>('','',''),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todo</vt:lpstr>
      <vt:lpstr>Esquema</vt:lpstr>
      <vt:lpstr>tipo</vt:lpstr>
      <vt:lpstr>productos</vt:lpstr>
      <vt:lpstr>detalle</vt:lpstr>
      <vt:lpstr>novdest</vt:lpstr>
      <vt:lpstr>historico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Alexis Figueira</cp:lastModifiedBy>
  <dcterms:created xsi:type="dcterms:W3CDTF">2024-04-01T21:02:19Z</dcterms:created>
  <dcterms:modified xsi:type="dcterms:W3CDTF">2024-05-24T20:09:20Z</dcterms:modified>
</cp:coreProperties>
</file>